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08786361-F094-4441-9F73-558DE862932F}" xr6:coauthVersionLast="47" xr6:coauthVersionMax="47" xr10:uidLastSave="{00000000-0000-0000-0000-000000000000}"/>
  <bookViews>
    <workbookView xWindow="240" yWindow="760" windowWidth="26500" windowHeight="139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 s="1"/>
  <c r="AL389" i="1"/>
  <c r="I389" i="1" s="1"/>
  <c r="H389" i="1" s="1"/>
  <c r="AG389" i="1"/>
  <c r="J389" i="1" s="1"/>
  <c r="Y389" i="1"/>
  <c r="X389" i="1"/>
  <c r="P389" i="1"/>
  <c r="AY388" i="1"/>
  <c r="AX388" i="1"/>
  <c r="AV388" i="1"/>
  <c r="AW388" i="1" s="1"/>
  <c r="AU388" i="1"/>
  <c r="AS388" i="1" s="1"/>
  <c r="AL388" i="1"/>
  <c r="I388" i="1" s="1"/>
  <c r="AG388" i="1"/>
  <c r="J388" i="1" s="1"/>
  <c r="Y388" i="1"/>
  <c r="W388" i="1" s="1"/>
  <c r="X388" i="1"/>
  <c r="P388" i="1"/>
  <c r="H388" i="1"/>
  <c r="AY387" i="1"/>
  <c r="S387" i="1" s="1"/>
  <c r="AX387" i="1"/>
  <c r="AV387" i="1"/>
  <c r="AU387" i="1"/>
  <c r="AS387" i="1" s="1"/>
  <c r="AL387" i="1"/>
  <c r="I387" i="1" s="1"/>
  <c r="H387" i="1" s="1"/>
  <c r="AG387" i="1"/>
  <c r="Y387" i="1"/>
  <c r="W387" i="1" s="1"/>
  <c r="X387" i="1"/>
  <c r="P387" i="1"/>
  <c r="J387" i="1"/>
  <c r="AY386" i="1"/>
  <c r="AX386" i="1"/>
  <c r="AV386" i="1"/>
  <c r="AU386" i="1"/>
  <c r="AS386" i="1" s="1"/>
  <c r="AT386" i="1" s="1"/>
  <c r="AL386" i="1"/>
  <c r="I386" i="1" s="1"/>
  <c r="H386" i="1" s="1"/>
  <c r="AG386" i="1"/>
  <c r="Y386" i="1"/>
  <c r="X386" i="1"/>
  <c r="W386" i="1" s="1"/>
  <c r="P386" i="1"/>
  <c r="J386" i="1"/>
  <c r="AY385" i="1"/>
  <c r="AX385" i="1"/>
  <c r="AV385" i="1"/>
  <c r="AU385" i="1"/>
  <c r="AS385" i="1" s="1"/>
  <c r="AT385" i="1" s="1"/>
  <c r="AL385" i="1"/>
  <c r="I385" i="1" s="1"/>
  <c r="H385" i="1" s="1"/>
  <c r="AG385" i="1"/>
  <c r="J385" i="1" s="1"/>
  <c r="AF385" i="1"/>
  <c r="Y385" i="1"/>
  <c r="X385" i="1"/>
  <c r="P385" i="1"/>
  <c r="N385" i="1"/>
  <c r="AY384" i="1"/>
  <c r="AX384" i="1"/>
  <c r="AV384" i="1"/>
  <c r="AU384" i="1"/>
  <c r="AS384" i="1" s="1"/>
  <c r="AL384" i="1"/>
  <c r="I384" i="1" s="1"/>
  <c r="H384" i="1" s="1"/>
  <c r="AG384" i="1"/>
  <c r="Y384" i="1"/>
  <c r="X384" i="1"/>
  <c r="P384" i="1"/>
  <c r="J384" i="1"/>
  <c r="AY383" i="1"/>
  <c r="AX383" i="1"/>
  <c r="AV383" i="1"/>
  <c r="AU383" i="1"/>
  <c r="AS383" i="1"/>
  <c r="AE383" i="1" s="1"/>
  <c r="AL383" i="1"/>
  <c r="I383" i="1" s="1"/>
  <c r="H383" i="1" s="1"/>
  <c r="AG383" i="1"/>
  <c r="Y383" i="1"/>
  <c r="X383" i="1"/>
  <c r="P383" i="1"/>
  <c r="K383" i="1"/>
  <c r="J383" i="1"/>
  <c r="AY382" i="1"/>
  <c r="AX382" i="1"/>
  <c r="AV382" i="1"/>
  <c r="AU382" i="1"/>
  <c r="AS382" i="1" s="1"/>
  <c r="N382" i="1" s="1"/>
  <c r="AL382" i="1"/>
  <c r="I382" i="1" s="1"/>
  <c r="H382" i="1" s="1"/>
  <c r="AG382" i="1"/>
  <c r="Y382" i="1"/>
  <c r="X382" i="1"/>
  <c r="W382" i="1" s="1"/>
  <c r="P382" i="1"/>
  <c r="J382" i="1"/>
  <c r="AY381" i="1"/>
  <c r="AX381" i="1"/>
  <c r="AV381" i="1"/>
  <c r="AU381" i="1"/>
  <c r="AS381" i="1" s="1"/>
  <c r="AT381" i="1"/>
  <c r="AL381" i="1"/>
  <c r="I381" i="1" s="1"/>
  <c r="H381" i="1" s="1"/>
  <c r="AG381" i="1"/>
  <c r="J381" i="1" s="1"/>
  <c r="AF381" i="1"/>
  <c r="Y381" i="1"/>
  <c r="X381" i="1"/>
  <c r="W381" i="1" s="1"/>
  <c r="P381" i="1"/>
  <c r="AY380" i="1"/>
  <c r="AX380" i="1"/>
  <c r="AV380" i="1"/>
  <c r="AU380" i="1"/>
  <c r="AS380" i="1"/>
  <c r="K380" i="1" s="1"/>
  <c r="AL380" i="1"/>
  <c r="I380" i="1" s="1"/>
  <c r="H380" i="1" s="1"/>
  <c r="AG380" i="1"/>
  <c r="AE380" i="1"/>
  <c r="Y380" i="1"/>
  <c r="X380" i="1"/>
  <c r="W380" i="1" s="1"/>
  <c r="P380" i="1"/>
  <c r="N380" i="1"/>
  <c r="J380" i="1"/>
  <c r="AY379" i="1"/>
  <c r="AX379" i="1"/>
  <c r="AV379" i="1"/>
  <c r="AU379" i="1"/>
  <c r="AS379" i="1" s="1"/>
  <c r="AL379" i="1"/>
  <c r="I379" i="1" s="1"/>
  <c r="H379" i="1" s="1"/>
  <c r="AG379" i="1"/>
  <c r="Y379" i="1"/>
  <c r="X379" i="1"/>
  <c r="W379" i="1" s="1"/>
  <c r="P379" i="1"/>
  <c r="J379" i="1"/>
  <c r="AY378" i="1"/>
  <c r="AX378" i="1"/>
  <c r="AV378" i="1"/>
  <c r="AU378" i="1"/>
  <c r="AS378" i="1" s="1"/>
  <c r="AT378" i="1" s="1"/>
  <c r="AL378" i="1"/>
  <c r="I378" i="1" s="1"/>
  <c r="H378" i="1" s="1"/>
  <c r="AG378" i="1"/>
  <c r="J378" i="1" s="1"/>
  <c r="Y378" i="1"/>
  <c r="X378" i="1"/>
  <c r="P378" i="1"/>
  <c r="N378" i="1"/>
  <c r="AY377" i="1"/>
  <c r="AX377" i="1"/>
  <c r="AV377" i="1"/>
  <c r="AU377" i="1"/>
  <c r="AS377" i="1" s="1"/>
  <c r="AL377" i="1"/>
  <c r="I377" i="1" s="1"/>
  <c r="H377" i="1" s="1"/>
  <c r="AG377" i="1"/>
  <c r="Y377" i="1"/>
  <c r="X377" i="1"/>
  <c r="W377" i="1" s="1"/>
  <c r="P377" i="1"/>
  <c r="J377" i="1"/>
  <c r="AY376" i="1"/>
  <c r="AX376" i="1"/>
  <c r="AV376" i="1"/>
  <c r="AU376" i="1"/>
  <c r="AS376" i="1" s="1"/>
  <c r="AL376" i="1"/>
  <c r="I376" i="1" s="1"/>
  <c r="H376" i="1" s="1"/>
  <c r="AG376" i="1"/>
  <c r="J376" i="1" s="1"/>
  <c r="Y376" i="1"/>
  <c r="X376" i="1"/>
  <c r="P376" i="1"/>
  <c r="N376" i="1"/>
  <c r="AY375" i="1"/>
  <c r="AX375" i="1"/>
  <c r="AV375" i="1"/>
  <c r="AU375" i="1"/>
  <c r="AT375" i="1"/>
  <c r="AS375" i="1"/>
  <c r="AE375" i="1" s="1"/>
  <c r="AL375" i="1"/>
  <c r="I375" i="1" s="1"/>
  <c r="H375" i="1" s="1"/>
  <c r="AG375" i="1"/>
  <c r="AA375" i="1"/>
  <c r="Y375" i="1"/>
  <c r="X375" i="1"/>
  <c r="P375" i="1"/>
  <c r="N375" i="1"/>
  <c r="K375" i="1"/>
  <c r="J375" i="1"/>
  <c r="AY374" i="1"/>
  <c r="AX374" i="1"/>
  <c r="AV374" i="1"/>
  <c r="AU374" i="1"/>
  <c r="AS374" i="1" s="1"/>
  <c r="AL374" i="1"/>
  <c r="I374" i="1" s="1"/>
  <c r="H374" i="1" s="1"/>
  <c r="AG374" i="1"/>
  <c r="J374" i="1" s="1"/>
  <c r="Y374" i="1"/>
  <c r="X374" i="1"/>
  <c r="W374" i="1" s="1"/>
  <c r="P374" i="1"/>
  <c r="AY373" i="1"/>
  <c r="AX373" i="1"/>
  <c r="AV373" i="1"/>
  <c r="AU373" i="1"/>
  <c r="AS373" i="1" s="1"/>
  <c r="K373" i="1" s="1"/>
  <c r="AL373" i="1"/>
  <c r="I373" i="1" s="1"/>
  <c r="H373" i="1" s="1"/>
  <c r="AG373" i="1"/>
  <c r="J373" i="1" s="1"/>
  <c r="Y373" i="1"/>
  <c r="X373" i="1"/>
  <c r="P373" i="1"/>
  <c r="N373" i="1"/>
  <c r="AY372" i="1"/>
  <c r="AX372" i="1"/>
  <c r="AV372" i="1"/>
  <c r="AU372" i="1"/>
  <c r="AS372" i="1" s="1"/>
  <c r="AT372" i="1" s="1"/>
  <c r="AL372" i="1"/>
  <c r="I372" i="1" s="1"/>
  <c r="H372" i="1" s="1"/>
  <c r="AG372" i="1"/>
  <c r="J372" i="1" s="1"/>
  <c r="Y372" i="1"/>
  <c r="X372" i="1"/>
  <c r="W372" i="1" s="1"/>
  <c r="P372" i="1"/>
  <c r="N372" i="1"/>
  <c r="AY371" i="1"/>
  <c r="AX371" i="1"/>
  <c r="AV371" i="1"/>
  <c r="AU371" i="1"/>
  <c r="AS371" i="1" s="1"/>
  <c r="AL371" i="1"/>
  <c r="I371" i="1" s="1"/>
  <c r="H371" i="1" s="1"/>
  <c r="AA371" i="1" s="1"/>
  <c r="AG371" i="1"/>
  <c r="Y371" i="1"/>
  <c r="X371" i="1"/>
  <c r="W371" i="1" s="1"/>
  <c r="P371" i="1"/>
  <c r="J371" i="1"/>
  <c r="AY370" i="1"/>
  <c r="AX370" i="1"/>
  <c r="AV370" i="1"/>
  <c r="AU370" i="1"/>
  <c r="AS370" i="1" s="1"/>
  <c r="AT370" i="1"/>
  <c r="AL370" i="1"/>
  <c r="I370" i="1" s="1"/>
  <c r="H370" i="1" s="1"/>
  <c r="AG370" i="1"/>
  <c r="J370" i="1" s="1"/>
  <c r="Y370" i="1"/>
  <c r="X370" i="1"/>
  <c r="P370" i="1"/>
  <c r="N370" i="1"/>
  <c r="AY369" i="1"/>
  <c r="AX369" i="1"/>
  <c r="AW369" i="1" s="1"/>
  <c r="AV369" i="1"/>
  <c r="S369" i="1" s="1"/>
  <c r="AU369" i="1"/>
  <c r="AS369" i="1" s="1"/>
  <c r="AT369" i="1" s="1"/>
  <c r="AL369" i="1"/>
  <c r="I369" i="1" s="1"/>
  <c r="H369" i="1" s="1"/>
  <c r="T369" i="1" s="1"/>
  <c r="U369" i="1" s="1"/>
  <c r="AG369" i="1"/>
  <c r="Y369" i="1"/>
  <c r="X369" i="1"/>
  <c r="W369" i="1" s="1"/>
  <c r="P369" i="1"/>
  <c r="N369" i="1"/>
  <c r="J369" i="1"/>
  <c r="AY368" i="1"/>
  <c r="AX368" i="1"/>
  <c r="AV368" i="1"/>
  <c r="AU368" i="1"/>
  <c r="AS368" i="1" s="1"/>
  <c r="AT368" i="1" s="1"/>
  <c r="AL368" i="1"/>
  <c r="AG368" i="1"/>
  <c r="Y368" i="1"/>
  <c r="X368" i="1"/>
  <c r="P368" i="1"/>
  <c r="J368" i="1"/>
  <c r="I368" i="1"/>
  <c r="H368" i="1" s="1"/>
  <c r="AA368" i="1" s="1"/>
  <c r="AY367" i="1"/>
  <c r="AX367" i="1"/>
  <c r="AV367" i="1"/>
  <c r="AU367" i="1"/>
  <c r="AS367" i="1"/>
  <c r="AT367" i="1" s="1"/>
  <c r="AL367" i="1"/>
  <c r="I367" i="1" s="1"/>
  <c r="AG367" i="1"/>
  <c r="J367" i="1" s="1"/>
  <c r="Y367" i="1"/>
  <c r="X367" i="1"/>
  <c r="P367" i="1"/>
  <c r="H367" i="1"/>
  <c r="AA367" i="1" s="1"/>
  <c r="AY366" i="1"/>
  <c r="AX366" i="1"/>
  <c r="AV366" i="1"/>
  <c r="AU366" i="1"/>
  <c r="AS366" i="1" s="1"/>
  <c r="AT366" i="1" s="1"/>
  <c r="AL366" i="1"/>
  <c r="I366" i="1" s="1"/>
  <c r="AG366" i="1"/>
  <c r="Y366" i="1"/>
  <c r="X366" i="1"/>
  <c r="P366" i="1"/>
  <c r="J366" i="1"/>
  <c r="H366" i="1"/>
  <c r="AY365" i="1"/>
  <c r="AX365" i="1"/>
  <c r="AV365" i="1"/>
  <c r="AU365" i="1"/>
  <c r="AS365" i="1" s="1"/>
  <c r="AL365" i="1"/>
  <c r="I365" i="1" s="1"/>
  <c r="H365" i="1" s="1"/>
  <c r="AG365" i="1"/>
  <c r="Y365" i="1"/>
  <c r="X365" i="1"/>
  <c r="W365" i="1" s="1"/>
  <c r="P365" i="1"/>
  <c r="J365" i="1"/>
  <c r="AY364" i="1"/>
  <c r="AX364" i="1"/>
  <c r="AV364" i="1"/>
  <c r="AU364" i="1"/>
  <c r="AS364" i="1" s="1"/>
  <c r="AL364" i="1"/>
  <c r="AG364" i="1"/>
  <c r="J364" i="1" s="1"/>
  <c r="AF364" i="1"/>
  <c r="Y364" i="1"/>
  <c r="X364" i="1"/>
  <c r="P364" i="1"/>
  <c r="N364" i="1"/>
  <c r="I364" i="1"/>
  <c r="H364" i="1" s="1"/>
  <c r="AA364" i="1" s="1"/>
  <c r="AY363" i="1"/>
  <c r="AX363" i="1"/>
  <c r="AV363" i="1"/>
  <c r="AU363" i="1"/>
  <c r="AS363" i="1" s="1"/>
  <c r="AL363" i="1"/>
  <c r="I363" i="1" s="1"/>
  <c r="H363" i="1" s="1"/>
  <c r="AA363" i="1" s="1"/>
  <c r="AG363" i="1"/>
  <c r="J363" i="1" s="1"/>
  <c r="Y363" i="1"/>
  <c r="X363" i="1"/>
  <c r="P363" i="1"/>
  <c r="AY362" i="1"/>
  <c r="AX362" i="1"/>
  <c r="AW362" i="1"/>
  <c r="AV362" i="1"/>
  <c r="S362" i="1" s="1"/>
  <c r="AU362" i="1"/>
  <c r="AS362" i="1" s="1"/>
  <c r="AL362" i="1"/>
  <c r="I362" i="1" s="1"/>
  <c r="H362" i="1" s="1"/>
  <c r="AG362" i="1"/>
  <c r="Y362" i="1"/>
  <c r="W362" i="1" s="1"/>
  <c r="X362" i="1"/>
  <c r="P362" i="1"/>
  <c r="J362" i="1"/>
  <c r="AY361" i="1"/>
  <c r="AX361" i="1"/>
  <c r="AV361" i="1"/>
  <c r="AW361" i="1" s="1"/>
  <c r="AU361" i="1"/>
  <c r="AS361" i="1" s="1"/>
  <c r="AL361" i="1"/>
  <c r="AG361" i="1"/>
  <c r="J361" i="1" s="1"/>
  <c r="Y361" i="1"/>
  <c r="W361" i="1" s="1"/>
  <c r="X361" i="1"/>
  <c r="P361" i="1"/>
  <c r="I361" i="1"/>
  <c r="H361" i="1" s="1"/>
  <c r="AY360" i="1"/>
  <c r="AX360" i="1"/>
  <c r="AV360" i="1"/>
  <c r="AU360" i="1"/>
  <c r="AS360" i="1" s="1"/>
  <c r="K360" i="1" s="1"/>
  <c r="AL360" i="1"/>
  <c r="AG360" i="1"/>
  <c r="J360" i="1" s="1"/>
  <c r="Y360" i="1"/>
  <c r="X360" i="1"/>
  <c r="W360" i="1" s="1"/>
  <c r="P360" i="1"/>
  <c r="I360" i="1"/>
  <c r="H360" i="1"/>
  <c r="AA360" i="1" s="1"/>
  <c r="AY359" i="1"/>
  <c r="AX359" i="1"/>
  <c r="AV359" i="1"/>
  <c r="AU359" i="1"/>
  <c r="AS359" i="1" s="1"/>
  <c r="AL359" i="1"/>
  <c r="AG359" i="1"/>
  <c r="J359" i="1" s="1"/>
  <c r="Y359" i="1"/>
  <c r="X359" i="1"/>
  <c r="P359" i="1"/>
  <c r="I359" i="1"/>
  <c r="H359" i="1" s="1"/>
  <c r="AY358" i="1"/>
  <c r="S358" i="1" s="1"/>
  <c r="AX358" i="1"/>
  <c r="AW358" i="1" s="1"/>
  <c r="AV358" i="1"/>
  <c r="AU358" i="1"/>
  <c r="AS358" i="1"/>
  <c r="AL358" i="1"/>
  <c r="I358" i="1" s="1"/>
  <c r="H358" i="1" s="1"/>
  <c r="AG358" i="1"/>
  <c r="J358" i="1" s="1"/>
  <c r="Y358" i="1"/>
  <c r="X358" i="1"/>
  <c r="W358" i="1"/>
  <c r="P358" i="1"/>
  <c r="AY357" i="1"/>
  <c r="S357" i="1" s="1"/>
  <c r="AX357" i="1"/>
  <c r="AV357" i="1"/>
  <c r="AU357" i="1"/>
  <c r="AS357" i="1" s="1"/>
  <c r="AL357" i="1"/>
  <c r="I357" i="1" s="1"/>
  <c r="H357" i="1" s="1"/>
  <c r="AG357" i="1"/>
  <c r="Y357" i="1"/>
  <c r="X357" i="1"/>
  <c r="W357" i="1" s="1"/>
  <c r="P357" i="1"/>
  <c r="J357" i="1"/>
  <c r="AY356" i="1"/>
  <c r="AX356" i="1"/>
  <c r="AV356" i="1"/>
  <c r="AW356" i="1" s="1"/>
  <c r="AU356" i="1"/>
  <c r="AS356" i="1"/>
  <c r="AL356" i="1"/>
  <c r="I356" i="1" s="1"/>
  <c r="H356" i="1" s="1"/>
  <c r="AG356" i="1"/>
  <c r="J356" i="1" s="1"/>
  <c r="AA356" i="1"/>
  <c r="Y356" i="1"/>
  <c r="X356" i="1"/>
  <c r="W356" i="1"/>
  <c r="P356" i="1"/>
  <c r="AY355" i="1"/>
  <c r="AX355" i="1"/>
  <c r="AV355" i="1"/>
  <c r="AU355" i="1"/>
  <c r="AS355" i="1" s="1"/>
  <c r="AL355" i="1"/>
  <c r="I355" i="1" s="1"/>
  <c r="H355" i="1" s="1"/>
  <c r="AG355" i="1"/>
  <c r="J355" i="1" s="1"/>
  <c r="Y355" i="1"/>
  <c r="X355" i="1"/>
  <c r="W355" i="1" s="1"/>
  <c r="P355" i="1"/>
  <c r="AY354" i="1"/>
  <c r="S354" i="1" s="1"/>
  <c r="AX354" i="1"/>
  <c r="AW354" i="1"/>
  <c r="AV354" i="1"/>
  <c r="AU354" i="1"/>
  <c r="AS354" i="1"/>
  <c r="AL354" i="1"/>
  <c r="I354" i="1" s="1"/>
  <c r="H354" i="1" s="1"/>
  <c r="AG354" i="1"/>
  <c r="J354" i="1" s="1"/>
  <c r="AF354" i="1"/>
  <c r="AE354" i="1"/>
  <c r="Y354" i="1"/>
  <c r="W354" i="1" s="1"/>
  <c r="X354" i="1"/>
  <c r="P354" i="1"/>
  <c r="K354" i="1"/>
  <c r="AY353" i="1"/>
  <c r="S353" i="1" s="1"/>
  <c r="AX353" i="1"/>
  <c r="AV353" i="1"/>
  <c r="AU353" i="1"/>
  <c r="AS353" i="1" s="1"/>
  <c r="AL353" i="1"/>
  <c r="I353" i="1" s="1"/>
  <c r="H353" i="1" s="1"/>
  <c r="AG353" i="1"/>
  <c r="J353" i="1" s="1"/>
  <c r="Y353" i="1"/>
  <c r="W353" i="1" s="1"/>
  <c r="X353" i="1"/>
  <c r="P353" i="1"/>
  <c r="AY352" i="1"/>
  <c r="AX352" i="1"/>
  <c r="AV352" i="1"/>
  <c r="AU352" i="1"/>
  <c r="AS352" i="1" s="1"/>
  <c r="K352" i="1" s="1"/>
  <c r="AL352" i="1"/>
  <c r="AG352" i="1"/>
  <c r="J352" i="1" s="1"/>
  <c r="Y352" i="1"/>
  <c r="X352" i="1"/>
  <c r="W352" i="1"/>
  <c r="P352" i="1"/>
  <c r="I352" i="1"/>
  <c r="H352" i="1" s="1"/>
  <c r="AA352" i="1" s="1"/>
  <c r="AY351" i="1"/>
  <c r="AX351" i="1"/>
  <c r="AV351" i="1"/>
  <c r="AU351" i="1"/>
  <c r="AS351" i="1" s="1"/>
  <c r="AL351" i="1"/>
  <c r="I351" i="1" s="1"/>
  <c r="H351" i="1" s="1"/>
  <c r="AG351" i="1"/>
  <c r="J351" i="1" s="1"/>
  <c r="Y351" i="1"/>
  <c r="X351" i="1"/>
  <c r="P351" i="1"/>
  <c r="AY350" i="1"/>
  <c r="S350" i="1" s="1"/>
  <c r="AX350" i="1"/>
  <c r="AW350" i="1" s="1"/>
  <c r="AV350" i="1"/>
  <c r="AU350" i="1"/>
  <c r="AS350" i="1"/>
  <c r="AF350" i="1" s="1"/>
  <c r="AL350" i="1"/>
  <c r="AG350" i="1"/>
  <c r="AE350" i="1"/>
  <c r="Y350" i="1"/>
  <c r="X350" i="1"/>
  <c r="P350" i="1"/>
  <c r="J350" i="1"/>
  <c r="I350" i="1"/>
  <c r="H350" i="1" s="1"/>
  <c r="AA350" i="1" s="1"/>
  <c r="AY349" i="1"/>
  <c r="AX349" i="1"/>
  <c r="AV349" i="1"/>
  <c r="AW349" i="1" s="1"/>
  <c r="AU349" i="1"/>
  <c r="AS349" i="1" s="1"/>
  <c r="K349" i="1" s="1"/>
  <c r="AL349" i="1"/>
  <c r="I349" i="1" s="1"/>
  <c r="H349" i="1" s="1"/>
  <c r="AG349" i="1"/>
  <c r="J349" i="1" s="1"/>
  <c r="Y349" i="1"/>
  <c r="X349" i="1"/>
  <c r="W349" i="1" s="1"/>
  <c r="P349" i="1"/>
  <c r="AY348" i="1"/>
  <c r="S348" i="1" s="1"/>
  <c r="AX348" i="1"/>
  <c r="AW348" i="1"/>
  <c r="AV348" i="1"/>
  <c r="AU348" i="1"/>
  <c r="AS348" i="1" s="1"/>
  <c r="AT348" i="1" s="1"/>
  <c r="AL348" i="1"/>
  <c r="I348" i="1" s="1"/>
  <c r="H348" i="1" s="1"/>
  <c r="AG348" i="1"/>
  <c r="J348" i="1" s="1"/>
  <c r="Y348" i="1"/>
  <c r="X348" i="1"/>
  <c r="W348" i="1"/>
  <c r="P348" i="1"/>
  <c r="AY347" i="1"/>
  <c r="AX347" i="1"/>
  <c r="AW347" i="1" s="1"/>
  <c r="AV347" i="1"/>
  <c r="AU347" i="1"/>
  <c r="AS347" i="1" s="1"/>
  <c r="AE347" i="1" s="1"/>
  <c r="AL347" i="1"/>
  <c r="I347" i="1" s="1"/>
  <c r="H347" i="1" s="1"/>
  <c r="AG347" i="1"/>
  <c r="J347" i="1" s="1"/>
  <c r="Y347" i="1"/>
  <c r="W347" i="1" s="1"/>
  <c r="X347" i="1"/>
  <c r="P347" i="1"/>
  <c r="AY346" i="1"/>
  <c r="S346" i="1" s="1"/>
  <c r="T346" i="1" s="1"/>
  <c r="U346" i="1" s="1"/>
  <c r="AX346" i="1"/>
  <c r="AV346" i="1"/>
  <c r="AU346" i="1"/>
  <c r="AS346" i="1"/>
  <c r="AL346" i="1"/>
  <c r="I346" i="1" s="1"/>
  <c r="AG346" i="1"/>
  <c r="J346" i="1" s="1"/>
  <c r="Y346" i="1"/>
  <c r="X346" i="1"/>
  <c r="W346" i="1" s="1"/>
  <c r="P346" i="1"/>
  <c r="H346" i="1"/>
  <c r="AY345" i="1"/>
  <c r="S345" i="1" s="1"/>
  <c r="AX345" i="1"/>
  <c r="AV345" i="1"/>
  <c r="AU345" i="1"/>
  <c r="AS345" i="1" s="1"/>
  <c r="K345" i="1" s="1"/>
  <c r="AL345" i="1"/>
  <c r="I345" i="1" s="1"/>
  <c r="H345" i="1" s="1"/>
  <c r="AG345" i="1"/>
  <c r="J345" i="1" s="1"/>
  <c r="Y345" i="1"/>
  <c r="X345" i="1"/>
  <c r="P345" i="1"/>
  <c r="AY344" i="1"/>
  <c r="AX344" i="1"/>
  <c r="AW344" i="1"/>
  <c r="AV344" i="1"/>
  <c r="S344" i="1" s="1"/>
  <c r="AU344" i="1"/>
  <c r="AS344" i="1" s="1"/>
  <c r="AF344" i="1" s="1"/>
  <c r="AL344" i="1"/>
  <c r="I344" i="1" s="1"/>
  <c r="H344" i="1" s="1"/>
  <c r="AG344" i="1"/>
  <c r="Y344" i="1"/>
  <c r="X344" i="1"/>
  <c r="W344" i="1" s="1"/>
  <c r="P344" i="1"/>
  <c r="J344" i="1"/>
  <c r="AY343" i="1"/>
  <c r="AX343" i="1"/>
  <c r="AV343" i="1"/>
  <c r="AU343" i="1"/>
  <c r="AS343" i="1" s="1"/>
  <c r="AL343" i="1"/>
  <c r="AG343" i="1"/>
  <c r="AE343" i="1"/>
  <c r="Y343" i="1"/>
  <c r="X343" i="1"/>
  <c r="P343" i="1"/>
  <c r="N343" i="1"/>
  <c r="J343" i="1"/>
  <c r="I343" i="1"/>
  <c r="H343" i="1" s="1"/>
  <c r="AA343" i="1" s="1"/>
  <c r="AY342" i="1"/>
  <c r="S342" i="1" s="1"/>
  <c r="AX342" i="1"/>
  <c r="AV342" i="1"/>
  <c r="AU342" i="1"/>
  <c r="AS342" i="1" s="1"/>
  <c r="K342" i="1" s="1"/>
  <c r="AL342" i="1"/>
  <c r="I342" i="1" s="1"/>
  <c r="H342" i="1" s="1"/>
  <c r="AA342" i="1" s="1"/>
  <c r="AG342" i="1"/>
  <c r="J342" i="1" s="1"/>
  <c r="Y342" i="1"/>
  <c r="X342" i="1"/>
  <c r="P342" i="1"/>
  <c r="AY341" i="1"/>
  <c r="S341" i="1" s="1"/>
  <c r="AX341" i="1"/>
  <c r="AV341" i="1"/>
  <c r="AU341" i="1"/>
  <c r="AS341" i="1" s="1"/>
  <c r="K341" i="1" s="1"/>
  <c r="AL341" i="1"/>
  <c r="I341" i="1" s="1"/>
  <c r="H341" i="1" s="1"/>
  <c r="AG341" i="1"/>
  <c r="AA341" i="1"/>
  <c r="Y341" i="1"/>
  <c r="X341" i="1"/>
  <c r="P341" i="1"/>
  <c r="J341" i="1"/>
  <c r="AY340" i="1"/>
  <c r="AX340" i="1"/>
  <c r="AW340" i="1"/>
  <c r="AV340" i="1"/>
  <c r="S340" i="1" s="1"/>
  <c r="T340" i="1" s="1"/>
  <c r="U340" i="1" s="1"/>
  <c r="AU340" i="1"/>
  <c r="AS340" i="1" s="1"/>
  <c r="AT340" i="1" s="1"/>
  <c r="AL340" i="1"/>
  <c r="I340" i="1" s="1"/>
  <c r="H340" i="1" s="1"/>
  <c r="AG340" i="1"/>
  <c r="Y340" i="1"/>
  <c r="X340" i="1"/>
  <c r="P340" i="1"/>
  <c r="J340" i="1"/>
  <c r="AY339" i="1"/>
  <c r="AX339" i="1"/>
  <c r="AW339" i="1" s="1"/>
  <c r="AV339" i="1"/>
  <c r="AU339" i="1"/>
  <c r="AS339" i="1" s="1"/>
  <c r="AL339" i="1"/>
  <c r="AG339" i="1"/>
  <c r="J339" i="1" s="1"/>
  <c r="AF339" i="1"/>
  <c r="AE339" i="1"/>
  <c r="Y339" i="1"/>
  <c r="X339" i="1"/>
  <c r="W339" i="1"/>
  <c r="P339" i="1"/>
  <c r="I339" i="1"/>
  <c r="H339" i="1" s="1"/>
  <c r="AY338" i="1"/>
  <c r="S338" i="1" s="1"/>
  <c r="AX338" i="1"/>
  <c r="AV338" i="1"/>
  <c r="AU338" i="1"/>
  <c r="AS338" i="1" s="1"/>
  <c r="AL338" i="1"/>
  <c r="AG338" i="1"/>
  <c r="J338" i="1" s="1"/>
  <c r="AA338" i="1"/>
  <c r="Y338" i="1"/>
  <c r="X338" i="1"/>
  <c r="P338" i="1"/>
  <c r="I338" i="1"/>
  <c r="H338" i="1" s="1"/>
  <c r="AY337" i="1"/>
  <c r="AX337" i="1"/>
  <c r="AV337" i="1"/>
  <c r="AU337" i="1"/>
  <c r="AS337" i="1" s="1"/>
  <c r="AL337" i="1"/>
  <c r="I337" i="1" s="1"/>
  <c r="H337" i="1" s="1"/>
  <c r="AG337" i="1"/>
  <c r="Y337" i="1"/>
  <c r="W337" i="1" s="1"/>
  <c r="X337" i="1"/>
  <c r="P337" i="1"/>
  <c r="J337" i="1"/>
  <c r="AY336" i="1"/>
  <c r="AX336" i="1"/>
  <c r="AV336" i="1"/>
  <c r="S336" i="1" s="1"/>
  <c r="AU336" i="1"/>
  <c r="AS336" i="1" s="1"/>
  <c r="AT336" i="1"/>
  <c r="AL336" i="1"/>
  <c r="AG336" i="1"/>
  <c r="J336" i="1" s="1"/>
  <c r="Y336" i="1"/>
  <c r="X336" i="1"/>
  <c r="P336" i="1"/>
  <c r="I336" i="1"/>
  <c r="H336" i="1" s="1"/>
  <c r="AY335" i="1"/>
  <c r="AX335" i="1"/>
  <c r="AV335" i="1"/>
  <c r="AU335" i="1"/>
  <c r="AS335" i="1"/>
  <c r="AL335" i="1"/>
  <c r="AG335" i="1"/>
  <c r="J335" i="1" s="1"/>
  <c r="AE335" i="1"/>
  <c r="Y335" i="1"/>
  <c r="X335" i="1"/>
  <c r="P335" i="1"/>
  <c r="N335" i="1"/>
  <c r="I335" i="1"/>
  <c r="H335" i="1" s="1"/>
  <c r="AY334" i="1"/>
  <c r="AX334" i="1"/>
  <c r="AW334" i="1" s="1"/>
  <c r="AV334" i="1"/>
  <c r="S334" i="1" s="1"/>
  <c r="AU334" i="1"/>
  <c r="AS334" i="1" s="1"/>
  <c r="AL334" i="1"/>
  <c r="I334" i="1" s="1"/>
  <c r="H334" i="1" s="1"/>
  <c r="AG334" i="1"/>
  <c r="J334" i="1" s="1"/>
  <c r="Y334" i="1"/>
  <c r="X334" i="1"/>
  <c r="P334" i="1"/>
  <c r="AY333" i="1"/>
  <c r="AX333" i="1"/>
  <c r="AV333" i="1"/>
  <c r="AW333" i="1" s="1"/>
  <c r="AU333" i="1"/>
  <c r="AS333" i="1" s="1"/>
  <c r="AF333" i="1" s="1"/>
  <c r="AL333" i="1"/>
  <c r="AG333" i="1"/>
  <c r="J333" i="1" s="1"/>
  <c r="Y333" i="1"/>
  <c r="X333" i="1"/>
  <c r="P333" i="1"/>
  <c r="I333" i="1"/>
  <c r="H333" i="1" s="1"/>
  <c r="AA333" i="1" s="1"/>
  <c r="AY332" i="1"/>
  <c r="AX332" i="1"/>
  <c r="AV332" i="1"/>
  <c r="AW332" i="1" s="1"/>
  <c r="AU332" i="1"/>
  <c r="AS332" i="1"/>
  <c r="AL332" i="1"/>
  <c r="I332" i="1" s="1"/>
  <c r="H332" i="1" s="1"/>
  <c r="AA332" i="1" s="1"/>
  <c r="AG332" i="1"/>
  <c r="J332" i="1" s="1"/>
  <c r="Y332" i="1"/>
  <c r="W332" i="1" s="1"/>
  <c r="X332" i="1"/>
  <c r="P332" i="1"/>
  <c r="AY331" i="1"/>
  <c r="AX331" i="1"/>
  <c r="AV331" i="1"/>
  <c r="S331" i="1" s="1"/>
  <c r="AU331" i="1"/>
  <c r="AS331" i="1" s="1"/>
  <c r="AT331" i="1"/>
  <c r="AL331" i="1"/>
  <c r="AG331" i="1"/>
  <c r="J331" i="1" s="1"/>
  <c r="Y331" i="1"/>
  <c r="X331" i="1"/>
  <c r="P331" i="1"/>
  <c r="I331" i="1"/>
  <c r="H331" i="1" s="1"/>
  <c r="AY330" i="1"/>
  <c r="AX330" i="1"/>
  <c r="AV330" i="1"/>
  <c r="S330" i="1" s="1"/>
  <c r="AU330" i="1"/>
  <c r="AS330" i="1" s="1"/>
  <c r="AL330" i="1"/>
  <c r="I330" i="1" s="1"/>
  <c r="H330" i="1" s="1"/>
  <c r="AG330" i="1"/>
  <c r="Y330" i="1"/>
  <c r="W330" i="1" s="1"/>
  <c r="X330" i="1"/>
  <c r="P330" i="1"/>
  <c r="J330" i="1"/>
  <c r="AY329" i="1"/>
  <c r="AX329" i="1"/>
  <c r="AV329" i="1"/>
  <c r="AW329" i="1" s="1"/>
  <c r="AU329" i="1"/>
  <c r="AS329" i="1"/>
  <c r="K329" i="1" s="1"/>
  <c r="AL329" i="1"/>
  <c r="AG329" i="1"/>
  <c r="J329" i="1" s="1"/>
  <c r="Y329" i="1"/>
  <c r="X329" i="1"/>
  <c r="S329" i="1"/>
  <c r="P329" i="1"/>
  <c r="I329" i="1"/>
  <c r="H329" i="1"/>
  <c r="AA329" i="1" s="1"/>
  <c r="AY328" i="1"/>
  <c r="AX328" i="1"/>
  <c r="AV328" i="1"/>
  <c r="AU328" i="1"/>
  <c r="AS328" i="1" s="1"/>
  <c r="K328" i="1" s="1"/>
  <c r="AL328" i="1"/>
  <c r="I328" i="1" s="1"/>
  <c r="H328" i="1" s="1"/>
  <c r="AA328" i="1" s="1"/>
  <c r="AG328" i="1"/>
  <c r="Y328" i="1"/>
  <c r="X328" i="1"/>
  <c r="W328" i="1" s="1"/>
  <c r="S328" i="1"/>
  <c r="P328" i="1"/>
  <c r="J328" i="1"/>
  <c r="AY327" i="1"/>
  <c r="AX327" i="1"/>
  <c r="AW327" i="1"/>
  <c r="AV327" i="1"/>
  <c r="AU327" i="1"/>
  <c r="AS327" i="1" s="1"/>
  <c r="AE327" i="1" s="1"/>
  <c r="AT327" i="1"/>
  <c r="AL327" i="1"/>
  <c r="I327" i="1" s="1"/>
  <c r="AG327" i="1"/>
  <c r="J327" i="1" s="1"/>
  <c r="AF327" i="1"/>
  <c r="Y327" i="1"/>
  <c r="X327" i="1"/>
  <c r="W327" i="1"/>
  <c r="P327" i="1"/>
  <c r="H327" i="1"/>
  <c r="AY326" i="1"/>
  <c r="AX326" i="1"/>
  <c r="AV326" i="1"/>
  <c r="AU326" i="1"/>
  <c r="AS326" i="1" s="1"/>
  <c r="AL326" i="1"/>
  <c r="AG326" i="1"/>
  <c r="J326" i="1" s="1"/>
  <c r="Y326" i="1"/>
  <c r="X326" i="1"/>
  <c r="W326" i="1"/>
  <c r="P326" i="1"/>
  <c r="I326" i="1"/>
  <c r="H326" i="1" s="1"/>
  <c r="AA326" i="1" s="1"/>
  <c r="AY325" i="1"/>
  <c r="S325" i="1" s="1"/>
  <c r="AX325" i="1"/>
  <c r="AV325" i="1"/>
  <c r="AU325" i="1"/>
  <c r="AS325" i="1" s="1"/>
  <c r="AF325" i="1" s="1"/>
  <c r="AL325" i="1"/>
  <c r="AG325" i="1"/>
  <c r="J325" i="1" s="1"/>
  <c r="Y325" i="1"/>
  <c r="X325" i="1"/>
  <c r="P325" i="1"/>
  <c r="I325" i="1"/>
  <c r="H325" i="1" s="1"/>
  <c r="AA325" i="1" s="1"/>
  <c r="AY324" i="1"/>
  <c r="AX324" i="1"/>
  <c r="AV324" i="1"/>
  <c r="AU324" i="1"/>
  <c r="AS324" i="1" s="1"/>
  <c r="AL324" i="1"/>
  <c r="I324" i="1" s="1"/>
  <c r="H324" i="1" s="1"/>
  <c r="AG324" i="1"/>
  <c r="J324" i="1" s="1"/>
  <c r="Y324" i="1"/>
  <c r="W324" i="1" s="1"/>
  <c r="X324" i="1"/>
  <c r="P324" i="1"/>
  <c r="AY323" i="1"/>
  <c r="AX323" i="1"/>
  <c r="AW323" i="1" s="1"/>
  <c r="AV323" i="1"/>
  <c r="S323" i="1" s="1"/>
  <c r="AU323" i="1"/>
  <c r="AS323" i="1" s="1"/>
  <c r="AT323" i="1" s="1"/>
  <c r="AL323" i="1"/>
  <c r="I323" i="1" s="1"/>
  <c r="H323" i="1" s="1"/>
  <c r="AG323" i="1"/>
  <c r="J323" i="1" s="1"/>
  <c r="Y323" i="1"/>
  <c r="X323" i="1"/>
  <c r="W323" i="1"/>
  <c r="P323" i="1"/>
  <c r="AY322" i="1"/>
  <c r="AX322" i="1"/>
  <c r="AW322" i="1" s="1"/>
  <c r="AV322" i="1"/>
  <c r="AU322" i="1"/>
  <c r="AS322" i="1" s="1"/>
  <c r="AL322" i="1"/>
  <c r="AG322" i="1"/>
  <c r="Y322" i="1"/>
  <c r="W322" i="1" s="1"/>
  <c r="X322" i="1"/>
  <c r="P322" i="1"/>
  <c r="J322" i="1"/>
  <c r="I322" i="1"/>
  <c r="H322" i="1" s="1"/>
  <c r="AY321" i="1"/>
  <c r="S321" i="1" s="1"/>
  <c r="AX321" i="1"/>
  <c r="AV321" i="1"/>
  <c r="AU321" i="1"/>
  <c r="AS321" i="1" s="1"/>
  <c r="AL321" i="1"/>
  <c r="AG321" i="1"/>
  <c r="J321" i="1" s="1"/>
  <c r="Y321" i="1"/>
  <c r="X321" i="1"/>
  <c r="P321" i="1"/>
  <c r="I321" i="1"/>
  <c r="H321" i="1" s="1"/>
  <c r="AY320" i="1"/>
  <c r="AX320" i="1"/>
  <c r="AV320" i="1"/>
  <c r="AU320" i="1"/>
  <c r="AS320" i="1" s="1"/>
  <c r="AL320" i="1"/>
  <c r="I320" i="1" s="1"/>
  <c r="H320" i="1" s="1"/>
  <c r="AG320" i="1"/>
  <c r="J320" i="1" s="1"/>
  <c r="AA320" i="1"/>
  <c r="Y320" i="1"/>
  <c r="W320" i="1" s="1"/>
  <c r="X320" i="1"/>
  <c r="S320" i="1"/>
  <c r="T320" i="1" s="1"/>
  <c r="U320" i="1" s="1"/>
  <c r="P320" i="1"/>
  <c r="N320" i="1"/>
  <c r="AY319" i="1"/>
  <c r="AX319" i="1"/>
  <c r="AW319" i="1" s="1"/>
  <c r="AV319" i="1"/>
  <c r="AU319" i="1"/>
  <c r="AS319" i="1" s="1"/>
  <c r="AE319" i="1" s="1"/>
  <c r="AT319" i="1"/>
  <c r="AL319" i="1"/>
  <c r="AG319" i="1"/>
  <c r="Y319" i="1"/>
  <c r="X319" i="1"/>
  <c r="W319" i="1" s="1"/>
  <c r="P319" i="1"/>
  <c r="J319" i="1"/>
  <c r="I319" i="1"/>
  <c r="H319" i="1" s="1"/>
  <c r="AY318" i="1"/>
  <c r="AX318" i="1"/>
  <c r="AV318" i="1"/>
  <c r="AU318" i="1"/>
  <c r="AS318" i="1"/>
  <c r="AL318" i="1"/>
  <c r="AG318" i="1"/>
  <c r="J318" i="1" s="1"/>
  <c r="Y318" i="1"/>
  <c r="X318" i="1"/>
  <c r="P318" i="1"/>
  <c r="I318" i="1"/>
  <c r="H318" i="1" s="1"/>
  <c r="AA318" i="1" s="1"/>
  <c r="AY317" i="1"/>
  <c r="S317" i="1" s="1"/>
  <c r="T317" i="1" s="1"/>
  <c r="U317" i="1" s="1"/>
  <c r="AX317" i="1"/>
  <c r="AV317" i="1"/>
  <c r="AU317" i="1"/>
  <c r="AS317" i="1"/>
  <c r="AT317" i="1" s="1"/>
  <c r="AL317" i="1"/>
  <c r="AG317" i="1"/>
  <c r="J317" i="1" s="1"/>
  <c r="Y317" i="1"/>
  <c r="X317" i="1"/>
  <c r="P317" i="1"/>
  <c r="I317" i="1"/>
  <c r="H317" i="1" s="1"/>
  <c r="AY316" i="1"/>
  <c r="AX316" i="1"/>
  <c r="AV316" i="1"/>
  <c r="AU316" i="1"/>
  <c r="AS316" i="1" s="1"/>
  <c r="AL316" i="1"/>
  <c r="I316" i="1" s="1"/>
  <c r="H316" i="1" s="1"/>
  <c r="AG316" i="1"/>
  <c r="J316" i="1" s="1"/>
  <c r="Y316" i="1"/>
  <c r="X316" i="1"/>
  <c r="S316" i="1"/>
  <c r="P316" i="1"/>
  <c r="AY315" i="1"/>
  <c r="AX315" i="1"/>
  <c r="AW315" i="1" s="1"/>
  <c r="AV315" i="1"/>
  <c r="S315" i="1" s="1"/>
  <c r="AU315" i="1"/>
  <c r="AS315" i="1" s="1"/>
  <c r="K315" i="1" s="1"/>
  <c r="AL315" i="1"/>
  <c r="I315" i="1" s="1"/>
  <c r="H315" i="1" s="1"/>
  <c r="AG315" i="1"/>
  <c r="Y315" i="1"/>
  <c r="X315" i="1"/>
  <c r="W315" i="1"/>
  <c r="P315" i="1"/>
  <c r="N315" i="1"/>
  <c r="J315" i="1"/>
  <c r="AY314" i="1"/>
  <c r="AX314" i="1"/>
  <c r="AV314" i="1"/>
  <c r="AU314" i="1"/>
  <c r="AS314" i="1" s="1"/>
  <c r="AL314" i="1"/>
  <c r="I314" i="1" s="1"/>
  <c r="H314" i="1" s="1"/>
  <c r="AA314" i="1" s="1"/>
  <c r="AG314" i="1"/>
  <c r="J314" i="1" s="1"/>
  <c r="Y314" i="1"/>
  <c r="X314" i="1"/>
  <c r="P314" i="1"/>
  <c r="K314" i="1"/>
  <c r="AY313" i="1"/>
  <c r="AX313" i="1"/>
  <c r="AV313" i="1"/>
  <c r="AU313" i="1"/>
  <c r="AS313" i="1" s="1"/>
  <c r="AL313" i="1"/>
  <c r="AG313" i="1"/>
  <c r="J313" i="1" s="1"/>
  <c r="Y313" i="1"/>
  <c r="X313" i="1"/>
  <c r="P313" i="1"/>
  <c r="I313" i="1"/>
  <c r="H313" i="1" s="1"/>
  <c r="AY312" i="1"/>
  <c r="AX312" i="1"/>
  <c r="AV312" i="1"/>
  <c r="AW312" i="1" s="1"/>
  <c r="AU312" i="1"/>
  <c r="AS312" i="1" s="1"/>
  <c r="AL312" i="1"/>
  <c r="I312" i="1" s="1"/>
  <c r="H312" i="1" s="1"/>
  <c r="AG312" i="1"/>
  <c r="Y312" i="1"/>
  <c r="X312" i="1"/>
  <c r="W312" i="1" s="1"/>
  <c r="P312" i="1"/>
  <c r="J312" i="1"/>
  <c r="AY311" i="1"/>
  <c r="AX311" i="1"/>
  <c r="AW311" i="1"/>
  <c r="AV311" i="1"/>
  <c r="S311" i="1" s="1"/>
  <c r="AU311" i="1"/>
  <c r="AS311" i="1" s="1"/>
  <c r="AT311" i="1" s="1"/>
  <c r="AL311" i="1"/>
  <c r="I311" i="1" s="1"/>
  <c r="H311" i="1" s="1"/>
  <c r="T311" i="1" s="1"/>
  <c r="U311" i="1" s="1"/>
  <c r="AG311" i="1"/>
  <c r="Y311" i="1"/>
  <c r="X311" i="1"/>
  <c r="W311" i="1" s="1"/>
  <c r="P311" i="1"/>
  <c r="J311" i="1"/>
  <c r="AY310" i="1"/>
  <c r="AX310" i="1"/>
  <c r="AV310" i="1"/>
  <c r="AU310" i="1"/>
  <c r="AS310" i="1" s="1"/>
  <c r="AL310" i="1"/>
  <c r="AG310" i="1"/>
  <c r="J310" i="1" s="1"/>
  <c r="Y310" i="1"/>
  <c r="X310" i="1"/>
  <c r="W310" i="1" s="1"/>
  <c r="P310" i="1"/>
  <c r="I310" i="1"/>
  <c r="H310" i="1" s="1"/>
  <c r="AA310" i="1" s="1"/>
  <c r="AY309" i="1"/>
  <c r="S309" i="1" s="1"/>
  <c r="AX309" i="1"/>
  <c r="AV309" i="1"/>
  <c r="AU309" i="1"/>
  <c r="AT309" i="1"/>
  <c r="AS309" i="1"/>
  <c r="AF309" i="1" s="1"/>
  <c r="AL309" i="1"/>
  <c r="AG309" i="1"/>
  <c r="J309" i="1" s="1"/>
  <c r="Y309" i="1"/>
  <c r="X309" i="1"/>
  <c r="T309" i="1"/>
  <c r="U309" i="1" s="1"/>
  <c r="P309" i="1"/>
  <c r="K309" i="1"/>
  <c r="I309" i="1"/>
  <c r="H309" i="1" s="1"/>
  <c r="AY308" i="1"/>
  <c r="AX308" i="1"/>
  <c r="AV308" i="1"/>
  <c r="AU308" i="1"/>
  <c r="AT308" i="1"/>
  <c r="AS308" i="1"/>
  <c r="N308" i="1" s="1"/>
  <c r="AL308" i="1"/>
  <c r="I308" i="1" s="1"/>
  <c r="H308" i="1" s="1"/>
  <c r="AG308" i="1"/>
  <c r="Y308" i="1"/>
  <c r="X308" i="1"/>
  <c r="P308" i="1"/>
  <c r="K308" i="1"/>
  <c r="J308" i="1"/>
  <c r="AY307" i="1"/>
  <c r="AX307" i="1"/>
  <c r="AW307" i="1"/>
  <c r="AV307" i="1"/>
  <c r="AU307" i="1"/>
  <c r="AS307" i="1" s="1"/>
  <c r="AL307" i="1"/>
  <c r="I307" i="1" s="1"/>
  <c r="H307" i="1" s="1"/>
  <c r="AG307" i="1"/>
  <c r="J307" i="1" s="1"/>
  <c r="Y307" i="1"/>
  <c r="X307" i="1"/>
  <c r="P307" i="1"/>
  <c r="AY306" i="1"/>
  <c r="AX306" i="1"/>
  <c r="AV306" i="1"/>
  <c r="S306" i="1" s="1"/>
  <c r="AU306" i="1"/>
  <c r="AS306" i="1" s="1"/>
  <c r="AL306" i="1"/>
  <c r="AG306" i="1"/>
  <c r="J306" i="1" s="1"/>
  <c r="Y306" i="1"/>
  <c r="X306" i="1"/>
  <c r="W306" i="1" s="1"/>
  <c r="P306" i="1"/>
  <c r="I306" i="1"/>
  <c r="H306" i="1" s="1"/>
  <c r="AY305" i="1"/>
  <c r="AX305" i="1"/>
  <c r="AV305" i="1"/>
  <c r="AU305" i="1"/>
  <c r="AS305" i="1"/>
  <c r="AL305" i="1"/>
  <c r="AG305" i="1"/>
  <c r="Y305" i="1"/>
  <c r="X305" i="1"/>
  <c r="S305" i="1"/>
  <c r="P305" i="1"/>
  <c r="J305" i="1"/>
  <c r="I305" i="1"/>
  <c r="H305" i="1"/>
  <c r="AA305" i="1" s="1"/>
  <c r="AY304" i="1"/>
  <c r="AX304" i="1"/>
  <c r="AV304" i="1"/>
  <c r="AU304" i="1"/>
  <c r="AS304" i="1" s="1"/>
  <c r="AL304" i="1"/>
  <c r="I304" i="1" s="1"/>
  <c r="H304" i="1" s="1"/>
  <c r="AA304" i="1" s="1"/>
  <c r="AG304" i="1"/>
  <c r="J304" i="1" s="1"/>
  <c r="Y304" i="1"/>
  <c r="W304" i="1" s="1"/>
  <c r="X304" i="1"/>
  <c r="S304" i="1"/>
  <c r="P304" i="1"/>
  <c r="AY303" i="1"/>
  <c r="S303" i="1" s="1"/>
  <c r="AX303" i="1"/>
  <c r="AW303" i="1"/>
  <c r="AV303" i="1"/>
  <c r="AU303" i="1"/>
  <c r="AS303" i="1" s="1"/>
  <c r="AL303" i="1"/>
  <c r="AG303" i="1"/>
  <c r="J303" i="1" s="1"/>
  <c r="Y303" i="1"/>
  <c r="W303" i="1" s="1"/>
  <c r="X303" i="1"/>
  <c r="P303" i="1"/>
  <c r="I303" i="1"/>
  <c r="H303" i="1"/>
  <c r="AA303" i="1" s="1"/>
  <c r="AY302" i="1"/>
  <c r="AX302" i="1"/>
  <c r="AV302" i="1"/>
  <c r="AU302" i="1"/>
  <c r="AS302" i="1" s="1"/>
  <c r="AL302" i="1"/>
  <c r="I302" i="1" s="1"/>
  <c r="H302" i="1" s="1"/>
  <c r="AA302" i="1" s="1"/>
  <c r="AG302" i="1"/>
  <c r="J302" i="1" s="1"/>
  <c r="AE302" i="1"/>
  <c r="Y302" i="1"/>
  <c r="X302" i="1"/>
  <c r="P302" i="1"/>
  <c r="N302" i="1"/>
  <c r="AY301" i="1"/>
  <c r="AX301" i="1"/>
  <c r="AW301" i="1" s="1"/>
  <c r="AV301" i="1"/>
  <c r="AU301" i="1"/>
  <c r="AS301" i="1"/>
  <c r="AE301" i="1" s="1"/>
  <c r="AL301" i="1"/>
  <c r="AG301" i="1"/>
  <c r="J301" i="1" s="1"/>
  <c r="Y301" i="1"/>
  <c r="X301" i="1"/>
  <c r="P301" i="1"/>
  <c r="I301" i="1"/>
  <c r="H301" i="1"/>
  <c r="AY300" i="1"/>
  <c r="S300" i="1" s="1"/>
  <c r="AX300" i="1"/>
  <c r="AV300" i="1"/>
  <c r="AU300" i="1"/>
  <c r="AS300" i="1" s="1"/>
  <c r="AL300" i="1"/>
  <c r="I300" i="1" s="1"/>
  <c r="H300" i="1" s="1"/>
  <c r="AA300" i="1" s="1"/>
  <c r="AG300" i="1"/>
  <c r="J300" i="1" s="1"/>
  <c r="Y300" i="1"/>
  <c r="X300" i="1"/>
  <c r="P300" i="1"/>
  <c r="AY299" i="1"/>
  <c r="AX299" i="1"/>
  <c r="AV299" i="1"/>
  <c r="AU299" i="1"/>
  <c r="AS299" i="1"/>
  <c r="AL299" i="1"/>
  <c r="AG299" i="1"/>
  <c r="J299" i="1" s="1"/>
  <c r="AE299" i="1"/>
  <c r="Y299" i="1"/>
  <c r="X299" i="1"/>
  <c r="W299" i="1" s="1"/>
  <c r="P299" i="1"/>
  <c r="K299" i="1"/>
  <c r="I299" i="1"/>
  <c r="H299" i="1" s="1"/>
  <c r="AA299" i="1" s="1"/>
  <c r="AY298" i="1"/>
  <c r="AX298" i="1"/>
  <c r="AV298" i="1"/>
  <c r="AU298" i="1"/>
  <c r="AS298" i="1" s="1"/>
  <c r="AL298" i="1"/>
  <c r="I298" i="1" s="1"/>
  <c r="H298" i="1" s="1"/>
  <c r="AA298" i="1" s="1"/>
  <c r="AG298" i="1"/>
  <c r="J298" i="1" s="1"/>
  <c r="AE298" i="1"/>
  <c r="Y298" i="1"/>
  <c r="W298" i="1" s="1"/>
  <c r="X298" i="1"/>
  <c r="P298" i="1"/>
  <c r="AY297" i="1"/>
  <c r="AX297" i="1"/>
  <c r="AV297" i="1"/>
  <c r="AW297" i="1" s="1"/>
  <c r="AU297" i="1"/>
  <c r="AS297" i="1"/>
  <c r="AL297" i="1"/>
  <c r="I297" i="1" s="1"/>
  <c r="H297" i="1" s="1"/>
  <c r="AG297" i="1"/>
  <c r="J297" i="1" s="1"/>
  <c r="AE297" i="1"/>
  <c r="AA297" i="1"/>
  <c r="Y297" i="1"/>
  <c r="X297" i="1"/>
  <c r="P297" i="1"/>
  <c r="AY296" i="1"/>
  <c r="AX296" i="1"/>
  <c r="AV296" i="1"/>
  <c r="AU296" i="1"/>
  <c r="AS296" i="1" s="1"/>
  <c r="AL296" i="1"/>
  <c r="I296" i="1" s="1"/>
  <c r="H296" i="1" s="1"/>
  <c r="AA296" i="1" s="1"/>
  <c r="AG296" i="1"/>
  <c r="J296" i="1" s="1"/>
  <c r="Y296" i="1"/>
  <c r="W296" i="1" s="1"/>
  <c r="X296" i="1"/>
  <c r="P296" i="1"/>
  <c r="AY295" i="1"/>
  <c r="S295" i="1" s="1"/>
  <c r="AX295" i="1"/>
  <c r="AW295" i="1"/>
  <c r="AV295" i="1"/>
  <c r="AU295" i="1"/>
  <c r="AS295" i="1"/>
  <c r="AL295" i="1"/>
  <c r="I295" i="1" s="1"/>
  <c r="AG295" i="1"/>
  <c r="J295" i="1" s="1"/>
  <c r="AA295" i="1"/>
  <c r="Y295" i="1"/>
  <c r="X295" i="1"/>
  <c r="W295" i="1" s="1"/>
  <c r="P295" i="1"/>
  <c r="N295" i="1"/>
  <c r="K295" i="1"/>
  <c r="H295" i="1"/>
  <c r="AY294" i="1"/>
  <c r="AX294" i="1"/>
  <c r="AV294" i="1"/>
  <c r="AU294" i="1"/>
  <c r="AS294" i="1" s="1"/>
  <c r="AL294" i="1"/>
  <c r="I294" i="1" s="1"/>
  <c r="H294" i="1" s="1"/>
  <c r="AG294" i="1"/>
  <c r="J294" i="1" s="1"/>
  <c r="Y294" i="1"/>
  <c r="X294" i="1"/>
  <c r="P294" i="1"/>
  <c r="AY293" i="1"/>
  <c r="S293" i="1" s="1"/>
  <c r="AX293" i="1"/>
  <c r="AW293" i="1"/>
  <c r="AV293" i="1"/>
  <c r="AU293" i="1"/>
  <c r="AS293" i="1"/>
  <c r="AT293" i="1" s="1"/>
  <c r="AL293" i="1"/>
  <c r="I293" i="1" s="1"/>
  <c r="H293" i="1" s="1"/>
  <c r="AG293" i="1"/>
  <c r="J293" i="1" s="1"/>
  <c r="Y293" i="1"/>
  <c r="X293" i="1"/>
  <c r="W293" i="1" s="1"/>
  <c r="P293" i="1"/>
  <c r="AY292" i="1"/>
  <c r="S292" i="1" s="1"/>
  <c r="AX292" i="1"/>
  <c r="AV292" i="1"/>
  <c r="AU292" i="1"/>
  <c r="AS292" i="1" s="1"/>
  <c r="AL292" i="1"/>
  <c r="AG292" i="1"/>
  <c r="J292" i="1" s="1"/>
  <c r="AA292" i="1"/>
  <c r="Y292" i="1"/>
  <c r="X292" i="1"/>
  <c r="P292" i="1"/>
  <c r="K292" i="1"/>
  <c r="I292" i="1"/>
  <c r="H292" i="1" s="1"/>
  <c r="AY291" i="1"/>
  <c r="AX291" i="1"/>
  <c r="AV291" i="1"/>
  <c r="AU291" i="1"/>
  <c r="AS291" i="1" s="1"/>
  <c r="K291" i="1" s="1"/>
  <c r="AL291" i="1"/>
  <c r="AG291" i="1"/>
  <c r="J291" i="1" s="1"/>
  <c r="Y291" i="1"/>
  <c r="X291" i="1"/>
  <c r="W291" i="1"/>
  <c r="P291" i="1"/>
  <c r="I291" i="1"/>
  <c r="H291" i="1"/>
  <c r="AA291" i="1" s="1"/>
  <c r="AY290" i="1"/>
  <c r="AX290" i="1"/>
  <c r="AV290" i="1"/>
  <c r="AU290" i="1"/>
  <c r="AS290" i="1" s="1"/>
  <c r="AL290" i="1"/>
  <c r="I290" i="1" s="1"/>
  <c r="H290" i="1" s="1"/>
  <c r="AG290" i="1"/>
  <c r="Y290" i="1"/>
  <c r="X290" i="1"/>
  <c r="W290" i="1" s="1"/>
  <c r="P290" i="1"/>
  <c r="J290" i="1"/>
  <c r="AY289" i="1"/>
  <c r="S289" i="1" s="1"/>
  <c r="AX289" i="1"/>
  <c r="AW289" i="1"/>
  <c r="AV289" i="1"/>
  <c r="AU289" i="1"/>
  <c r="AS289" i="1"/>
  <c r="AT289" i="1" s="1"/>
  <c r="AL289" i="1"/>
  <c r="I289" i="1" s="1"/>
  <c r="H289" i="1" s="1"/>
  <c r="AA289" i="1" s="1"/>
  <c r="AG289" i="1"/>
  <c r="J289" i="1" s="1"/>
  <c r="Y289" i="1"/>
  <c r="W289" i="1" s="1"/>
  <c r="X289" i="1"/>
  <c r="P289" i="1"/>
  <c r="K289" i="1"/>
  <c r="AY288" i="1"/>
  <c r="AX288" i="1"/>
  <c r="AV288" i="1"/>
  <c r="AU288" i="1"/>
  <c r="AS288" i="1" s="1"/>
  <c r="AL288" i="1"/>
  <c r="I288" i="1" s="1"/>
  <c r="H288" i="1" s="1"/>
  <c r="AA288" i="1" s="1"/>
  <c r="AG288" i="1"/>
  <c r="J288" i="1" s="1"/>
  <c r="Y288" i="1"/>
  <c r="W288" i="1" s="1"/>
  <c r="X288" i="1"/>
  <c r="P288" i="1"/>
  <c r="AY287" i="1"/>
  <c r="S287" i="1" s="1"/>
  <c r="AX287" i="1"/>
  <c r="AV287" i="1"/>
  <c r="AW287" i="1" s="1"/>
  <c r="AU287" i="1"/>
  <c r="AS287" i="1" s="1"/>
  <c r="AL287" i="1"/>
  <c r="I287" i="1" s="1"/>
  <c r="H287" i="1" s="1"/>
  <c r="AG287" i="1"/>
  <c r="J287" i="1" s="1"/>
  <c r="Y287" i="1"/>
  <c r="W287" i="1" s="1"/>
  <c r="X287" i="1"/>
  <c r="P287" i="1"/>
  <c r="AY286" i="1"/>
  <c r="AX286" i="1"/>
  <c r="AV286" i="1"/>
  <c r="S286" i="1" s="1"/>
  <c r="T286" i="1" s="1"/>
  <c r="U286" i="1" s="1"/>
  <c r="AU286" i="1"/>
  <c r="AS286" i="1" s="1"/>
  <c r="AL286" i="1"/>
  <c r="I286" i="1" s="1"/>
  <c r="H286" i="1" s="1"/>
  <c r="AA286" i="1" s="1"/>
  <c r="AG286" i="1"/>
  <c r="J286" i="1" s="1"/>
  <c r="Y286" i="1"/>
  <c r="X286" i="1"/>
  <c r="W286" i="1" s="1"/>
  <c r="P286" i="1"/>
  <c r="AY285" i="1"/>
  <c r="AX285" i="1"/>
  <c r="AW285" i="1"/>
  <c r="AV285" i="1"/>
  <c r="S285" i="1" s="1"/>
  <c r="AU285" i="1"/>
  <c r="AS285" i="1" s="1"/>
  <c r="AL285" i="1"/>
  <c r="AG285" i="1"/>
  <c r="J285" i="1" s="1"/>
  <c r="Y285" i="1"/>
  <c r="X285" i="1"/>
  <c r="P285" i="1"/>
  <c r="N285" i="1"/>
  <c r="I285" i="1"/>
  <c r="H285" i="1" s="1"/>
  <c r="AY284" i="1"/>
  <c r="S284" i="1" s="1"/>
  <c r="AX284" i="1"/>
  <c r="AV284" i="1"/>
  <c r="AU284" i="1"/>
  <c r="AS284" i="1"/>
  <c r="AF284" i="1" s="1"/>
  <c r="AL284" i="1"/>
  <c r="I284" i="1" s="1"/>
  <c r="H284" i="1" s="1"/>
  <c r="AA284" i="1" s="1"/>
  <c r="AG284" i="1"/>
  <c r="J284" i="1" s="1"/>
  <c r="Y284" i="1"/>
  <c r="W284" i="1" s="1"/>
  <c r="X284" i="1"/>
  <c r="P284" i="1"/>
  <c r="AY283" i="1"/>
  <c r="AX283" i="1"/>
  <c r="AV283" i="1"/>
  <c r="AW283" i="1" s="1"/>
  <c r="AU283" i="1"/>
  <c r="AS283" i="1" s="1"/>
  <c r="AL283" i="1"/>
  <c r="I283" i="1" s="1"/>
  <c r="H283" i="1" s="1"/>
  <c r="AG283" i="1"/>
  <c r="J283" i="1" s="1"/>
  <c r="AA283" i="1"/>
  <c r="Y283" i="1"/>
  <c r="W283" i="1" s="1"/>
  <c r="X283" i="1"/>
  <c r="P283" i="1"/>
  <c r="K283" i="1"/>
  <c r="AY282" i="1"/>
  <c r="AX282" i="1"/>
  <c r="AW282" i="1"/>
  <c r="AV282" i="1"/>
  <c r="S282" i="1" s="1"/>
  <c r="AU282" i="1"/>
  <c r="AS282" i="1" s="1"/>
  <c r="AT282" i="1" s="1"/>
  <c r="AL282" i="1"/>
  <c r="AG282" i="1"/>
  <c r="J282" i="1" s="1"/>
  <c r="Y282" i="1"/>
  <c r="X282" i="1"/>
  <c r="W282" i="1" s="1"/>
  <c r="P282" i="1"/>
  <c r="I282" i="1"/>
  <c r="H282" i="1"/>
  <c r="AA282" i="1" s="1"/>
  <c r="AY281" i="1"/>
  <c r="AX281" i="1"/>
  <c r="AV281" i="1"/>
  <c r="AU281" i="1"/>
  <c r="AS281" i="1" s="1"/>
  <c r="AE281" i="1" s="1"/>
  <c r="AL281" i="1"/>
  <c r="I281" i="1" s="1"/>
  <c r="H281" i="1" s="1"/>
  <c r="AA281" i="1" s="1"/>
  <c r="AG281" i="1"/>
  <c r="J281" i="1" s="1"/>
  <c r="Y281" i="1"/>
  <c r="X281" i="1"/>
  <c r="P281" i="1"/>
  <c r="N281" i="1"/>
  <c r="AY280" i="1"/>
  <c r="S280" i="1" s="1"/>
  <c r="AX280" i="1"/>
  <c r="AV280" i="1"/>
  <c r="AW280" i="1" s="1"/>
  <c r="AU280" i="1"/>
  <c r="AS280" i="1"/>
  <c r="AL280" i="1"/>
  <c r="I280" i="1" s="1"/>
  <c r="H280" i="1" s="1"/>
  <c r="AG280" i="1"/>
  <c r="J280" i="1" s="1"/>
  <c r="Y280" i="1"/>
  <c r="X280" i="1"/>
  <c r="P280" i="1"/>
  <c r="AY279" i="1"/>
  <c r="AX279" i="1"/>
  <c r="AV279" i="1"/>
  <c r="AW279" i="1" s="1"/>
  <c r="AU279" i="1"/>
  <c r="AS279" i="1" s="1"/>
  <c r="AL279" i="1"/>
  <c r="I279" i="1" s="1"/>
  <c r="H279" i="1" s="1"/>
  <c r="AG279" i="1"/>
  <c r="J279" i="1" s="1"/>
  <c r="Y279" i="1"/>
  <c r="W279" i="1" s="1"/>
  <c r="X279" i="1"/>
  <c r="P279" i="1"/>
  <c r="AY278" i="1"/>
  <c r="AX278" i="1"/>
  <c r="AV278" i="1"/>
  <c r="AU278" i="1"/>
  <c r="AS278" i="1" s="1"/>
  <c r="AL278" i="1"/>
  <c r="I278" i="1" s="1"/>
  <c r="AG278" i="1"/>
  <c r="AE278" i="1"/>
  <c r="Y278" i="1"/>
  <c r="W278" i="1" s="1"/>
  <c r="X278" i="1"/>
  <c r="S278" i="1"/>
  <c r="P278" i="1"/>
  <c r="J278" i="1"/>
  <c r="H278" i="1"/>
  <c r="AA278" i="1" s="1"/>
  <c r="AY277" i="1"/>
  <c r="AX277" i="1"/>
  <c r="AV277" i="1"/>
  <c r="AU277" i="1"/>
  <c r="AS277" i="1" s="1"/>
  <c r="AE277" i="1" s="1"/>
  <c r="AL277" i="1"/>
  <c r="I277" i="1" s="1"/>
  <c r="H277" i="1" s="1"/>
  <c r="AA277" i="1" s="1"/>
  <c r="AG277" i="1"/>
  <c r="J277" i="1" s="1"/>
  <c r="Y277" i="1"/>
  <c r="W277" i="1" s="1"/>
  <c r="X277" i="1"/>
  <c r="P277" i="1"/>
  <c r="AY276" i="1"/>
  <c r="S276" i="1" s="1"/>
  <c r="AX276" i="1"/>
  <c r="AW276" i="1" s="1"/>
  <c r="AV276" i="1"/>
  <c r="AU276" i="1"/>
  <c r="AS276" i="1" s="1"/>
  <c r="K276" i="1" s="1"/>
  <c r="AL276" i="1"/>
  <c r="AG276" i="1"/>
  <c r="J276" i="1" s="1"/>
  <c r="Y276" i="1"/>
  <c r="X276" i="1"/>
  <c r="P276" i="1"/>
  <c r="I276" i="1"/>
  <c r="H276" i="1"/>
  <c r="AY275" i="1"/>
  <c r="AX275" i="1"/>
  <c r="AV275" i="1"/>
  <c r="AU275" i="1"/>
  <c r="AS275" i="1" s="1"/>
  <c r="AL275" i="1"/>
  <c r="I275" i="1" s="1"/>
  <c r="H275" i="1" s="1"/>
  <c r="AA275" i="1" s="1"/>
  <c r="AG275" i="1"/>
  <c r="Y275" i="1"/>
  <c r="X275" i="1"/>
  <c r="W275" i="1" s="1"/>
  <c r="S275" i="1"/>
  <c r="P275" i="1"/>
  <c r="J275" i="1"/>
  <c r="AY274" i="1"/>
  <c r="AX274" i="1"/>
  <c r="AV274" i="1"/>
  <c r="AW274" i="1" s="1"/>
  <c r="AU274" i="1"/>
  <c r="AS274" i="1"/>
  <c r="AE274" i="1" s="1"/>
  <c r="AL274" i="1"/>
  <c r="I274" i="1" s="1"/>
  <c r="H274" i="1" s="1"/>
  <c r="AG274" i="1"/>
  <c r="Y274" i="1"/>
  <c r="X274" i="1"/>
  <c r="W274" i="1"/>
  <c r="S274" i="1"/>
  <c r="P274" i="1"/>
  <c r="K274" i="1"/>
  <c r="J274" i="1"/>
  <c r="AY273" i="1"/>
  <c r="AX273" i="1"/>
  <c r="AV273" i="1"/>
  <c r="AU273" i="1"/>
  <c r="AS273" i="1" s="1"/>
  <c r="AL273" i="1"/>
  <c r="I273" i="1" s="1"/>
  <c r="H273" i="1" s="1"/>
  <c r="AA273" i="1" s="1"/>
  <c r="AG273" i="1"/>
  <c r="J273" i="1" s="1"/>
  <c r="AE273" i="1"/>
  <c r="Y273" i="1"/>
  <c r="X273" i="1"/>
  <c r="W273" i="1" s="1"/>
  <c r="P273" i="1"/>
  <c r="AY272" i="1"/>
  <c r="S272" i="1" s="1"/>
  <c r="AX272" i="1"/>
  <c r="AW272" i="1" s="1"/>
  <c r="AV272" i="1"/>
  <c r="AU272" i="1"/>
  <c r="AS272" i="1"/>
  <c r="AL272" i="1"/>
  <c r="AG272" i="1"/>
  <c r="J272" i="1" s="1"/>
  <c r="Y272" i="1"/>
  <c r="X272" i="1"/>
  <c r="W272" i="1" s="1"/>
  <c r="P272" i="1"/>
  <c r="K272" i="1"/>
  <c r="I272" i="1"/>
  <c r="H272" i="1" s="1"/>
  <c r="AY271" i="1"/>
  <c r="AX271" i="1"/>
  <c r="AV271" i="1"/>
  <c r="AU271" i="1"/>
  <c r="AS271" i="1" s="1"/>
  <c r="AL271" i="1"/>
  <c r="I271" i="1" s="1"/>
  <c r="H271" i="1" s="1"/>
  <c r="AA271" i="1" s="1"/>
  <c r="AG271" i="1"/>
  <c r="J271" i="1" s="1"/>
  <c r="Y271" i="1"/>
  <c r="W271" i="1" s="1"/>
  <c r="X271" i="1"/>
  <c r="P271" i="1"/>
  <c r="AY270" i="1"/>
  <c r="AX270" i="1"/>
  <c r="AV270" i="1"/>
  <c r="AU270" i="1"/>
  <c r="AS270" i="1"/>
  <c r="AL270" i="1"/>
  <c r="AG270" i="1"/>
  <c r="J270" i="1" s="1"/>
  <c r="Y270" i="1"/>
  <c r="X270" i="1"/>
  <c r="W270" i="1"/>
  <c r="P270" i="1"/>
  <c r="I270" i="1"/>
  <c r="H270" i="1" s="1"/>
  <c r="AA270" i="1" s="1"/>
  <c r="AY269" i="1"/>
  <c r="AX269" i="1"/>
  <c r="AV269" i="1"/>
  <c r="AU269" i="1"/>
  <c r="AS269" i="1" s="1"/>
  <c r="AL269" i="1"/>
  <c r="I269" i="1" s="1"/>
  <c r="H269" i="1" s="1"/>
  <c r="AA269" i="1" s="1"/>
  <c r="AG269" i="1"/>
  <c r="J269" i="1" s="1"/>
  <c r="AE269" i="1"/>
  <c r="Y269" i="1"/>
  <c r="X269" i="1"/>
  <c r="P269" i="1"/>
  <c r="AY268" i="1"/>
  <c r="AX268" i="1"/>
  <c r="AW268" i="1"/>
  <c r="AV268" i="1"/>
  <c r="S268" i="1" s="1"/>
  <c r="AU268" i="1"/>
  <c r="AS268" i="1" s="1"/>
  <c r="AL268" i="1"/>
  <c r="I268" i="1" s="1"/>
  <c r="H268" i="1" s="1"/>
  <c r="AA268" i="1" s="1"/>
  <c r="AG268" i="1"/>
  <c r="J268" i="1" s="1"/>
  <c r="Y268" i="1"/>
  <c r="X268" i="1"/>
  <c r="W268" i="1" s="1"/>
  <c r="P268" i="1"/>
  <c r="AY267" i="1"/>
  <c r="AX267" i="1"/>
  <c r="AV267" i="1"/>
  <c r="AU267" i="1"/>
  <c r="AS267" i="1"/>
  <c r="AL267" i="1"/>
  <c r="AG267" i="1"/>
  <c r="Y267" i="1"/>
  <c r="X267" i="1"/>
  <c r="P267" i="1"/>
  <c r="J267" i="1"/>
  <c r="I267" i="1"/>
  <c r="H267" i="1" s="1"/>
  <c r="AY266" i="1"/>
  <c r="AX266" i="1"/>
  <c r="AV266" i="1"/>
  <c r="AW266" i="1" s="1"/>
  <c r="AU266" i="1"/>
  <c r="AS266" i="1" s="1"/>
  <c r="K266" i="1" s="1"/>
  <c r="AT266" i="1"/>
  <c r="AL266" i="1"/>
  <c r="I266" i="1" s="1"/>
  <c r="H266" i="1" s="1"/>
  <c r="AA266" i="1" s="1"/>
  <c r="AG266" i="1"/>
  <c r="Y266" i="1"/>
  <c r="X266" i="1"/>
  <c r="W266" i="1"/>
  <c r="S266" i="1"/>
  <c r="P266" i="1"/>
  <c r="J266" i="1"/>
  <c r="AY265" i="1"/>
  <c r="AX265" i="1"/>
  <c r="AW265" i="1" s="1"/>
  <c r="AV265" i="1"/>
  <c r="S265" i="1" s="1"/>
  <c r="AU265" i="1"/>
  <c r="AS265" i="1" s="1"/>
  <c r="AL265" i="1"/>
  <c r="I265" i="1" s="1"/>
  <c r="H265" i="1" s="1"/>
  <c r="AG265" i="1"/>
  <c r="J265" i="1" s="1"/>
  <c r="Y265" i="1"/>
  <c r="X265" i="1"/>
  <c r="W265" i="1"/>
  <c r="P265" i="1"/>
  <c r="N265" i="1"/>
  <c r="AY264" i="1"/>
  <c r="S264" i="1" s="1"/>
  <c r="AX264" i="1"/>
  <c r="AV264" i="1"/>
  <c r="AW264" i="1" s="1"/>
  <c r="AU264" i="1"/>
  <c r="AS264" i="1"/>
  <c r="AL264" i="1"/>
  <c r="I264" i="1" s="1"/>
  <c r="AG264" i="1"/>
  <c r="J264" i="1" s="1"/>
  <c r="Y264" i="1"/>
  <c r="X264" i="1"/>
  <c r="P264" i="1"/>
  <c r="H264" i="1"/>
  <c r="AA264" i="1" s="1"/>
  <c r="AY263" i="1"/>
  <c r="S263" i="1" s="1"/>
  <c r="AX263" i="1"/>
  <c r="AV263" i="1"/>
  <c r="AU263" i="1"/>
  <c r="AS263" i="1" s="1"/>
  <c r="AL263" i="1"/>
  <c r="I263" i="1" s="1"/>
  <c r="H263" i="1" s="1"/>
  <c r="AA263" i="1" s="1"/>
  <c r="AG263" i="1"/>
  <c r="Y263" i="1"/>
  <c r="X263" i="1"/>
  <c r="P263" i="1"/>
  <c r="J263" i="1"/>
  <c r="AY262" i="1"/>
  <c r="AX262" i="1"/>
  <c r="AV262" i="1"/>
  <c r="AU262" i="1"/>
  <c r="AT262" i="1"/>
  <c r="AS262" i="1"/>
  <c r="AL262" i="1"/>
  <c r="I262" i="1" s="1"/>
  <c r="AG262" i="1"/>
  <c r="Y262" i="1"/>
  <c r="X262" i="1"/>
  <c r="W262" i="1"/>
  <c r="S262" i="1"/>
  <c r="P262" i="1"/>
  <c r="J262" i="1"/>
  <c r="H262" i="1"/>
  <c r="AA262" i="1" s="1"/>
  <c r="AY261" i="1"/>
  <c r="AX261" i="1"/>
  <c r="AV261" i="1"/>
  <c r="AW261" i="1" s="1"/>
  <c r="AU261" i="1"/>
  <c r="AS261" i="1" s="1"/>
  <c r="AL261" i="1"/>
  <c r="I261" i="1" s="1"/>
  <c r="H261" i="1" s="1"/>
  <c r="AA261" i="1" s="1"/>
  <c r="AG261" i="1"/>
  <c r="J261" i="1" s="1"/>
  <c r="Y261" i="1"/>
  <c r="X261" i="1"/>
  <c r="P261" i="1"/>
  <c r="AY260" i="1"/>
  <c r="AX260" i="1"/>
  <c r="AW260" i="1"/>
  <c r="AV260" i="1"/>
  <c r="AU260" i="1"/>
  <c r="AS260" i="1"/>
  <c r="K260" i="1" s="1"/>
  <c r="AL260" i="1"/>
  <c r="I260" i="1" s="1"/>
  <c r="H260" i="1" s="1"/>
  <c r="AG260" i="1"/>
  <c r="J260" i="1" s="1"/>
  <c r="Y260" i="1"/>
  <c r="W260" i="1" s="1"/>
  <c r="X260" i="1"/>
  <c r="S260" i="1"/>
  <c r="P260" i="1"/>
  <c r="AY259" i="1"/>
  <c r="AX259" i="1"/>
  <c r="AV259" i="1"/>
  <c r="AU259" i="1"/>
  <c r="AS259" i="1" s="1"/>
  <c r="AL259" i="1"/>
  <c r="I259" i="1" s="1"/>
  <c r="H259" i="1" s="1"/>
  <c r="AA259" i="1" s="1"/>
  <c r="AG259" i="1"/>
  <c r="J259" i="1" s="1"/>
  <c r="Y259" i="1"/>
  <c r="X259" i="1"/>
  <c r="W259" i="1" s="1"/>
  <c r="S259" i="1"/>
  <c r="P259" i="1"/>
  <c r="AY258" i="1"/>
  <c r="AX258" i="1"/>
  <c r="AW258" i="1" s="1"/>
  <c r="AV258" i="1"/>
  <c r="AU258" i="1"/>
  <c r="AS258" i="1" s="1"/>
  <c r="AL258" i="1"/>
  <c r="I258" i="1" s="1"/>
  <c r="H258" i="1" s="1"/>
  <c r="AA258" i="1" s="1"/>
  <c r="AG258" i="1"/>
  <c r="Y258" i="1"/>
  <c r="X258" i="1"/>
  <c r="W258" i="1" s="1"/>
  <c r="S258" i="1"/>
  <c r="P258" i="1"/>
  <c r="J258" i="1"/>
  <c r="AY257" i="1"/>
  <c r="AX257" i="1"/>
  <c r="AV257" i="1"/>
  <c r="AU257" i="1"/>
  <c r="AS257" i="1" s="1"/>
  <c r="AL257" i="1"/>
  <c r="I257" i="1" s="1"/>
  <c r="H257" i="1" s="1"/>
  <c r="AA257" i="1" s="1"/>
  <c r="AG257" i="1"/>
  <c r="J257" i="1" s="1"/>
  <c r="AE257" i="1"/>
  <c r="Y257" i="1"/>
  <c r="X257" i="1"/>
  <c r="P257" i="1"/>
  <c r="N257" i="1"/>
  <c r="AY256" i="1"/>
  <c r="AX256" i="1"/>
  <c r="AW256" i="1"/>
  <c r="AV256" i="1"/>
  <c r="AU256" i="1"/>
  <c r="AS256" i="1"/>
  <c r="AL256" i="1"/>
  <c r="AG256" i="1"/>
  <c r="J256" i="1" s="1"/>
  <c r="AA256" i="1"/>
  <c r="Y256" i="1"/>
  <c r="X256" i="1"/>
  <c r="S256" i="1"/>
  <c r="P256" i="1"/>
  <c r="K256" i="1"/>
  <c r="I256" i="1"/>
  <c r="H256" i="1" s="1"/>
  <c r="AY255" i="1"/>
  <c r="AX255" i="1"/>
  <c r="AV255" i="1"/>
  <c r="AW255" i="1" s="1"/>
  <c r="AU255" i="1"/>
  <c r="AS255" i="1" s="1"/>
  <c r="AL255" i="1"/>
  <c r="I255" i="1" s="1"/>
  <c r="H255" i="1" s="1"/>
  <c r="AG255" i="1"/>
  <c r="J255" i="1" s="1"/>
  <c r="AA255" i="1"/>
  <c r="Y255" i="1"/>
  <c r="X255" i="1"/>
  <c r="W255" i="1" s="1"/>
  <c r="P255" i="1"/>
  <c r="AY254" i="1"/>
  <c r="AX254" i="1"/>
  <c r="AV254" i="1"/>
  <c r="AU254" i="1"/>
  <c r="AS254" i="1" s="1"/>
  <c r="AE254" i="1" s="1"/>
  <c r="AL254" i="1"/>
  <c r="I254" i="1" s="1"/>
  <c r="AG254" i="1"/>
  <c r="J254" i="1" s="1"/>
  <c r="Y254" i="1"/>
  <c r="X254" i="1"/>
  <c r="W254" i="1"/>
  <c r="P254" i="1"/>
  <c r="H254" i="1"/>
  <c r="AY253" i="1"/>
  <c r="AX253" i="1"/>
  <c r="AV253" i="1"/>
  <c r="AW253" i="1" s="1"/>
  <c r="AU253" i="1"/>
  <c r="AS253" i="1" s="1"/>
  <c r="AE253" i="1" s="1"/>
  <c r="AL253" i="1"/>
  <c r="AG253" i="1"/>
  <c r="J253" i="1" s="1"/>
  <c r="Y253" i="1"/>
  <c r="X253" i="1"/>
  <c r="W253" i="1"/>
  <c r="P253" i="1"/>
  <c r="N253" i="1"/>
  <c r="I253" i="1"/>
  <c r="H253" i="1" s="1"/>
  <c r="AY252" i="1"/>
  <c r="AX252" i="1"/>
  <c r="AV252" i="1"/>
  <c r="AU252" i="1"/>
  <c r="AS252" i="1"/>
  <c r="AL252" i="1"/>
  <c r="I252" i="1" s="1"/>
  <c r="H252" i="1" s="1"/>
  <c r="AG252" i="1"/>
  <c r="J252" i="1" s="1"/>
  <c r="Y252" i="1"/>
  <c r="X252" i="1"/>
  <c r="W252" i="1" s="1"/>
  <c r="P252" i="1"/>
  <c r="AY251" i="1"/>
  <c r="AX251" i="1"/>
  <c r="AV251" i="1"/>
  <c r="AW251" i="1" s="1"/>
  <c r="AU251" i="1"/>
  <c r="AS251" i="1"/>
  <c r="AT251" i="1" s="1"/>
  <c r="AL251" i="1"/>
  <c r="AG251" i="1"/>
  <c r="J251" i="1" s="1"/>
  <c r="Y251" i="1"/>
  <c r="X251" i="1"/>
  <c r="P251" i="1"/>
  <c r="I251" i="1"/>
  <c r="H251" i="1"/>
  <c r="AA251" i="1" s="1"/>
  <c r="AY250" i="1"/>
  <c r="AX250" i="1"/>
  <c r="AV250" i="1"/>
  <c r="AW250" i="1" s="1"/>
  <c r="AU250" i="1"/>
  <c r="AS250" i="1"/>
  <c r="AL250" i="1"/>
  <c r="I250" i="1" s="1"/>
  <c r="H250" i="1" s="1"/>
  <c r="AA250" i="1" s="1"/>
  <c r="AG250" i="1"/>
  <c r="Y250" i="1"/>
  <c r="X250" i="1"/>
  <c r="W250" i="1" s="1"/>
  <c r="P250" i="1"/>
  <c r="K250" i="1"/>
  <c r="J250" i="1"/>
  <c r="AY249" i="1"/>
  <c r="S249" i="1" s="1"/>
  <c r="AX249" i="1"/>
  <c r="AW249" i="1"/>
  <c r="AV249" i="1"/>
  <c r="AU249" i="1"/>
  <c r="AS249" i="1" s="1"/>
  <c r="AT249" i="1"/>
  <c r="AL249" i="1"/>
  <c r="AG249" i="1"/>
  <c r="J249" i="1" s="1"/>
  <c r="Y249" i="1"/>
  <c r="W249" i="1" s="1"/>
  <c r="X249" i="1"/>
  <c r="P249" i="1"/>
  <c r="I249" i="1"/>
  <c r="H249" i="1" s="1"/>
  <c r="AY248" i="1"/>
  <c r="AX248" i="1"/>
  <c r="AV248" i="1"/>
  <c r="AU248" i="1"/>
  <c r="AS248" i="1" s="1"/>
  <c r="AL248" i="1"/>
  <c r="I248" i="1" s="1"/>
  <c r="H248" i="1" s="1"/>
  <c r="AG248" i="1"/>
  <c r="J248" i="1" s="1"/>
  <c r="AA248" i="1"/>
  <c r="Y248" i="1"/>
  <c r="X248" i="1"/>
  <c r="W248" i="1"/>
  <c r="P248" i="1"/>
  <c r="AY247" i="1"/>
  <c r="AX247" i="1"/>
  <c r="AV247" i="1"/>
  <c r="AU247" i="1"/>
  <c r="AS247" i="1" s="1"/>
  <c r="AL247" i="1"/>
  <c r="AG247" i="1"/>
  <c r="J247" i="1" s="1"/>
  <c r="AF247" i="1"/>
  <c r="Y247" i="1"/>
  <c r="X247" i="1"/>
  <c r="W247" i="1" s="1"/>
  <c r="P247" i="1"/>
  <c r="I247" i="1"/>
  <c r="H247" i="1"/>
  <c r="AY246" i="1"/>
  <c r="AX246" i="1"/>
  <c r="AW246" i="1"/>
  <c r="AV246" i="1"/>
  <c r="S246" i="1" s="1"/>
  <c r="AU246" i="1"/>
  <c r="AS246" i="1" s="1"/>
  <c r="AL246" i="1"/>
  <c r="I246" i="1" s="1"/>
  <c r="H246" i="1" s="1"/>
  <c r="AG246" i="1"/>
  <c r="J246" i="1" s="1"/>
  <c r="Y246" i="1"/>
  <c r="W246" i="1" s="1"/>
  <c r="X246" i="1"/>
  <c r="P246" i="1"/>
  <c r="K246" i="1"/>
  <c r="AY245" i="1"/>
  <c r="S245" i="1" s="1"/>
  <c r="AX245" i="1"/>
  <c r="AV245" i="1"/>
  <c r="AW245" i="1" s="1"/>
  <c r="AU245" i="1"/>
  <c r="AS245" i="1" s="1"/>
  <c r="AL245" i="1"/>
  <c r="I245" i="1" s="1"/>
  <c r="H245" i="1" s="1"/>
  <c r="AG245" i="1"/>
  <c r="J245" i="1" s="1"/>
  <c r="Y245" i="1"/>
  <c r="X245" i="1"/>
  <c r="P245" i="1"/>
  <c r="AY244" i="1"/>
  <c r="AX244" i="1"/>
  <c r="AV244" i="1"/>
  <c r="AU244" i="1"/>
  <c r="AS244" i="1"/>
  <c r="AL244" i="1"/>
  <c r="I244" i="1" s="1"/>
  <c r="H244" i="1" s="1"/>
  <c r="AA244" i="1" s="1"/>
  <c r="AG244" i="1"/>
  <c r="J244" i="1" s="1"/>
  <c r="Y244" i="1"/>
  <c r="X244" i="1"/>
  <c r="W244" i="1"/>
  <c r="P244" i="1"/>
  <c r="K244" i="1"/>
  <c r="AY243" i="1"/>
  <c r="AX243" i="1"/>
  <c r="AV243" i="1"/>
  <c r="AU243" i="1"/>
  <c r="AS243" i="1" s="1"/>
  <c r="AL243" i="1"/>
  <c r="I243" i="1" s="1"/>
  <c r="AG243" i="1"/>
  <c r="J243" i="1" s="1"/>
  <c r="AF243" i="1"/>
  <c r="Y243" i="1"/>
  <c r="X243" i="1"/>
  <c r="P243" i="1"/>
  <c r="H243" i="1"/>
  <c r="AA243" i="1" s="1"/>
  <c r="AY242" i="1"/>
  <c r="AX242" i="1"/>
  <c r="AV242" i="1"/>
  <c r="AU242" i="1"/>
  <c r="AS242" i="1"/>
  <c r="AL242" i="1"/>
  <c r="I242" i="1" s="1"/>
  <c r="H242" i="1" s="1"/>
  <c r="AG242" i="1"/>
  <c r="J242" i="1" s="1"/>
  <c r="AF242" i="1"/>
  <c r="AE242" i="1"/>
  <c r="AA242" i="1"/>
  <c r="Y242" i="1"/>
  <c r="W242" i="1" s="1"/>
  <c r="X242" i="1"/>
  <c r="P242" i="1"/>
  <c r="K242" i="1"/>
  <c r="AY241" i="1"/>
  <c r="S241" i="1" s="1"/>
  <c r="AX241" i="1"/>
  <c r="AV241" i="1"/>
  <c r="AW241" i="1" s="1"/>
  <c r="AU241" i="1"/>
  <c r="AS241" i="1" s="1"/>
  <c r="AT241" i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/>
  <c r="AL240" i="1"/>
  <c r="AG240" i="1"/>
  <c r="J240" i="1" s="1"/>
  <c r="Y240" i="1"/>
  <c r="X240" i="1"/>
  <c r="W240" i="1" s="1"/>
  <c r="P240" i="1"/>
  <c r="I240" i="1"/>
  <c r="H240" i="1" s="1"/>
  <c r="AA240" i="1" s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W239" i="1" s="1"/>
  <c r="P239" i="1"/>
  <c r="AY238" i="1"/>
  <c r="AX238" i="1"/>
  <c r="AV238" i="1"/>
  <c r="AU238" i="1"/>
  <c r="AS238" i="1" s="1"/>
  <c r="K238" i="1" s="1"/>
  <c r="AL238" i="1"/>
  <c r="I238" i="1" s="1"/>
  <c r="H238" i="1" s="1"/>
  <c r="AG238" i="1"/>
  <c r="AF238" i="1"/>
  <c r="AE238" i="1"/>
  <c r="Y238" i="1"/>
  <c r="X238" i="1"/>
  <c r="W238" i="1"/>
  <c r="P238" i="1"/>
  <c r="J238" i="1"/>
  <c r="AY237" i="1"/>
  <c r="AX237" i="1"/>
  <c r="AV237" i="1"/>
  <c r="AW237" i="1" s="1"/>
  <c r="AU237" i="1"/>
  <c r="AS237" i="1" s="1"/>
  <c r="AT237" i="1"/>
  <c r="AL237" i="1"/>
  <c r="AG237" i="1"/>
  <c r="Y237" i="1"/>
  <c r="W237" i="1" s="1"/>
  <c r="X237" i="1"/>
  <c r="P237" i="1"/>
  <c r="J237" i="1"/>
  <c r="I237" i="1"/>
  <c r="H237" i="1" s="1"/>
  <c r="AY236" i="1"/>
  <c r="AX236" i="1"/>
  <c r="AV236" i="1"/>
  <c r="AU236" i="1"/>
  <c r="AS236" i="1" s="1"/>
  <c r="K236" i="1" s="1"/>
  <c r="AL236" i="1"/>
  <c r="I236" i="1" s="1"/>
  <c r="H236" i="1" s="1"/>
  <c r="AA236" i="1" s="1"/>
  <c r="AG236" i="1"/>
  <c r="J236" i="1" s="1"/>
  <c r="Y236" i="1"/>
  <c r="X236" i="1"/>
  <c r="W236" i="1"/>
  <c r="P236" i="1"/>
  <c r="AY235" i="1"/>
  <c r="AX235" i="1"/>
  <c r="AV235" i="1"/>
  <c r="AU235" i="1"/>
  <c r="AS235" i="1" s="1"/>
  <c r="AL235" i="1"/>
  <c r="I235" i="1" s="1"/>
  <c r="H235" i="1" s="1"/>
  <c r="AA235" i="1" s="1"/>
  <c r="AG235" i="1"/>
  <c r="J235" i="1" s="1"/>
  <c r="AF235" i="1"/>
  <c r="Y235" i="1"/>
  <c r="X235" i="1"/>
  <c r="W235" i="1" s="1"/>
  <c r="P235" i="1"/>
  <c r="AY234" i="1"/>
  <c r="AX234" i="1"/>
  <c r="AV234" i="1"/>
  <c r="AU234" i="1"/>
  <c r="AS234" i="1" s="1"/>
  <c r="AL234" i="1"/>
  <c r="I234" i="1" s="1"/>
  <c r="H234" i="1" s="1"/>
  <c r="AG234" i="1"/>
  <c r="AE234" i="1"/>
  <c r="AA234" i="1"/>
  <c r="Y234" i="1"/>
  <c r="X234" i="1"/>
  <c r="W234" i="1" s="1"/>
  <c r="P234" i="1"/>
  <c r="J234" i="1"/>
  <c r="AY233" i="1"/>
  <c r="AX233" i="1"/>
  <c r="AV233" i="1"/>
  <c r="AU233" i="1"/>
  <c r="AS233" i="1" s="1"/>
  <c r="AT233" i="1"/>
  <c r="AL233" i="1"/>
  <c r="I233" i="1" s="1"/>
  <c r="H233" i="1" s="1"/>
  <c r="AG233" i="1"/>
  <c r="Y233" i="1"/>
  <c r="W233" i="1" s="1"/>
  <c r="X233" i="1"/>
  <c r="P233" i="1"/>
  <c r="J233" i="1"/>
  <c r="AY232" i="1"/>
  <c r="AX232" i="1"/>
  <c r="AV232" i="1"/>
  <c r="AU232" i="1"/>
  <c r="AS232" i="1" s="1"/>
  <c r="AT232" i="1"/>
  <c r="AL232" i="1"/>
  <c r="I232" i="1" s="1"/>
  <c r="H232" i="1" s="1"/>
  <c r="AA232" i="1" s="1"/>
  <c r="AG232" i="1"/>
  <c r="J232" i="1" s="1"/>
  <c r="Y232" i="1"/>
  <c r="X232" i="1"/>
  <c r="W232" i="1"/>
  <c r="P232" i="1"/>
  <c r="K232" i="1"/>
  <c r="AY231" i="1"/>
  <c r="AX231" i="1"/>
  <c r="AV231" i="1"/>
  <c r="AU231" i="1"/>
  <c r="AS231" i="1" s="1"/>
  <c r="AF231" i="1" s="1"/>
  <c r="AL231" i="1"/>
  <c r="AG231" i="1"/>
  <c r="J231" i="1" s="1"/>
  <c r="Y231" i="1"/>
  <c r="X231" i="1"/>
  <c r="W231" i="1" s="1"/>
  <c r="P231" i="1"/>
  <c r="I231" i="1"/>
  <c r="H231" i="1"/>
  <c r="AY230" i="1"/>
  <c r="AX230" i="1"/>
  <c r="AW230" i="1" s="1"/>
  <c r="AV230" i="1"/>
  <c r="AU230" i="1"/>
  <c r="AS230" i="1" s="1"/>
  <c r="AL230" i="1"/>
  <c r="I230" i="1" s="1"/>
  <c r="H230" i="1" s="1"/>
  <c r="AG230" i="1"/>
  <c r="AE230" i="1"/>
  <c r="AA230" i="1"/>
  <c r="Y230" i="1"/>
  <c r="X230" i="1"/>
  <c r="W230" i="1" s="1"/>
  <c r="S230" i="1"/>
  <c r="P230" i="1"/>
  <c r="J230" i="1"/>
  <c r="AY229" i="1"/>
  <c r="S229" i="1" s="1"/>
  <c r="AX229" i="1"/>
  <c r="AV229" i="1"/>
  <c r="AW229" i="1" s="1"/>
  <c r="AU229" i="1"/>
  <c r="AS229" i="1" s="1"/>
  <c r="AT229" i="1"/>
  <c r="AL229" i="1"/>
  <c r="I229" i="1" s="1"/>
  <c r="H229" i="1" s="1"/>
  <c r="AG229" i="1"/>
  <c r="J229" i="1" s="1"/>
  <c r="Y229" i="1"/>
  <c r="W229" i="1" s="1"/>
  <c r="X229" i="1"/>
  <c r="P229" i="1"/>
  <c r="AY228" i="1"/>
  <c r="AX228" i="1"/>
  <c r="AV228" i="1"/>
  <c r="AU228" i="1"/>
  <c r="AS228" i="1"/>
  <c r="AL228" i="1"/>
  <c r="AG228" i="1"/>
  <c r="J228" i="1" s="1"/>
  <c r="Y228" i="1"/>
  <c r="X228" i="1"/>
  <c r="W228" i="1" s="1"/>
  <c r="P228" i="1"/>
  <c r="I228" i="1"/>
  <c r="H228" i="1" s="1"/>
  <c r="AA228" i="1" s="1"/>
  <c r="AY227" i="1"/>
  <c r="AX227" i="1"/>
  <c r="AV227" i="1"/>
  <c r="AU227" i="1"/>
  <c r="AS227" i="1" s="1"/>
  <c r="AF227" i="1" s="1"/>
  <c r="AL227" i="1"/>
  <c r="I227" i="1" s="1"/>
  <c r="H227" i="1" s="1"/>
  <c r="AA227" i="1" s="1"/>
  <c r="AG227" i="1"/>
  <c r="J227" i="1" s="1"/>
  <c r="Y227" i="1"/>
  <c r="X227" i="1"/>
  <c r="W227" i="1" s="1"/>
  <c r="P227" i="1"/>
  <c r="AY226" i="1"/>
  <c r="S226" i="1" s="1"/>
  <c r="AX226" i="1"/>
  <c r="AW226" i="1" s="1"/>
  <c r="AV226" i="1"/>
  <c r="AU226" i="1"/>
  <c r="AS226" i="1"/>
  <c r="AE226" i="1" s="1"/>
  <c r="AL226" i="1"/>
  <c r="I226" i="1" s="1"/>
  <c r="H226" i="1" s="1"/>
  <c r="AA226" i="1" s="1"/>
  <c r="AG226" i="1"/>
  <c r="J226" i="1" s="1"/>
  <c r="AF226" i="1"/>
  <c r="Y226" i="1"/>
  <c r="X226" i="1"/>
  <c r="W226" i="1"/>
  <c r="P226" i="1"/>
  <c r="K226" i="1"/>
  <c r="AY225" i="1"/>
  <c r="AX225" i="1"/>
  <c r="AV225" i="1"/>
  <c r="AW225" i="1" s="1"/>
  <c r="AU225" i="1"/>
  <c r="AS225" i="1" s="1"/>
  <c r="AT225" i="1" s="1"/>
  <c r="AL225" i="1"/>
  <c r="I225" i="1" s="1"/>
  <c r="H225" i="1" s="1"/>
  <c r="AG225" i="1"/>
  <c r="Y225" i="1"/>
  <c r="W225" i="1" s="1"/>
  <c r="X225" i="1"/>
  <c r="P225" i="1"/>
  <c r="J225" i="1"/>
  <c r="AY224" i="1"/>
  <c r="AX224" i="1"/>
  <c r="AV224" i="1"/>
  <c r="AW224" i="1" s="1"/>
  <c r="AU224" i="1"/>
  <c r="AS224" i="1" s="1"/>
  <c r="AL224" i="1"/>
  <c r="AG224" i="1"/>
  <c r="AA224" i="1"/>
  <c r="Y224" i="1"/>
  <c r="X224" i="1"/>
  <c r="W224" i="1"/>
  <c r="P224" i="1"/>
  <c r="J224" i="1"/>
  <c r="I224" i="1"/>
  <c r="H224" i="1" s="1"/>
  <c r="AY223" i="1"/>
  <c r="AX223" i="1"/>
  <c r="AV223" i="1"/>
  <c r="AU223" i="1"/>
  <c r="AS223" i="1" s="1"/>
  <c r="AL223" i="1"/>
  <c r="AG223" i="1"/>
  <c r="J223" i="1" s="1"/>
  <c r="Y223" i="1"/>
  <c r="X223" i="1"/>
  <c r="P223" i="1"/>
  <c r="I223" i="1"/>
  <c r="H223" i="1" s="1"/>
  <c r="AA223" i="1" s="1"/>
  <c r="AY222" i="1"/>
  <c r="AX222" i="1"/>
  <c r="AV222" i="1"/>
  <c r="S222" i="1" s="1"/>
  <c r="AU222" i="1"/>
  <c r="AS222" i="1" s="1"/>
  <c r="AL222" i="1"/>
  <c r="I222" i="1" s="1"/>
  <c r="H222" i="1" s="1"/>
  <c r="AG222" i="1"/>
  <c r="J222" i="1" s="1"/>
  <c r="Y222" i="1"/>
  <c r="X222" i="1"/>
  <c r="W222" i="1"/>
  <c r="P222" i="1"/>
  <c r="AY221" i="1"/>
  <c r="AX221" i="1"/>
  <c r="AV221" i="1"/>
  <c r="AU221" i="1"/>
  <c r="AS221" i="1" s="1"/>
  <c r="AT221" i="1"/>
  <c r="AL221" i="1"/>
  <c r="I221" i="1" s="1"/>
  <c r="H221" i="1" s="1"/>
  <c r="AG221" i="1"/>
  <c r="J221" i="1" s="1"/>
  <c r="Y221" i="1"/>
  <c r="X221" i="1"/>
  <c r="W221" i="1" s="1"/>
  <c r="S221" i="1"/>
  <c r="P221" i="1"/>
  <c r="N221" i="1"/>
  <c r="K221" i="1"/>
  <c r="AY220" i="1"/>
  <c r="AX220" i="1"/>
  <c r="AV220" i="1"/>
  <c r="AW220" i="1" s="1"/>
  <c r="AU220" i="1"/>
  <c r="AS220" i="1" s="1"/>
  <c r="AL220" i="1"/>
  <c r="I220" i="1" s="1"/>
  <c r="H220" i="1" s="1"/>
  <c r="AA220" i="1" s="1"/>
  <c r="AG220" i="1"/>
  <c r="J220" i="1" s="1"/>
  <c r="Y220" i="1"/>
  <c r="X220" i="1"/>
  <c r="W220" i="1"/>
  <c r="P220" i="1"/>
  <c r="AY219" i="1"/>
  <c r="AX219" i="1"/>
  <c r="AV219" i="1"/>
  <c r="AU219" i="1"/>
  <c r="AS219" i="1" s="1"/>
  <c r="AL219" i="1"/>
  <c r="I219" i="1" s="1"/>
  <c r="H219" i="1" s="1"/>
  <c r="AA219" i="1" s="1"/>
  <c r="AG219" i="1"/>
  <c r="J219" i="1" s="1"/>
  <c r="Y219" i="1"/>
  <c r="X219" i="1"/>
  <c r="P219" i="1"/>
  <c r="N219" i="1"/>
  <c r="AY218" i="1"/>
  <c r="S218" i="1" s="1"/>
  <c r="AX218" i="1"/>
  <c r="AW218" i="1" s="1"/>
  <c r="AV218" i="1"/>
  <c r="AU218" i="1"/>
  <c r="AS218" i="1"/>
  <c r="AL218" i="1"/>
  <c r="I218" i="1" s="1"/>
  <c r="H218" i="1" s="1"/>
  <c r="AA218" i="1" s="1"/>
  <c r="AG218" i="1"/>
  <c r="AF218" i="1"/>
  <c r="AE218" i="1"/>
  <c r="Y218" i="1"/>
  <c r="X218" i="1"/>
  <c r="W218" i="1"/>
  <c r="P218" i="1"/>
  <c r="K218" i="1"/>
  <c r="J218" i="1"/>
  <c r="AY217" i="1"/>
  <c r="AX217" i="1"/>
  <c r="AV217" i="1"/>
  <c r="AW217" i="1" s="1"/>
  <c r="AU217" i="1"/>
  <c r="AS217" i="1" s="1"/>
  <c r="AT217" i="1" s="1"/>
  <c r="AL217" i="1"/>
  <c r="I217" i="1" s="1"/>
  <c r="H217" i="1" s="1"/>
  <c r="AG217" i="1"/>
  <c r="J217" i="1" s="1"/>
  <c r="Y217" i="1"/>
  <c r="W217" i="1" s="1"/>
  <c r="X217" i="1"/>
  <c r="P217" i="1"/>
  <c r="AY216" i="1"/>
  <c r="AX216" i="1"/>
  <c r="AV216" i="1"/>
  <c r="AU216" i="1"/>
  <c r="AS216" i="1"/>
  <c r="AL216" i="1"/>
  <c r="AG216" i="1"/>
  <c r="J216" i="1" s="1"/>
  <c r="AA216" i="1"/>
  <c r="Y216" i="1"/>
  <c r="W216" i="1" s="1"/>
  <c r="X216" i="1"/>
  <c r="P216" i="1"/>
  <c r="I216" i="1"/>
  <c r="H216" i="1"/>
  <c r="AY215" i="1"/>
  <c r="AX215" i="1"/>
  <c r="AV215" i="1"/>
  <c r="AU215" i="1"/>
  <c r="AS215" i="1" s="1"/>
  <c r="N215" i="1" s="1"/>
  <c r="AL215" i="1"/>
  <c r="AG215" i="1"/>
  <c r="J215" i="1" s="1"/>
  <c r="Y215" i="1"/>
  <c r="X215" i="1"/>
  <c r="W215" i="1" s="1"/>
  <c r="P215" i="1"/>
  <c r="I215" i="1"/>
  <c r="H215" i="1"/>
  <c r="AA215" i="1" s="1"/>
  <c r="AY214" i="1"/>
  <c r="AX214" i="1"/>
  <c r="AV214" i="1"/>
  <c r="AW214" i="1" s="1"/>
  <c r="AU214" i="1"/>
  <c r="AS214" i="1" s="1"/>
  <c r="AL214" i="1"/>
  <c r="I214" i="1" s="1"/>
  <c r="H214" i="1" s="1"/>
  <c r="AA214" i="1" s="1"/>
  <c r="AG214" i="1"/>
  <c r="J214" i="1" s="1"/>
  <c r="Y214" i="1"/>
  <c r="X214" i="1"/>
  <c r="W214" i="1" s="1"/>
  <c r="P214" i="1"/>
  <c r="AY213" i="1"/>
  <c r="AX213" i="1"/>
  <c r="AV213" i="1"/>
  <c r="AU213" i="1"/>
  <c r="AS213" i="1" s="1"/>
  <c r="AT213" i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W212" i="1" s="1"/>
  <c r="AU212" i="1"/>
  <c r="AS212" i="1" s="1"/>
  <c r="AL212" i="1"/>
  <c r="AG212" i="1"/>
  <c r="J212" i="1" s="1"/>
  <c r="Y212" i="1"/>
  <c r="X212" i="1"/>
  <c r="P212" i="1"/>
  <c r="I212" i="1"/>
  <c r="H212" i="1" s="1"/>
  <c r="AA212" i="1" s="1"/>
  <c r="AY211" i="1"/>
  <c r="AX211" i="1"/>
  <c r="AV211" i="1"/>
  <c r="AU211" i="1"/>
  <c r="AS211" i="1" s="1"/>
  <c r="AL211" i="1"/>
  <c r="I211" i="1" s="1"/>
  <c r="H211" i="1" s="1"/>
  <c r="AA211" i="1" s="1"/>
  <c r="AG211" i="1"/>
  <c r="J211" i="1" s="1"/>
  <c r="Y211" i="1"/>
  <c r="X211" i="1"/>
  <c r="P211" i="1"/>
  <c r="N211" i="1"/>
  <c r="AY210" i="1"/>
  <c r="AX210" i="1"/>
  <c r="AV210" i="1"/>
  <c r="AW210" i="1" s="1"/>
  <c r="AU210" i="1"/>
  <c r="AS210" i="1"/>
  <c r="AL210" i="1"/>
  <c r="I210" i="1" s="1"/>
  <c r="H210" i="1" s="1"/>
  <c r="AG210" i="1"/>
  <c r="AA210" i="1"/>
  <c r="Y210" i="1"/>
  <c r="W210" i="1" s="1"/>
  <c r="X210" i="1"/>
  <c r="S210" i="1"/>
  <c r="P210" i="1"/>
  <c r="J210" i="1"/>
  <c r="AY209" i="1"/>
  <c r="S209" i="1" s="1"/>
  <c r="AX209" i="1"/>
  <c r="AV209" i="1"/>
  <c r="AU209" i="1"/>
  <c r="AS209" i="1" s="1"/>
  <c r="AT209" i="1"/>
  <c r="AL209" i="1"/>
  <c r="I209" i="1" s="1"/>
  <c r="H209" i="1" s="1"/>
  <c r="AG209" i="1"/>
  <c r="J209" i="1" s="1"/>
  <c r="Y209" i="1"/>
  <c r="X209" i="1"/>
  <c r="P209" i="1"/>
  <c r="AY208" i="1"/>
  <c r="AX208" i="1"/>
  <c r="AV208" i="1"/>
  <c r="AW208" i="1" s="1"/>
  <c r="AU208" i="1"/>
  <c r="AS208" i="1" s="1"/>
  <c r="AL208" i="1"/>
  <c r="I208" i="1" s="1"/>
  <c r="AG208" i="1"/>
  <c r="J208" i="1" s="1"/>
  <c r="Y208" i="1"/>
  <c r="X208" i="1"/>
  <c r="W208" i="1" s="1"/>
  <c r="P208" i="1"/>
  <c r="N208" i="1"/>
  <c r="H208" i="1"/>
  <c r="AA208" i="1" s="1"/>
  <c r="AY207" i="1"/>
  <c r="AX207" i="1"/>
  <c r="AV207" i="1"/>
  <c r="AU207" i="1"/>
  <c r="AS207" i="1" s="1"/>
  <c r="N207" i="1" s="1"/>
  <c r="AL207" i="1"/>
  <c r="I207" i="1" s="1"/>
  <c r="H207" i="1" s="1"/>
  <c r="AG207" i="1"/>
  <c r="J207" i="1" s="1"/>
  <c r="AF207" i="1"/>
  <c r="Y207" i="1"/>
  <c r="X207" i="1"/>
  <c r="P207" i="1"/>
  <c r="AY206" i="1"/>
  <c r="AX206" i="1"/>
  <c r="AV206" i="1"/>
  <c r="AU206" i="1"/>
  <c r="AS206" i="1" s="1"/>
  <c r="AL206" i="1"/>
  <c r="AG206" i="1"/>
  <c r="J206" i="1" s="1"/>
  <c r="Y206" i="1"/>
  <c r="X206" i="1"/>
  <c r="S206" i="1"/>
  <c r="P206" i="1"/>
  <c r="I206" i="1"/>
  <c r="H206" i="1" s="1"/>
  <c r="AY205" i="1"/>
  <c r="S205" i="1" s="1"/>
  <c r="AX205" i="1"/>
  <c r="AV205" i="1"/>
  <c r="AU205" i="1"/>
  <c r="AS205" i="1" s="1"/>
  <c r="AL205" i="1"/>
  <c r="I205" i="1" s="1"/>
  <c r="H205" i="1" s="1"/>
  <c r="AA205" i="1" s="1"/>
  <c r="AG205" i="1"/>
  <c r="Y205" i="1"/>
  <c r="X205" i="1"/>
  <c r="P205" i="1"/>
  <c r="J205" i="1"/>
  <c r="AY204" i="1"/>
  <c r="AX204" i="1"/>
  <c r="AV204" i="1"/>
  <c r="AU204" i="1"/>
  <c r="AS204" i="1"/>
  <c r="AL204" i="1"/>
  <c r="AG204" i="1"/>
  <c r="J204" i="1" s="1"/>
  <c r="Y204" i="1"/>
  <c r="X204" i="1"/>
  <c r="W204" i="1"/>
  <c r="P204" i="1"/>
  <c r="I204" i="1"/>
  <c r="H204" i="1" s="1"/>
  <c r="AA204" i="1" s="1"/>
  <c r="AY203" i="1"/>
  <c r="AX203" i="1"/>
  <c r="AW203" i="1"/>
  <c r="AV203" i="1"/>
  <c r="S203" i="1" s="1"/>
  <c r="AU203" i="1"/>
  <c r="AS203" i="1" s="1"/>
  <c r="AL203" i="1"/>
  <c r="AG203" i="1"/>
  <c r="J203" i="1" s="1"/>
  <c r="Y203" i="1"/>
  <c r="W203" i="1" s="1"/>
  <c r="X203" i="1"/>
  <c r="P203" i="1"/>
  <c r="I203" i="1"/>
  <c r="H203" i="1" s="1"/>
  <c r="AY202" i="1"/>
  <c r="AX202" i="1"/>
  <c r="AW202" i="1" s="1"/>
  <c r="AV202" i="1"/>
  <c r="AU202" i="1"/>
  <c r="AS202" i="1"/>
  <c r="AL202" i="1"/>
  <c r="I202" i="1" s="1"/>
  <c r="H202" i="1" s="1"/>
  <c r="AG202" i="1"/>
  <c r="J202" i="1" s="1"/>
  <c r="Y202" i="1"/>
  <c r="X202" i="1"/>
  <c r="W202" i="1" s="1"/>
  <c r="S202" i="1"/>
  <c r="P202" i="1"/>
  <c r="AY201" i="1"/>
  <c r="AX201" i="1"/>
  <c r="AV201" i="1"/>
  <c r="AU201" i="1"/>
  <c r="AS201" i="1" s="1"/>
  <c r="AL201" i="1"/>
  <c r="I201" i="1" s="1"/>
  <c r="H201" i="1" s="1"/>
  <c r="AG201" i="1"/>
  <c r="J201" i="1" s="1"/>
  <c r="Y201" i="1"/>
  <c r="X201" i="1"/>
  <c r="P201" i="1"/>
  <c r="AY200" i="1"/>
  <c r="AX200" i="1"/>
  <c r="AV200" i="1"/>
  <c r="AU200" i="1"/>
  <c r="AS200" i="1" s="1"/>
  <c r="AT200" i="1" s="1"/>
  <c r="AL200" i="1"/>
  <c r="I200" i="1" s="1"/>
  <c r="H200" i="1" s="1"/>
  <c r="AG200" i="1"/>
  <c r="J200" i="1" s="1"/>
  <c r="AA200" i="1"/>
  <c r="Y200" i="1"/>
  <c r="X200" i="1"/>
  <c r="W200" i="1"/>
  <c r="P200" i="1"/>
  <c r="AY199" i="1"/>
  <c r="AX199" i="1"/>
  <c r="AV199" i="1"/>
  <c r="AW199" i="1" s="1"/>
  <c r="AU199" i="1"/>
  <c r="AS199" i="1" s="1"/>
  <c r="AL199" i="1"/>
  <c r="AG199" i="1"/>
  <c r="J199" i="1" s="1"/>
  <c r="Y199" i="1"/>
  <c r="W199" i="1" s="1"/>
  <c r="X199" i="1"/>
  <c r="P199" i="1"/>
  <c r="I199" i="1"/>
  <c r="H199" i="1" s="1"/>
  <c r="AA199" i="1" s="1"/>
  <c r="AY198" i="1"/>
  <c r="AX198" i="1"/>
  <c r="AW198" i="1"/>
  <c r="AV198" i="1"/>
  <c r="AU198" i="1"/>
  <c r="AS198" i="1"/>
  <c r="AL198" i="1"/>
  <c r="I198" i="1" s="1"/>
  <c r="H198" i="1" s="1"/>
  <c r="AA198" i="1" s="1"/>
  <c r="AG198" i="1"/>
  <c r="J198" i="1" s="1"/>
  <c r="Y198" i="1"/>
  <c r="X198" i="1"/>
  <c r="W198" i="1" s="1"/>
  <c r="P198" i="1"/>
  <c r="K198" i="1"/>
  <c r="AY197" i="1"/>
  <c r="AX197" i="1"/>
  <c r="AV197" i="1"/>
  <c r="AW197" i="1" s="1"/>
  <c r="AU197" i="1"/>
  <c r="AS197" i="1" s="1"/>
  <c r="AT197" i="1" s="1"/>
  <c r="AL197" i="1"/>
  <c r="AG197" i="1"/>
  <c r="J197" i="1" s="1"/>
  <c r="AA197" i="1"/>
  <c r="Y197" i="1"/>
  <c r="X197" i="1"/>
  <c r="W197" i="1" s="1"/>
  <c r="S197" i="1"/>
  <c r="P197" i="1"/>
  <c r="I197" i="1"/>
  <c r="H197" i="1" s="1"/>
  <c r="AY196" i="1"/>
  <c r="S196" i="1" s="1"/>
  <c r="AX196" i="1"/>
  <c r="AV196" i="1"/>
  <c r="AU196" i="1"/>
  <c r="AS196" i="1"/>
  <c r="AL196" i="1"/>
  <c r="I196" i="1" s="1"/>
  <c r="AG196" i="1"/>
  <c r="Y196" i="1"/>
  <c r="X196" i="1"/>
  <c r="P196" i="1"/>
  <c r="J196" i="1"/>
  <c r="H196" i="1"/>
  <c r="AA196" i="1" s="1"/>
  <c r="AY195" i="1"/>
  <c r="AX195" i="1"/>
  <c r="AV195" i="1"/>
  <c r="AU195" i="1"/>
  <c r="AS195" i="1" s="1"/>
  <c r="AL195" i="1"/>
  <c r="I195" i="1" s="1"/>
  <c r="H195" i="1" s="1"/>
  <c r="AG195" i="1"/>
  <c r="AF195" i="1"/>
  <c r="AE195" i="1"/>
  <c r="Y195" i="1"/>
  <c r="X195" i="1"/>
  <c r="P195" i="1"/>
  <c r="N195" i="1"/>
  <c r="J195" i="1"/>
  <c r="AY194" i="1"/>
  <c r="AX194" i="1"/>
  <c r="AV194" i="1"/>
  <c r="S194" i="1" s="1"/>
  <c r="AU194" i="1"/>
  <c r="AS194" i="1"/>
  <c r="AL194" i="1"/>
  <c r="I194" i="1" s="1"/>
  <c r="AG194" i="1"/>
  <c r="J194" i="1" s="1"/>
  <c r="Y194" i="1"/>
  <c r="X194" i="1"/>
  <c r="P194" i="1"/>
  <c r="H194" i="1"/>
  <c r="AY193" i="1"/>
  <c r="AX193" i="1"/>
  <c r="AV193" i="1"/>
  <c r="AU193" i="1"/>
  <c r="AS193" i="1" s="1"/>
  <c r="AL193" i="1"/>
  <c r="I193" i="1" s="1"/>
  <c r="H193" i="1" s="1"/>
  <c r="AG193" i="1"/>
  <c r="J193" i="1" s="1"/>
  <c r="Y193" i="1"/>
  <c r="X193" i="1"/>
  <c r="P193" i="1"/>
  <c r="AY192" i="1"/>
  <c r="AX192" i="1"/>
  <c r="AV192" i="1"/>
  <c r="AU192" i="1"/>
  <c r="AS192" i="1"/>
  <c r="AT192" i="1" s="1"/>
  <c r="AL192" i="1"/>
  <c r="I192" i="1" s="1"/>
  <c r="H192" i="1" s="1"/>
  <c r="AG192" i="1"/>
  <c r="J192" i="1" s="1"/>
  <c r="Y192" i="1"/>
  <c r="X192" i="1"/>
  <c r="W192" i="1"/>
  <c r="P192" i="1"/>
  <c r="AY191" i="1"/>
  <c r="AX191" i="1"/>
  <c r="AV191" i="1"/>
  <c r="AU191" i="1"/>
  <c r="AS191" i="1" s="1"/>
  <c r="AL191" i="1"/>
  <c r="I191" i="1" s="1"/>
  <c r="H191" i="1" s="1"/>
  <c r="AG191" i="1"/>
  <c r="J191" i="1" s="1"/>
  <c r="Y191" i="1"/>
  <c r="X191" i="1"/>
  <c r="P191" i="1"/>
  <c r="AY190" i="1"/>
  <c r="AX190" i="1"/>
  <c r="AV190" i="1"/>
  <c r="AU190" i="1"/>
  <c r="AS190" i="1"/>
  <c r="AL190" i="1"/>
  <c r="I190" i="1" s="1"/>
  <c r="H190" i="1" s="1"/>
  <c r="AG190" i="1"/>
  <c r="J190" i="1" s="1"/>
  <c r="Y190" i="1"/>
  <c r="X190" i="1"/>
  <c r="P190" i="1"/>
  <c r="AY189" i="1"/>
  <c r="S189" i="1" s="1"/>
  <c r="AX189" i="1"/>
  <c r="AV189" i="1"/>
  <c r="AW189" i="1" s="1"/>
  <c r="AU189" i="1"/>
  <c r="AS189" i="1"/>
  <c r="AF189" i="1" s="1"/>
  <c r="AL189" i="1"/>
  <c r="I189" i="1" s="1"/>
  <c r="H189" i="1" s="1"/>
  <c r="AG189" i="1"/>
  <c r="J189" i="1" s="1"/>
  <c r="Y189" i="1"/>
  <c r="X189" i="1"/>
  <c r="P189" i="1"/>
  <c r="AY188" i="1"/>
  <c r="S188" i="1" s="1"/>
  <c r="AX188" i="1"/>
  <c r="AV188" i="1"/>
  <c r="AW188" i="1" s="1"/>
  <c r="AU188" i="1"/>
  <c r="AS188" i="1"/>
  <c r="AL188" i="1"/>
  <c r="I188" i="1" s="1"/>
  <c r="H188" i="1" s="1"/>
  <c r="AG188" i="1"/>
  <c r="J188" i="1" s="1"/>
  <c r="Y188" i="1"/>
  <c r="W188" i="1" s="1"/>
  <c r="X188" i="1"/>
  <c r="P188" i="1"/>
  <c r="K188" i="1"/>
  <c r="AY187" i="1"/>
  <c r="AX187" i="1"/>
  <c r="AV187" i="1"/>
  <c r="AW187" i="1" s="1"/>
  <c r="AU187" i="1"/>
  <c r="AS187" i="1" s="1"/>
  <c r="AL187" i="1"/>
  <c r="I187" i="1" s="1"/>
  <c r="H187" i="1" s="1"/>
  <c r="AA187" i="1" s="1"/>
  <c r="AG187" i="1"/>
  <c r="J187" i="1" s="1"/>
  <c r="Y187" i="1"/>
  <c r="X187" i="1"/>
  <c r="W187" i="1" s="1"/>
  <c r="P187" i="1"/>
  <c r="AY186" i="1"/>
  <c r="AX186" i="1"/>
  <c r="AV186" i="1"/>
  <c r="AU186" i="1"/>
  <c r="AS186" i="1" s="1"/>
  <c r="AL186" i="1"/>
  <c r="AG186" i="1"/>
  <c r="J186" i="1" s="1"/>
  <c r="Y186" i="1"/>
  <c r="W186" i="1" s="1"/>
  <c r="X186" i="1"/>
  <c r="P186" i="1"/>
  <c r="I186" i="1"/>
  <c r="H186" i="1" s="1"/>
  <c r="AY185" i="1"/>
  <c r="AX185" i="1"/>
  <c r="AV185" i="1"/>
  <c r="S185" i="1" s="1"/>
  <c r="AU185" i="1"/>
  <c r="AS185" i="1" s="1"/>
  <c r="AL185" i="1"/>
  <c r="AG185" i="1"/>
  <c r="J185" i="1" s="1"/>
  <c r="Y185" i="1"/>
  <c r="X185" i="1"/>
  <c r="W185" i="1" s="1"/>
  <c r="P185" i="1"/>
  <c r="I185" i="1"/>
  <c r="H185" i="1" s="1"/>
  <c r="AA185" i="1" s="1"/>
  <c r="AY184" i="1"/>
  <c r="AX184" i="1"/>
  <c r="AV184" i="1"/>
  <c r="AU184" i="1"/>
  <c r="AS184" i="1" s="1"/>
  <c r="AL184" i="1"/>
  <c r="I184" i="1" s="1"/>
  <c r="H184" i="1" s="1"/>
  <c r="AG184" i="1"/>
  <c r="J184" i="1" s="1"/>
  <c r="Y184" i="1"/>
  <c r="W184" i="1" s="1"/>
  <c r="X184" i="1"/>
  <c r="P184" i="1"/>
  <c r="AY183" i="1"/>
  <c r="AX183" i="1"/>
  <c r="AV183" i="1"/>
  <c r="AU183" i="1"/>
  <c r="AS183" i="1" s="1"/>
  <c r="AL183" i="1"/>
  <c r="AG183" i="1"/>
  <c r="J183" i="1" s="1"/>
  <c r="Y183" i="1"/>
  <c r="X183" i="1"/>
  <c r="W183" i="1"/>
  <c r="P183" i="1"/>
  <c r="I183" i="1"/>
  <c r="H183" i="1" s="1"/>
  <c r="AY182" i="1"/>
  <c r="AX182" i="1"/>
  <c r="AV182" i="1"/>
  <c r="AU182" i="1"/>
  <c r="AS182" i="1" s="1"/>
  <c r="AL182" i="1"/>
  <c r="AG182" i="1"/>
  <c r="J182" i="1" s="1"/>
  <c r="Y182" i="1"/>
  <c r="X182" i="1"/>
  <c r="P182" i="1"/>
  <c r="I182" i="1"/>
  <c r="H182" i="1" s="1"/>
  <c r="AA182" i="1" s="1"/>
  <c r="AY181" i="1"/>
  <c r="S181" i="1" s="1"/>
  <c r="AX181" i="1"/>
  <c r="AW181" i="1" s="1"/>
  <c r="AV181" i="1"/>
  <c r="AU181" i="1"/>
  <c r="AS181" i="1"/>
  <c r="AL181" i="1"/>
  <c r="I181" i="1" s="1"/>
  <c r="H181" i="1" s="1"/>
  <c r="AG181" i="1"/>
  <c r="J181" i="1" s="1"/>
  <c r="Y181" i="1"/>
  <c r="X181" i="1"/>
  <c r="W181" i="1" s="1"/>
  <c r="P181" i="1"/>
  <c r="AY180" i="1"/>
  <c r="AX180" i="1"/>
  <c r="AV180" i="1"/>
  <c r="AU180" i="1"/>
  <c r="AS180" i="1" s="1"/>
  <c r="AL180" i="1"/>
  <c r="AG180" i="1"/>
  <c r="J180" i="1" s="1"/>
  <c r="Y180" i="1"/>
  <c r="X180" i="1"/>
  <c r="P180" i="1"/>
  <c r="I180" i="1"/>
  <c r="H180" i="1" s="1"/>
  <c r="AA180" i="1" s="1"/>
  <c r="AY179" i="1"/>
  <c r="AX179" i="1"/>
  <c r="AV179" i="1"/>
  <c r="AW179" i="1" s="1"/>
  <c r="AU179" i="1"/>
  <c r="AS179" i="1" s="1"/>
  <c r="AL179" i="1"/>
  <c r="I179" i="1" s="1"/>
  <c r="H179" i="1" s="1"/>
  <c r="AA179" i="1" s="1"/>
  <c r="AG179" i="1"/>
  <c r="J179" i="1" s="1"/>
  <c r="Y179" i="1"/>
  <c r="X179" i="1"/>
  <c r="W179" i="1"/>
  <c r="P179" i="1"/>
  <c r="AY178" i="1"/>
  <c r="AX178" i="1"/>
  <c r="AV178" i="1"/>
  <c r="AU178" i="1"/>
  <c r="AS178" i="1" s="1"/>
  <c r="AE178" i="1" s="1"/>
  <c r="AL178" i="1"/>
  <c r="I178" i="1" s="1"/>
  <c r="H178" i="1" s="1"/>
  <c r="AA178" i="1" s="1"/>
  <c r="AG178" i="1"/>
  <c r="J178" i="1" s="1"/>
  <c r="Y178" i="1"/>
  <c r="X178" i="1"/>
  <c r="W178" i="1"/>
  <c r="P178" i="1"/>
  <c r="AY177" i="1"/>
  <c r="S177" i="1" s="1"/>
  <c r="AX177" i="1"/>
  <c r="AW177" i="1" s="1"/>
  <c r="AV177" i="1"/>
  <c r="AU177" i="1"/>
  <c r="AS177" i="1"/>
  <c r="AF177" i="1" s="1"/>
  <c r="AL177" i="1"/>
  <c r="AG177" i="1"/>
  <c r="J177" i="1" s="1"/>
  <c r="AE177" i="1"/>
  <c r="Y177" i="1"/>
  <c r="X177" i="1"/>
  <c r="P177" i="1"/>
  <c r="K177" i="1"/>
  <c r="I177" i="1"/>
  <c r="H177" i="1" s="1"/>
  <c r="AY176" i="1"/>
  <c r="AX176" i="1"/>
  <c r="AV176" i="1"/>
  <c r="AU176" i="1"/>
  <c r="AS176" i="1" s="1"/>
  <c r="AL176" i="1"/>
  <c r="I176" i="1" s="1"/>
  <c r="H176" i="1" s="1"/>
  <c r="AA176" i="1" s="1"/>
  <c r="AG176" i="1"/>
  <c r="Y176" i="1"/>
  <c r="W176" i="1" s="1"/>
  <c r="X176" i="1"/>
  <c r="P176" i="1"/>
  <c r="J176" i="1"/>
  <c r="AY175" i="1"/>
  <c r="AX175" i="1"/>
  <c r="AV175" i="1"/>
  <c r="AU175" i="1"/>
  <c r="AS175" i="1"/>
  <c r="AE175" i="1" s="1"/>
  <c r="AL175" i="1"/>
  <c r="I175" i="1" s="1"/>
  <c r="H175" i="1" s="1"/>
  <c r="AA175" i="1" s="1"/>
  <c r="AG175" i="1"/>
  <c r="J175" i="1" s="1"/>
  <c r="Y175" i="1"/>
  <c r="X175" i="1"/>
  <c r="W175" i="1" s="1"/>
  <c r="P175" i="1"/>
  <c r="AY174" i="1"/>
  <c r="AX174" i="1"/>
  <c r="AV174" i="1"/>
  <c r="AU174" i="1"/>
  <c r="AS174" i="1" s="1"/>
  <c r="AE174" i="1" s="1"/>
  <c r="AL174" i="1"/>
  <c r="I174" i="1" s="1"/>
  <c r="H174" i="1" s="1"/>
  <c r="AG174" i="1"/>
  <c r="J174" i="1" s="1"/>
  <c r="Y174" i="1"/>
  <c r="X174" i="1"/>
  <c r="W174" i="1"/>
  <c r="P174" i="1"/>
  <c r="AY173" i="1"/>
  <c r="S173" i="1" s="1"/>
  <c r="AX173" i="1"/>
  <c r="AV173" i="1"/>
  <c r="AW173" i="1" s="1"/>
  <c r="AU173" i="1"/>
  <c r="AS173" i="1"/>
  <c r="AE173" i="1" s="1"/>
  <c r="AL173" i="1"/>
  <c r="I173" i="1" s="1"/>
  <c r="H173" i="1" s="1"/>
  <c r="AA173" i="1" s="1"/>
  <c r="AG173" i="1"/>
  <c r="J173" i="1" s="1"/>
  <c r="AF173" i="1"/>
  <c r="Y173" i="1"/>
  <c r="X173" i="1"/>
  <c r="P173" i="1"/>
  <c r="K173" i="1"/>
  <c r="AY172" i="1"/>
  <c r="S172" i="1" s="1"/>
  <c r="AX172" i="1"/>
  <c r="AV172" i="1"/>
  <c r="AU172" i="1"/>
  <c r="AS172" i="1" s="1"/>
  <c r="K172" i="1" s="1"/>
  <c r="AL172" i="1"/>
  <c r="I172" i="1" s="1"/>
  <c r="H172" i="1" s="1"/>
  <c r="AG172" i="1"/>
  <c r="J172" i="1" s="1"/>
  <c r="Y172" i="1"/>
  <c r="X172" i="1"/>
  <c r="P172" i="1"/>
  <c r="AY171" i="1"/>
  <c r="AX171" i="1"/>
  <c r="AV171" i="1"/>
  <c r="S171" i="1" s="1"/>
  <c r="AU171" i="1"/>
  <c r="AS171" i="1"/>
  <c r="AL171" i="1"/>
  <c r="I171" i="1" s="1"/>
  <c r="H171" i="1" s="1"/>
  <c r="AG171" i="1"/>
  <c r="Y171" i="1"/>
  <c r="X171" i="1"/>
  <c r="W171" i="1" s="1"/>
  <c r="T171" i="1"/>
  <c r="U171" i="1" s="1"/>
  <c r="P171" i="1"/>
  <c r="J171" i="1"/>
  <c r="AY170" i="1"/>
  <c r="AX170" i="1"/>
  <c r="AV170" i="1"/>
  <c r="AU170" i="1"/>
  <c r="AS170" i="1" s="1"/>
  <c r="AE170" i="1" s="1"/>
  <c r="AL170" i="1"/>
  <c r="AG170" i="1"/>
  <c r="J170" i="1" s="1"/>
  <c r="Y170" i="1"/>
  <c r="X170" i="1"/>
  <c r="W170" i="1" s="1"/>
  <c r="P170" i="1"/>
  <c r="I170" i="1"/>
  <c r="H170" i="1" s="1"/>
  <c r="AY169" i="1"/>
  <c r="AX169" i="1"/>
  <c r="AV169" i="1"/>
  <c r="AW169" i="1" s="1"/>
  <c r="AU169" i="1"/>
  <c r="AS169" i="1" s="1"/>
  <c r="AL169" i="1"/>
  <c r="I169" i="1" s="1"/>
  <c r="H169" i="1" s="1"/>
  <c r="AG169" i="1"/>
  <c r="J169" i="1" s="1"/>
  <c r="Y169" i="1"/>
  <c r="X169" i="1"/>
  <c r="P169" i="1"/>
  <c r="AY168" i="1"/>
  <c r="AX168" i="1"/>
  <c r="AV168" i="1"/>
  <c r="AW168" i="1" s="1"/>
  <c r="AU168" i="1"/>
  <c r="AS168" i="1" s="1"/>
  <c r="AL168" i="1"/>
  <c r="I168" i="1" s="1"/>
  <c r="H168" i="1" s="1"/>
  <c r="AG168" i="1"/>
  <c r="J168" i="1" s="1"/>
  <c r="Y168" i="1"/>
  <c r="X168" i="1"/>
  <c r="S168" i="1"/>
  <c r="P168" i="1"/>
  <c r="K168" i="1"/>
  <c r="AY167" i="1"/>
  <c r="S167" i="1" s="1"/>
  <c r="T167" i="1" s="1"/>
  <c r="U167" i="1" s="1"/>
  <c r="AX167" i="1"/>
  <c r="AW167" i="1"/>
  <c r="AV167" i="1"/>
  <c r="AU167" i="1"/>
  <c r="AS167" i="1" s="1"/>
  <c r="K167" i="1" s="1"/>
  <c r="AT167" i="1"/>
  <c r="AL167" i="1"/>
  <c r="I167" i="1" s="1"/>
  <c r="H167" i="1" s="1"/>
  <c r="AG167" i="1"/>
  <c r="AE167" i="1"/>
  <c r="Y167" i="1"/>
  <c r="W167" i="1" s="1"/>
  <c r="X167" i="1"/>
  <c r="P167" i="1"/>
  <c r="J167" i="1"/>
  <c r="AY166" i="1"/>
  <c r="AX166" i="1"/>
  <c r="AV166" i="1"/>
  <c r="AU166" i="1"/>
  <c r="AS166" i="1" s="1"/>
  <c r="AL166" i="1"/>
  <c r="I166" i="1" s="1"/>
  <c r="H166" i="1" s="1"/>
  <c r="AA166" i="1" s="1"/>
  <c r="AG166" i="1"/>
  <c r="J166" i="1" s="1"/>
  <c r="Y166" i="1"/>
  <c r="X166" i="1"/>
  <c r="W166" i="1"/>
  <c r="P166" i="1"/>
  <c r="AY165" i="1"/>
  <c r="S165" i="1" s="1"/>
  <c r="AX165" i="1"/>
  <c r="AV165" i="1"/>
  <c r="AU165" i="1"/>
  <c r="AS165" i="1"/>
  <c r="AL165" i="1"/>
  <c r="I165" i="1" s="1"/>
  <c r="H165" i="1" s="1"/>
  <c r="AA165" i="1" s="1"/>
  <c r="AG165" i="1"/>
  <c r="J165" i="1" s="1"/>
  <c r="AF165" i="1"/>
  <c r="AE165" i="1"/>
  <c r="Y165" i="1"/>
  <c r="W165" i="1" s="1"/>
  <c r="X165" i="1"/>
  <c r="P165" i="1"/>
  <c r="K165" i="1"/>
  <c r="AY164" i="1"/>
  <c r="S164" i="1" s="1"/>
  <c r="AX164" i="1"/>
  <c r="AV164" i="1"/>
  <c r="AU164" i="1"/>
  <c r="AS164" i="1" s="1"/>
  <c r="K164" i="1" s="1"/>
  <c r="AL164" i="1"/>
  <c r="I164" i="1" s="1"/>
  <c r="H164" i="1" s="1"/>
  <c r="AG164" i="1"/>
  <c r="J164" i="1" s="1"/>
  <c r="Y164" i="1"/>
  <c r="X164" i="1"/>
  <c r="P164" i="1"/>
  <c r="AY163" i="1"/>
  <c r="AX163" i="1"/>
  <c r="AW163" i="1"/>
  <c r="AV163" i="1"/>
  <c r="AU163" i="1"/>
  <c r="AS163" i="1"/>
  <c r="AE163" i="1" s="1"/>
  <c r="AL163" i="1"/>
  <c r="I163" i="1" s="1"/>
  <c r="H163" i="1" s="1"/>
  <c r="AG163" i="1"/>
  <c r="J163" i="1" s="1"/>
  <c r="Y163" i="1"/>
  <c r="X163" i="1"/>
  <c r="P163" i="1"/>
  <c r="AY162" i="1"/>
  <c r="AX162" i="1"/>
  <c r="AV162" i="1"/>
  <c r="AU162" i="1"/>
  <c r="AS162" i="1" s="1"/>
  <c r="AL162" i="1"/>
  <c r="I162" i="1" s="1"/>
  <c r="H162" i="1" s="1"/>
  <c r="AA162" i="1" s="1"/>
  <c r="AG162" i="1"/>
  <c r="J162" i="1" s="1"/>
  <c r="Y162" i="1"/>
  <c r="X162" i="1"/>
  <c r="W162" i="1"/>
  <c r="P162" i="1"/>
  <c r="AY161" i="1"/>
  <c r="S161" i="1" s="1"/>
  <c r="AX161" i="1"/>
  <c r="AV161" i="1"/>
  <c r="AW161" i="1" s="1"/>
  <c r="AU161" i="1"/>
  <c r="AS161" i="1"/>
  <c r="AL161" i="1"/>
  <c r="AG161" i="1"/>
  <c r="J161" i="1" s="1"/>
  <c r="AF161" i="1"/>
  <c r="AE161" i="1"/>
  <c r="Y161" i="1"/>
  <c r="X161" i="1"/>
  <c r="W161" i="1" s="1"/>
  <c r="P161" i="1"/>
  <c r="I161" i="1"/>
  <c r="H161" i="1"/>
  <c r="AY160" i="1"/>
  <c r="S160" i="1" s="1"/>
  <c r="AX160" i="1"/>
  <c r="AW160" i="1" s="1"/>
  <c r="AV160" i="1"/>
  <c r="AU160" i="1"/>
  <c r="AS160" i="1" s="1"/>
  <c r="AL160" i="1"/>
  <c r="I160" i="1" s="1"/>
  <c r="H160" i="1" s="1"/>
  <c r="AG160" i="1"/>
  <c r="J160" i="1" s="1"/>
  <c r="Y160" i="1"/>
  <c r="X160" i="1"/>
  <c r="W160" i="1" s="1"/>
  <c r="P160" i="1"/>
  <c r="AY159" i="1"/>
  <c r="AX159" i="1"/>
  <c r="AV159" i="1"/>
  <c r="AW159" i="1" s="1"/>
  <c r="AU159" i="1"/>
  <c r="AS159" i="1"/>
  <c r="AL159" i="1"/>
  <c r="I159" i="1" s="1"/>
  <c r="H159" i="1" s="1"/>
  <c r="AG159" i="1"/>
  <c r="Y159" i="1"/>
  <c r="W159" i="1" s="1"/>
  <c r="X159" i="1"/>
  <c r="S159" i="1"/>
  <c r="P159" i="1"/>
  <c r="J159" i="1"/>
  <c r="AY158" i="1"/>
  <c r="AX158" i="1"/>
  <c r="AV158" i="1"/>
  <c r="S158" i="1" s="1"/>
  <c r="AU158" i="1"/>
  <c r="AS158" i="1" s="1"/>
  <c r="N158" i="1" s="1"/>
  <c r="AL158" i="1"/>
  <c r="AG158" i="1"/>
  <c r="Y158" i="1"/>
  <c r="X158" i="1"/>
  <c r="W158" i="1"/>
  <c r="P158" i="1"/>
  <c r="J158" i="1"/>
  <c r="I158" i="1"/>
  <c r="H158" i="1" s="1"/>
  <c r="AY157" i="1"/>
  <c r="S157" i="1" s="1"/>
  <c r="AX157" i="1"/>
  <c r="AV157" i="1"/>
  <c r="AW157" i="1" s="1"/>
  <c r="AU157" i="1"/>
  <c r="AS157" i="1" s="1"/>
  <c r="AF157" i="1" s="1"/>
  <c r="AL157" i="1"/>
  <c r="AG157" i="1"/>
  <c r="J157" i="1" s="1"/>
  <c r="AE157" i="1"/>
  <c r="Y157" i="1"/>
  <c r="X157" i="1"/>
  <c r="W157" i="1"/>
  <c r="P157" i="1"/>
  <c r="K157" i="1"/>
  <c r="I157" i="1"/>
  <c r="H157" i="1" s="1"/>
  <c r="AA157" i="1" s="1"/>
  <c r="AY156" i="1"/>
  <c r="AX156" i="1"/>
  <c r="AV156" i="1"/>
  <c r="AU156" i="1"/>
  <c r="AS156" i="1" s="1"/>
  <c r="AL156" i="1"/>
  <c r="I156" i="1" s="1"/>
  <c r="H156" i="1" s="1"/>
  <c r="AG156" i="1"/>
  <c r="J156" i="1" s="1"/>
  <c r="AF156" i="1"/>
  <c r="Y156" i="1"/>
  <c r="X156" i="1"/>
  <c r="W156" i="1" s="1"/>
  <c r="P156" i="1"/>
  <c r="N156" i="1"/>
  <c r="AY155" i="1"/>
  <c r="AX155" i="1"/>
  <c r="AV155" i="1"/>
  <c r="AW155" i="1" s="1"/>
  <c r="AU155" i="1"/>
  <c r="AS155" i="1"/>
  <c r="K155" i="1" s="1"/>
  <c r="AL155" i="1"/>
  <c r="I155" i="1" s="1"/>
  <c r="AG155" i="1"/>
  <c r="J155" i="1" s="1"/>
  <c r="Y155" i="1"/>
  <c r="X155" i="1"/>
  <c r="W155" i="1" s="1"/>
  <c r="P155" i="1"/>
  <c r="H155" i="1"/>
  <c r="AY154" i="1"/>
  <c r="AX154" i="1"/>
  <c r="AV154" i="1"/>
  <c r="AW154" i="1" s="1"/>
  <c r="AU154" i="1"/>
  <c r="AS154" i="1" s="1"/>
  <c r="AT154" i="1" s="1"/>
  <c r="AL154" i="1"/>
  <c r="I154" i="1" s="1"/>
  <c r="H154" i="1" s="1"/>
  <c r="AA154" i="1" s="1"/>
  <c r="AG154" i="1"/>
  <c r="J154" i="1" s="1"/>
  <c r="Y154" i="1"/>
  <c r="W154" i="1" s="1"/>
  <c r="X154" i="1"/>
  <c r="P154" i="1"/>
  <c r="AY153" i="1"/>
  <c r="S153" i="1" s="1"/>
  <c r="AX153" i="1"/>
  <c r="AV153" i="1"/>
  <c r="AW153" i="1" s="1"/>
  <c r="AU153" i="1"/>
  <c r="AS153" i="1" s="1"/>
  <c r="AF153" i="1" s="1"/>
  <c r="AL153" i="1"/>
  <c r="I153" i="1" s="1"/>
  <c r="H153" i="1" s="1"/>
  <c r="AA153" i="1" s="1"/>
  <c r="AG153" i="1"/>
  <c r="J153" i="1" s="1"/>
  <c r="AE153" i="1"/>
  <c r="Y153" i="1"/>
  <c r="X153" i="1"/>
  <c r="W153" i="1"/>
  <c r="P153" i="1"/>
  <c r="AY152" i="1"/>
  <c r="AX152" i="1"/>
  <c r="AV152" i="1"/>
  <c r="AU152" i="1"/>
  <c r="AS152" i="1" s="1"/>
  <c r="N152" i="1" s="1"/>
  <c r="AL152" i="1"/>
  <c r="AG152" i="1"/>
  <c r="J152" i="1" s="1"/>
  <c r="Y152" i="1"/>
  <c r="X152" i="1"/>
  <c r="P152" i="1"/>
  <c r="I152" i="1"/>
  <c r="H152" i="1" s="1"/>
  <c r="AY151" i="1"/>
  <c r="AX151" i="1"/>
  <c r="AV151" i="1"/>
  <c r="S151" i="1" s="1"/>
  <c r="AU151" i="1"/>
  <c r="AS151" i="1"/>
  <c r="K151" i="1" s="1"/>
  <c r="AL151" i="1"/>
  <c r="I151" i="1" s="1"/>
  <c r="AG151" i="1"/>
  <c r="J151" i="1" s="1"/>
  <c r="Y151" i="1"/>
  <c r="X151" i="1"/>
  <c r="W151" i="1" s="1"/>
  <c r="P151" i="1"/>
  <c r="H151" i="1"/>
  <c r="AY150" i="1"/>
  <c r="AX150" i="1"/>
  <c r="AV150" i="1"/>
  <c r="AW150" i="1" s="1"/>
  <c r="AU150" i="1"/>
  <c r="AS150" i="1" s="1"/>
  <c r="AT150" i="1" s="1"/>
  <c r="AL150" i="1"/>
  <c r="I150" i="1" s="1"/>
  <c r="H150" i="1" s="1"/>
  <c r="AA150" i="1" s="1"/>
  <c r="AG150" i="1"/>
  <c r="J150" i="1" s="1"/>
  <c r="Y150" i="1"/>
  <c r="X150" i="1"/>
  <c r="P150" i="1"/>
  <c r="AY149" i="1"/>
  <c r="AX149" i="1"/>
  <c r="AV149" i="1"/>
  <c r="S149" i="1" s="1"/>
  <c r="T149" i="1" s="1"/>
  <c r="U149" i="1" s="1"/>
  <c r="AU149" i="1"/>
  <c r="AS149" i="1"/>
  <c r="AF149" i="1" s="1"/>
  <c r="AL149" i="1"/>
  <c r="AG149" i="1"/>
  <c r="J149" i="1" s="1"/>
  <c r="AE149" i="1"/>
  <c r="AA149" i="1"/>
  <c r="Y149" i="1"/>
  <c r="X149" i="1"/>
  <c r="W149" i="1" s="1"/>
  <c r="P149" i="1"/>
  <c r="I149" i="1"/>
  <c r="H149" i="1" s="1"/>
  <c r="AY148" i="1"/>
  <c r="AX148" i="1"/>
  <c r="AV148" i="1"/>
  <c r="AU148" i="1"/>
  <c r="AS148" i="1" s="1"/>
  <c r="AL148" i="1"/>
  <c r="I148" i="1" s="1"/>
  <c r="H148" i="1" s="1"/>
  <c r="AG148" i="1"/>
  <c r="J148" i="1" s="1"/>
  <c r="AF148" i="1"/>
  <c r="Y148" i="1"/>
  <c r="X148" i="1"/>
  <c r="W148" i="1" s="1"/>
  <c r="P148" i="1"/>
  <c r="N148" i="1"/>
  <c r="AY147" i="1"/>
  <c r="AX147" i="1"/>
  <c r="AW147" i="1" s="1"/>
  <c r="AV147" i="1"/>
  <c r="AU147" i="1"/>
  <c r="AS147" i="1"/>
  <c r="K147" i="1" s="1"/>
  <c r="AL147" i="1"/>
  <c r="I147" i="1" s="1"/>
  <c r="AG147" i="1"/>
  <c r="Y147" i="1"/>
  <c r="X147" i="1"/>
  <c r="W147" i="1" s="1"/>
  <c r="S147" i="1"/>
  <c r="P147" i="1"/>
  <c r="J147" i="1"/>
  <c r="H147" i="1"/>
  <c r="AY146" i="1"/>
  <c r="AX146" i="1"/>
  <c r="AV146" i="1"/>
  <c r="AW146" i="1" s="1"/>
  <c r="AU146" i="1"/>
  <c r="AS146" i="1" s="1"/>
  <c r="AT146" i="1" s="1"/>
  <c r="AL146" i="1"/>
  <c r="I146" i="1" s="1"/>
  <c r="H146" i="1" s="1"/>
  <c r="AA146" i="1" s="1"/>
  <c r="AG146" i="1"/>
  <c r="J146" i="1" s="1"/>
  <c r="Y146" i="1"/>
  <c r="X146" i="1"/>
  <c r="W146" i="1" s="1"/>
  <c r="P146" i="1"/>
  <c r="AY145" i="1"/>
  <c r="AX145" i="1"/>
  <c r="AW145" i="1"/>
  <c r="AV145" i="1"/>
  <c r="AU145" i="1"/>
  <c r="AS145" i="1"/>
  <c r="AL145" i="1"/>
  <c r="I145" i="1" s="1"/>
  <c r="H145" i="1" s="1"/>
  <c r="AA145" i="1" s="1"/>
  <c r="AG145" i="1"/>
  <c r="Y145" i="1"/>
  <c r="X145" i="1"/>
  <c r="W145" i="1"/>
  <c r="S145" i="1"/>
  <c r="T145" i="1" s="1"/>
  <c r="U145" i="1" s="1"/>
  <c r="P145" i="1"/>
  <c r="J145" i="1"/>
  <c r="AY144" i="1"/>
  <c r="AX144" i="1"/>
  <c r="AV144" i="1"/>
  <c r="AU144" i="1"/>
  <c r="AS144" i="1" s="1"/>
  <c r="AF144" i="1" s="1"/>
  <c r="AL144" i="1"/>
  <c r="I144" i="1" s="1"/>
  <c r="H144" i="1" s="1"/>
  <c r="AA144" i="1" s="1"/>
  <c r="AG144" i="1"/>
  <c r="J144" i="1" s="1"/>
  <c r="Y144" i="1"/>
  <c r="X144" i="1"/>
  <c r="P144" i="1"/>
  <c r="AY143" i="1"/>
  <c r="S143" i="1" s="1"/>
  <c r="AX143" i="1"/>
  <c r="AV143" i="1"/>
  <c r="AW143" i="1" s="1"/>
  <c r="AU143" i="1"/>
  <c r="AS143" i="1" s="1"/>
  <c r="K143" i="1" s="1"/>
  <c r="AL143" i="1"/>
  <c r="I143" i="1" s="1"/>
  <c r="H143" i="1" s="1"/>
  <c r="AA143" i="1" s="1"/>
  <c r="AG143" i="1"/>
  <c r="Y143" i="1"/>
  <c r="W143" i="1" s="1"/>
  <c r="X143" i="1"/>
  <c r="P143" i="1"/>
  <c r="J143" i="1"/>
  <c r="AY142" i="1"/>
  <c r="S142" i="1" s="1"/>
  <c r="AX142" i="1"/>
  <c r="AV142" i="1"/>
  <c r="AU142" i="1"/>
  <c r="AS142" i="1" s="1"/>
  <c r="AT142" i="1"/>
  <c r="AL142" i="1"/>
  <c r="I142" i="1" s="1"/>
  <c r="H142" i="1" s="1"/>
  <c r="AG142" i="1"/>
  <c r="J142" i="1" s="1"/>
  <c r="Y142" i="1"/>
  <c r="X142" i="1"/>
  <c r="P142" i="1"/>
  <c r="AY141" i="1"/>
  <c r="AX141" i="1"/>
  <c r="AV141" i="1"/>
  <c r="AU141" i="1"/>
  <c r="AS141" i="1"/>
  <c r="K141" i="1" s="1"/>
  <c r="AL141" i="1"/>
  <c r="I141" i="1" s="1"/>
  <c r="H141" i="1" s="1"/>
  <c r="AA141" i="1" s="1"/>
  <c r="AG141" i="1"/>
  <c r="J141" i="1" s="1"/>
  <c r="Y141" i="1"/>
  <c r="X141" i="1"/>
  <c r="W141" i="1" s="1"/>
  <c r="P141" i="1"/>
  <c r="AY140" i="1"/>
  <c r="AX140" i="1"/>
  <c r="AV140" i="1"/>
  <c r="AU140" i="1"/>
  <c r="AS140" i="1" s="1"/>
  <c r="AF140" i="1" s="1"/>
  <c r="AL140" i="1"/>
  <c r="AG140" i="1"/>
  <c r="J140" i="1" s="1"/>
  <c r="Y140" i="1"/>
  <c r="X140" i="1"/>
  <c r="W140" i="1" s="1"/>
  <c r="P140" i="1"/>
  <c r="N140" i="1"/>
  <c r="I140" i="1"/>
  <c r="H140" i="1" s="1"/>
  <c r="AA140" i="1" s="1"/>
  <c r="AY139" i="1"/>
  <c r="AX139" i="1"/>
  <c r="AV139" i="1"/>
  <c r="AW139" i="1" s="1"/>
  <c r="AU139" i="1"/>
  <c r="AS139" i="1"/>
  <c r="AE139" i="1" s="1"/>
  <c r="AL139" i="1"/>
  <c r="I139" i="1" s="1"/>
  <c r="H139" i="1" s="1"/>
  <c r="AG139" i="1"/>
  <c r="J139" i="1" s="1"/>
  <c r="Y139" i="1"/>
  <c r="X139" i="1"/>
  <c r="W139" i="1" s="1"/>
  <c r="P139" i="1"/>
  <c r="AY138" i="1"/>
  <c r="AX138" i="1"/>
  <c r="AV138" i="1"/>
  <c r="AW138" i="1" s="1"/>
  <c r="AU138" i="1"/>
  <c r="AS138" i="1" s="1"/>
  <c r="AT138" i="1" s="1"/>
  <c r="AL138" i="1"/>
  <c r="I138" i="1" s="1"/>
  <c r="H138" i="1" s="1"/>
  <c r="AA138" i="1" s="1"/>
  <c r="AG138" i="1"/>
  <c r="J138" i="1" s="1"/>
  <c r="Y138" i="1"/>
  <c r="X138" i="1"/>
  <c r="P138" i="1"/>
  <c r="AY137" i="1"/>
  <c r="AX137" i="1"/>
  <c r="AW137" i="1"/>
  <c r="AV137" i="1"/>
  <c r="S137" i="1" s="1"/>
  <c r="AU137" i="1"/>
  <c r="AS137" i="1"/>
  <c r="AL137" i="1"/>
  <c r="AG137" i="1"/>
  <c r="J137" i="1" s="1"/>
  <c r="Y137" i="1"/>
  <c r="X137" i="1"/>
  <c r="W137" i="1"/>
  <c r="P137" i="1"/>
  <c r="I137" i="1"/>
  <c r="H137" i="1" s="1"/>
  <c r="AA137" i="1" s="1"/>
  <c r="AY136" i="1"/>
  <c r="AX136" i="1"/>
  <c r="AV136" i="1"/>
  <c r="AU136" i="1"/>
  <c r="AS136" i="1" s="1"/>
  <c r="AL136" i="1"/>
  <c r="AG136" i="1"/>
  <c r="J136" i="1" s="1"/>
  <c r="Y136" i="1"/>
  <c r="X136" i="1"/>
  <c r="P136" i="1"/>
  <c r="N136" i="1"/>
  <c r="I136" i="1"/>
  <c r="H136" i="1" s="1"/>
  <c r="AA136" i="1" s="1"/>
  <c r="AY135" i="1"/>
  <c r="AX135" i="1"/>
  <c r="AV135" i="1"/>
  <c r="AW135" i="1" s="1"/>
  <c r="AU135" i="1"/>
  <c r="AS135" i="1"/>
  <c r="AL135" i="1"/>
  <c r="I135" i="1" s="1"/>
  <c r="H135" i="1" s="1"/>
  <c r="AA135" i="1" s="1"/>
  <c r="AG135" i="1"/>
  <c r="J135" i="1" s="1"/>
  <c r="Y135" i="1"/>
  <c r="X135" i="1"/>
  <c r="W135" i="1"/>
  <c r="S135" i="1"/>
  <c r="P135" i="1"/>
  <c r="AY134" i="1"/>
  <c r="AX134" i="1"/>
  <c r="AV134" i="1"/>
  <c r="AU134" i="1"/>
  <c r="AS134" i="1" s="1"/>
  <c r="AL134" i="1"/>
  <c r="AG134" i="1"/>
  <c r="J134" i="1" s="1"/>
  <c r="Y134" i="1"/>
  <c r="X134" i="1"/>
  <c r="P134" i="1"/>
  <c r="I134" i="1"/>
  <c r="H134" i="1" s="1"/>
  <c r="AY133" i="1"/>
  <c r="AX133" i="1"/>
  <c r="AV133" i="1"/>
  <c r="AW133" i="1" s="1"/>
  <c r="AU133" i="1"/>
  <c r="AS133" i="1" s="1"/>
  <c r="AL133" i="1"/>
  <c r="AG133" i="1"/>
  <c r="AA133" i="1"/>
  <c r="Y133" i="1"/>
  <c r="X133" i="1"/>
  <c r="W133" i="1" s="1"/>
  <c r="P133" i="1"/>
  <c r="J133" i="1"/>
  <c r="I133" i="1"/>
  <c r="H133" i="1"/>
  <c r="AY132" i="1"/>
  <c r="AX132" i="1"/>
  <c r="AV132" i="1"/>
  <c r="AU132" i="1"/>
  <c r="AS132" i="1" s="1"/>
  <c r="AL132" i="1"/>
  <c r="AG132" i="1"/>
  <c r="J132" i="1" s="1"/>
  <c r="Y132" i="1"/>
  <c r="X132" i="1"/>
  <c r="W132" i="1" s="1"/>
  <c r="P132" i="1"/>
  <c r="I132" i="1"/>
  <c r="H132" i="1" s="1"/>
  <c r="AY131" i="1"/>
  <c r="AX131" i="1"/>
  <c r="AV131" i="1"/>
  <c r="AU131" i="1"/>
  <c r="AS131" i="1"/>
  <c r="AL131" i="1"/>
  <c r="I131" i="1" s="1"/>
  <c r="H131" i="1" s="1"/>
  <c r="AA131" i="1" s="1"/>
  <c r="AG131" i="1"/>
  <c r="J131" i="1" s="1"/>
  <c r="Y131" i="1"/>
  <c r="X131" i="1"/>
  <c r="S131" i="1"/>
  <c r="P131" i="1"/>
  <c r="AY130" i="1"/>
  <c r="AX130" i="1"/>
  <c r="AW130" i="1" s="1"/>
  <c r="AV130" i="1"/>
  <c r="AU130" i="1"/>
  <c r="AS130" i="1" s="1"/>
  <c r="AL130" i="1"/>
  <c r="I130" i="1" s="1"/>
  <c r="H130" i="1" s="1"/>
  <c r="AG130" i="1"/>
  <c r="J130" i="1" s="1"/>
  <c r="Y130" i="1"/>
  <c r="X130" i="1"/>
  <c r="P130" i="1"/>
  <c r="AY129" i="1"/>
  <c r="S129" i="1" s="1"/>
  <c r="T129" i="1" s="1"/>
  <c r="U129" i="1" s="1"/>
  <c r="AX129" i="1"/>
  <c r="AW129" i="1"/>
  <c r="AV129" i="1"/>
  <c r="AU129" i="1"/>
  <c r="AS129" i="1"/>
  <c r="AL129" i="1"/>
  <c r="AG129" i="1"/>
  <c r="AA129" i="1"/>
  <c r="Y129" i="1"/>
  <c r="X129" i="1"/>
  <c r="W129" i="1" s="1"/>
  <c r="P129" i="1"/>
  <c r="N129" i="1"/>
  <c r="J129" i="1"/>
  <c r="I129" i="1"/>
  <c r="H129" i="1"/>
  <c r="AY128" i="1"/>
  <c r="AX128" i="1"/>
  <c r="AV128" i="1"/>
  <c r="AU128" i="1"/>
  <c r="AS128" i="1" s="1"/>
  <c r="AL128" i="1"/>
  <c r="I128" i="1" s="1"/>
  <c r="H128" i="1" s="1"/>
  <c r="AG128" i="1"/>
  <c r="J128" i="1" s="1"/>
  <c r="Y128" i="1"/>
  <c r="X128" i="1"/>
  <c r="P128" i="1"/>
  <c r="AY127" i="1"/>
  <c r="AX127" i="1"/>
  <c r="AW127" i="1"/>
  <c r="AV127" i="1"/>
  <c r="AU127" i="1"/>
  <c r="AS127" i="1"/>
  <c r="AL127" i="1"/>
  <c r="I127" i="1" s="1"/>
  <c r="H127" i="1" s="1"/>
  <c r="AG127" i="1"/>
  <c r="Y127" i="1"/>
  <c r="X127" i="1"/>
  <c r="W127" i="1"/>
  <c r="S127" i="1"/>
  <c r="P127" i="1"/>
  <c r="J127" i="1"/>
  <c r="AY126" i="1"/>
  <c r="AX126" i="1"/>
  <c r="AV126" i="1"/>
  <c r="AW126" i="1" s="1"/>
  <c r="AU126" i="1"/>
  <c r="AS126" i="1" s="1"/>
  <c r="AT126" i="1"/>
  <c r="AL126" i="1"/>
  <c r="I126" i="1" s="1"/>
  <c r="H126" i="1" s="1"/>
  <c r="AG126" i="1"/>
  <c r="Y126" i="1"/>
  <c r="X126" i="1"/>
  <c r="P126" i="1"/>
  <c r="J126" i="1"/>
  <c r="AY125" i="1"/>
  <c r="AX125" i="1"/>
  <c r="AV125" i="1"/>
  <c r="AU125" i="1"/>
  <c r="AS125" i="1"/>
  <c r="AF125" i="1" s="1"/>
  <c r="AL125" i="1"/>
  <c r="AG125" i="1"/>
  <c r="Y125" i="1"/>
  <c r="X125" i="1"/>
  <c r="W125" i="1" s="1"/>
  <c r="P125" i="1"/>
  <c r="N125" i="1"/>
  <c r="K125" i="1"/>
  <c r="J125" i="1"/>
  <c r="I125" i="1"/>
  <c r="H125" i="1" s="1"/>
  <c r="AA125" i="1" s="1"/>
  <c r="AY124" i="1"/>
  <c r="AX124" i="1"/>
  <c r="AV124" i="1"/>
  <c r="AU124" i="1"/>
  <c r="AS124" i="1" s="1"/>
  <c r="AL124" i="1"/>
  <c r="I124" i="1" s="1"/>
  <c r="H124" i="1" s="1"/>
  <c r="AG124" i="1"/>
  <c r="J124" i="1" s="1"/>
  <c r="Y124" i="1"/>
  <c r="X124" i="1"/>
  <c r="P124" i="1"/>
  <c r="AY123" i="1"/>
  <c r="AX123" i="1"/>
  <c r="AW123" i="1" s="1"/>
  <c r="AV123" i="1"/>
  <c r="AU123" i="1"/>
  <c r="AS123" i="1"/>
  <c r="AE123" i="1" s="1"/>
  <c r="AL123" i="1"/>
  <c r="I123" i="1" s="1"/>
  <c r="H123" i="1" s="1"/>
  <c r="AG123" i="1"/>
  <c r="Y123" i="1"/>
  <c r="X123" i="1"/>
  <c r="W123" i="1" s="1"/>
  <c r="S123" i="1"/>
  <c r="P123" i="1"/>
  <c r="J123" i="1"/>
  <c r="AY122" i="1"/>
  <c r="AX122" i="1"/>
  <c r="AV122" i="1"/>
  <c r="AU122" i="1"/>
  <c r="AS122" i="1" s="1"/>
  <c r="AL122" i="1"/>
  <c r="I122" i="1" s="1"/>
  <c r="H122" i="1" s="1"/>
  <c r="AA122" i="1" s="1"/>
  <c r="AG122" i="1"/>
  <c r="J122" i="1" s="1"/>
  <c r="Y122" i="1"/>
  <c r="X122" i="1"/>
  <c r="W122" i="1" s="1"/>
  <c r="P122" i="1"/>
  <c r="AY121" i="1"/>
  <c r="AX121" i="1"/>
  <c r="AV121" i="1"/>
  <c r="AU121" i="1"/>
  <c r="AS121" i="1"/>
  <c r="AL121" i="1"/>
  <c r="AG121" i="1"/>
  <c r="AA121" i="1"/>
  <c r="Y121" i="1"/>
  <c r="X121" i="1"/>
  <c r="W121" i="1"/>
  <c r="P121" i="1"/>
  <c r="J121" i="1"/>
  <c r="I121" i="1"/>
  <c r="H121" i="1"/>
  <c r="AY120" i="1"/>
  <c r="AX120" i="1"/>
  <c r="AV120" i="1"/>
  <c r="AU120" i="1"/>
  <c r="AS120" i="1" s="1"/>
  <c r="N120" i="1" s="1"/>
  <c r="AL120" i="1"/>
  <c r="I120" i="1" s="1"/>
  <c r="H120" i="1" s="1"/>
  <c r="AG120" i="1"/>
  <c r="J120" i="1" s="1"/>
  <c r="Y120" i="1"/>
  <c r="X120" i="1"/>
  <c r="P120" i="1"/>
  <c r="AY119" i="1"/>
  <c r="S119" i="1" s="1"/>
  <c r="AX119" i="1"/>
  <c r="AW119" i="1"/>
  <c r="AV119" i="1"/>
  <c r="AU119" i="1"/>
  <c r="AS119" i="1"/>
  <c r="AL119" i="1"/>
  <c r="I119" i="1" s="1"/>
  <c r="H119" i="1" s="1"/>
  <c r="AG119" i="1"/>
  <c r="Y119" i="1"/>
  <c r="X119" i="1"/>
  <c r="W119" i="1"/>
  <c r="P119" i="1"/>
  <c r="J119" i="1"/>
  <c r="AY118" i="1"/>
  <c r="AX118" i="1"/>
  <c r="AV118" i="1"/>
  <c r="AU118" i="1"/>
  <c r="AS118" i="1" s="1"/>
  <c r="AT118" i="1" s="1"/>
  <c r="AL118" i="1"/>
  <c r="AG118" i="1"/>
  <c r="J118" i="1" s="1"/>
  <c r="Y118" i="1"/>
  <c r="X118" i="1"/>
  <c r="P118" i="1"/>
  <c r="I118" i="1"/>
  <c r="H118" i="1" s="1"/>
  <c r="AA118" i="1" s="1"/>
  <c r="AY117" i="1"/>
  <c r="AX117" i="1"/>
  <c r="AV117" i="1"/>
  <c r="AU117" i="1"/>
  <c r="AS117" i="1" s="1"/>
  <c r="AL117" i="1"/>
  <c r="I117" i="1" s="1"/>
  <c r="H117" i="1" s="1"/>
  <c r="AA117" i="1" s="1"/>
  <c r="AG117" i="1"/>
  <c r="J117" i="1" s="1"/>
  <c r="Y117" i="1"/>
  <c r="X117" i="1"/>
  <c r="W117" i="1" s="1"/>
  <c r="P117" i="1"/>
  <c r="AY116" i="1"/>
  <c r="AX116" i="1"/>
  <c r="AV116" i="1"/>
  <c r="AU116" i="1"/>
  <c r="AS116" i="1" s="1"/>
  <c r="AF116" i="1" s="1"/>
  <c r="AL116" i="1"/>
  <c r="AG116" i="1"/>
  <c r="J116" i="1" s="1"/>
  <c r="Y116" i="1"/>
  <c r="X116" i="1"/>
  <c r="W116" i="1" s="1"/>
  <c r="P116" i="1"/>
  <c r="I116" i="1"/>
  <c r="H116" i="1"/>
  <c r="AY115" i="1"/>
  <c r="AX115" i="1"/>
  <c r="AV115" i="1"/>
  <c r="S115" i="1" s="1"/>
  <c r="AU115" i="1"/>
  <c r="AS115" i="1" s="1"/>
  <c r="AL115" i="1"/>
  <c r="I115" i="1" s="1"/>
  <c r="H115" i="1" s="1"/>
  <c r="AG115" i="1"/>
  <c r="Y115" i="1"/>
  <c r="X115" i="1"/>
  <c r="P115" i="1"/>
  <c r="J115" i="1"/>
  <c r="AY114" i="1"/>
  <c r="S114" i="1" s="1"/>
  <c r="AX114" i="1"/>
  <c r="AW114" i="1" s="1"/>
  <c r="AV114" i="1"/>
  <c r="AU114" i="1"/>
  <c r="AS114" i="1" s="1"/>
  <c r="AT114" i="1" s="1"/>
  <c r="AL114" i="1"/>
  <c r="I114" i="1" s="1"/>
  <c r="H114" i="1" s="1"/>
  <c r="AA114" i="1" s="1"/>
  <c r="AG114" i="1"/>
  <c r="J114" i="1" s="1"/>
  <c r="Y114" i="1"/>
  <c r="X114" i="1"/>
  <c r="P114" i="1"/>
  <c r="AY113" i="1"/>
  <c r="S113" i="1" s="1"/>
  <c r="T113" i="1" s="1"/>
  <c r="U113" i="1" s="1"/>
  <c r="V113" i="1" s="1"/>
  <c r="Z113" i="1" s="1"/>
  <c r="AX113" i="1"/>
  <c r="AV113" i="1"/>
  <c r="AW113" i="1" s="1"/>
  <c r="AU113" i="1"/>
  <c r="AS113" i="1"/>
  <c r="AF113" i="1" s="1"/>
  <c r="AL113" i="1"/>
  <c r="I113" i="1" s="1"/>
  <c r="H113" i="1" s="1"/>
  <c r="AG113" i="1"/>
  <c r="AE113" i="1"/>
  <c r="AA113" i="1"/>
  <c r="Y113" i="1"/>
  <c r="X113" i="1"/>
  <c r="W113" i="1"/>
  <c r="P113" i="1"/>
  <c r="J113" i="1"/>
  <c r="AY112" i="1"/>
  <c r="AX112" i="1"/>
  <c r="AV112" i="1"/>
  <c r="AU112" i="1"/>
  <c r="AS112" i="1" s="1"/>
  <c r="AL112" i="1"/>
  <c r="I112" i="1" s="1"/>
  <c r="H112" i="1" s="1"/>
  <c r="AA112" i="1" s="1"/>
  <c r="AG112" i="1"/>
  <c r="J112" i="1" s="1"/>
  <c r="Y112" i="1"/>
  <c r="X112" i="1"/>
  <c r="P112" i="1"/>
  <c r="AY111" i="1"/>
  <c r="S111" i="1" s="1"/>
  <c r="AX111" i="1"/>
  <c r="AV111" i="1"/>
  <c r="AW111" i="1" s="1"/>
  <c r="AU111" i="1"/>
  <c r="AS111" i="1"/>
  <c r="K111" i="1" s="1"/>
  <c r="AL111" i="1"/>
  <c r="I111" i="1" s="1"/>
  <c r="H111" i="1" s="1"/>
  <c r="AG111" i="1"/>
  <c r="J111" i="1" s="1"/>
  <c r="Y111" i="1"/>
  <c r="X111" i="1"/>
  <c r="W111" i="1" s="1"/>
  <c r="P111" i="1"/>
  <c r="AY110" i="1"/>
  <c r="AX110" i="1"/>
  <c r="AV110" i="1"/>
  <c r="AW110" i="1" s="1"/>
  <c r="AU110" i="1"/>
  <c r="AS110" i="1" s="1"/>
  <c r="AT110" i="1" s="1"/>
  <c r="AL110" i="1"/>
  <c r="AG110" i="1"/>
  <c r="J110" i="1" s="1"/>
  <c r="Y110" i="1"/>
  <c r="X110" i="1"/>
  <c r="P110" i="1"/>
  <c r="I110" i="1"/>
  <c r="H110" i="1" s="1"/>
  <c r="AY109" i="1"/>
  <c r="AX109" i="1"/>
  <c r="AV109" i="1"/>
  <c r="AU109" i="1"/>
  <c r="AS109" i="1"/>
  <c r="AL109" i="1"/>
  <c r="I109" i="1" s="1"/>
  <c r="H109" i="1" s="1"/>
  <c r="AA109" i="1" s="1"/>
  <c r="AG109" i="1"/>
  <c r="J109" i="1" s="1"/>
  <c r="Y109" i="1"/>
  <c r="X109" i="1"/>
  <c r="W109" i="1" s="1"/>
  <c r="P109" i="1"/>
  <c r="AY108" i="1"/>
  <c r="AX108" i="1"/>
  <c r="AV108" i="1"/>
  <c r="AU108" i="1"/>
  <c r="AS108" i="1" s="1"/>
  <c r="AF108" i="1" s="1"/>
  <c r="AL108" i="1"/>
  <c r="I108" i="1" s="1"/>
  <c r="H108" i="1" s="1"/>
  <c r="AA108" i="1" s="1"/>
  <c r="AG108" i="1"/>
  <c r="J108" i="1" s="1"/>
  <c r="Y108" i="1"/>
  <c r="X108" i="1"/>
  <c r="W108" i="1" s="1"/>
  <c r="P108" i="1"/>
  <c r="AY107" i="1"/>
  <c r="AX107" i="1"/>
  <c r="AV107" i="1"/>
  <c r="AU107" i="1"/>
  <c r="AS107" i="1"/>
  <c r="AL107" i="1"/>
  <c r="I107" i="1" s="1"/>
  <c r="H107" i="1" s="1"/>
  <c r="AG107" i="1"/>
  <c r="J107" i="1" s="1"/>
  <c r="Y107" i="1"/>
  <c r="X107" i="1"/>
  <c r="P107" i="1"/>
  <c r="AY106" i="1"/>
  <c r="S106" i="1" s="1"/>
  <c r="AX106" i="1"/>
  <c r="AV106" i="1"/>
  <c r="AU106" i="1"/>
  <c r="AS106" i="1" s="1"/>
  <c r="AL106" i="1"/>
  <c r="I106" i="1" s="1"/>
  <c r="H106" i="1" s="1"/>
  <c r="AG106" i="1"/>
  <c r="J106" i="1" s="1"/>
  <c r="Y106" i="1"/>
  <c r="X106" i="1"/>
  <c r="W106" i="1" s="1"/>
  <c r="P106" i="1"/>
  <c r="AY105" i="1"/>
  <c r="AX105" i="1"/>
  <c r="AW105" i="1"/>
  <c r="AV105" i="1"/>
  <c r="AU105" i="1"/>
  <c r="AS105" i="1" s="1"/>
  <c r="K105" i="1" s="1"/>
  <c r="AL105" i="1"/>
  <c r="I105" i="1" s="1"/>
  <c r="AG105" i="1"/>
  <c r="Y105" i="1"/>
  <c r="X105" i="1"/>
  <c r="W105" i="1" s="1"/>
  <c r="S105" i="1"/>
  <c r="P105" i="1"/>
  <c r="J105" i="1"/>
  <c r="H105" i="1"/>
  <c r="AA105" i="1" s="1"/>
  <c r="AY104" i="1"/>
  <c r="AX104" i="1"/>
  <c r="AV104" i="1"/>
  <c r="AU104" i="1"/>
  <c r="AS104" i="1" s="1"/>
  <c r="N104" i="1" s="1"/>
  <c r="AL104" i="1"/>
  <c r="AG104" i="1"/>
  <c r="J104" i="1" s="1"/>
  <c r="Y104" i="1"/>
  <c r="X104" i="1"/>
  <c r="P104" i="1"/>
  <c r="I104" i="1"/>
  <c r="H104" i="1" s="1"/>
  <c r="AA104" i="1" s="1"/>
  <c r="AY103" i="1"/>
  <c r="S103" i="1" s="1"/>
  <c r="AX103" i="1"/>
  <c r="AW103" i="1" s="1"/>
  <c r="AV103" i="1"/>
  <c r="AU103" i="1"/>
  <c r="AS103" i="1"/>
  <c r="AF103" i="1" s="1"/>
  <c r="AL103" i="1"/>
  <c r="I103" i="1" s="1"/>
  <c r="H103" i="1" s="1"/>
  <c r="AG103" i="1"/>
  <c r="J103" i="1" s="1"/>
  <c r="AE103" i="1"/>
  <c r="Y103" i="1"/>
  <c r="X103" i="1"/>
  <c r="W103" i="1"/>
  <c r="P103" i="1"/>
  <c r="K103" i="1"/>
  <c r="AY102" i="1"/>
  <c r="S102" i="1" s="1"/>
  <c r="AX102" i="1"/>
  <c r="AV102" i="1"/>
  <c r="AU102" i="1"/>
  <c r="AS102" i="1" s="1"/>
  <c r="AL102" i="1"/>
  <c r="I102" i="1" s="1"/>
  <c r="H102" i="1" s="1"/>
  <c r="AG102" i="1"/>
  <c r="J102" i="1" s="1"/>
  <c r="Y102" i="1"/>
  <c r="X102" i="1"/>
  <c r="P102" i="1"/>
  <c r="AY101" i="1"/>
  <c r="AX101" i="1"/>
  <c r="AV101" i="1"/>
  <c r="AU101" i="1"/>
  <c r="AS101" i="1"/>
  <c r="AT101" i="1" s="1"/>
  <c r="AL101" i="1"/>
  <c r="AG101" i="1"/>
  <c r="AA101" i="1"/>
  <c r="Y101" i="1"/>
  <c r="X101" i="1"/>
  <c r="W101" i="1"/>
  <c r="P101" i="1"/>
  <c r="J101" i="1"/>
  <c r="I101" i="1"/>
  <c r="H101" i="1" s="1"/>
  <c r="AY100" i="1"/>
  <c r="AX100" i="1"/>
  <c r="AV100" i="1"/>
  <c r="AU100" i="1"/>
  <c r="AS100" i="1" s="1"/>
  <c r="AL100" i="1"/>
  <c r="AG100" i="1"/>
  <c r="J100" i="1" s="1"/>
  <c r="Y100" i="1"/>
  <c r="X100" i="1"/>
  <c r="P100" i="1"/>
  <c r="I100" i="1"/>
  <c r="H100" i="1"/>
  <c r="AY99" i="1"/>
  <c r="AX99" i="1"/>
  <c r="AV99" i="1"/>
  <c r="S99" i="1" s="1"/>
  <c r="AU99" i="1"/>
  <c r="AS99" i="1" s="1"/>
  <c r="AE99" i="1" s="1"/>
  <c r="AL99" i="1"/>
  <c r="I99" i="1" s="1"/>
  <c r="H99" i="1" s="1"/>
  <c r="AA99" i="1" s="1"/>
  <c r="AG99" i="1"/>
  <c r="J99" i="1" s="1"/>
  <c r="AF99" i="1"/>
  <c r="Y99" i="1"/>
  <c r="X99" i="1"/>
  <c r="W99" i="1" s="1"/>
  <c r="P99" i="1"/>
  <c r="AY98" i="1"/>
  <c r="AX98" i="1"/>
  <c r="AV98" i="1"/>
  <c r="AW98" i="1" s="1"/>
  <c r="AU98" i="1"/>
  <c r="AS98" i="1" s="1"/>
  <c r="AL98" i="1"/>
  <c r="I98" i="1" s="1"/>
  <c r="H98" i="1" s="1"/>
  <c r="AG98" i="1"/>
  <c r="J98" i="1" s="1"/>
  <c r="Y98" i="1"/>
  <c r="W98" i="1" s="1"/>
  <c r="X98" i="1"/>
  <c r="P98" i="1"/>
  <c r="AY97" i="1"/>
  <c r="AX97" i="1"/>
  <c r="AW97" i="1"/>
  <c r="AV97" i="1"/>
  <c r="AU97" i="1"/>
  <c r="AS97" i="1" s="1"/>
  <c r="AT97" i="1" s="1"/>
  <c r="AL97" i="1"/>
  <c r="I97" i="1" s="1"/>
  <c r="AG97" i="1"/>
  <c r="J97" i="1" s="1"/>
  <c r="Y97" i="1"/>
  <c r="X97" i="1"/>
  <c r="W97" i="1"/>
  <c r="P97" i="1"/>
  <c r="H97" i="1"/>
  <c r="AA97" i="1" s="1"/>
  <c r="AY96" i="1"/>
  <c r="AX96" i="1"/>
  <c r="AV96" i="1"/>
  <c r="AU96" i="1"/>
  <c r="AS96" i="1" s="1"/>
  <c r="AL96" i="1"/>
  <c r="AG96" i="1"/>
  <c r="J96" i="1" s="1"/>
  <c r="Y96" i="1"/>
  <c r="X96" i="1"/>
  <c r="P96" i="1"/>
  <c r="I96" i="1"/>
  <c r="H96" i="1" s="1"/>
  <c r="AA96" i="1" s="1"/>
  <c r="AY95" i="1"/>
  <c r="AX95" i="1"/>
  <c r="AW95" i="1"/>
  <c r="AV95" i="1"/>
  <c r="AU95" i="1"/>
  <c r="AS95" i="1"/>
  <c r="AL95" i="1"/>
  <c r="I95" i="1" s="1"/>
  <c r="H95" i="1" s="1"/>
  <c r="AA95" i="1" s="1"/>
  <c r="AG95" i="1"/>
  <c r="Y95" i="1"/>
  <c r="X95" i="1"/>
  <c r="W95" i="1"/>
  <c r="S95" i="1"/>
  <c r="P95" i="1"/>
  <c r="J95" i="1"/>
  <c r="AY94" i="1"/>
  <c r="S94" i="1" s="1"/>
  <c r="AX94" i="1"/>
  <c r="AV94" i="1"/>
  <c r="AU94" i="1"/>
  <c r="AS94" i="1" s="1"/>
  <c r="AT94" i="1"/>
  <c r="AL94" i="1"/>
  <c r="AG94" i="1"/>
  <c r="Y94" i="1"/>
  <c r="X94" i="1"/>
  <c r="P94" i="1"/>
  <c r="J94" i="1"/>
  <c r="I94" i="1"/>
  <c r="H94" i="1" s="1"/>
  <c r="AY93" i="1"/>
  <c r="AX93" i="1"/>
  <c r="AV93" i="1"/>
  <c r="AU93" i="1"/>
  <c r="AS93" i="1"/>
  <c r="N93" i="1" s="1"/>
  <c r="AL93" i="1"/>
  <c r="AG93" i="1"/>
  <c r="J93" i="1" s="1"/>
  <c r="AA93" i="1"/>
  <c r="Y93" i="1"/>
  <c r="W93" i="1" s="1"/>
  <c r="X93" i="1"/>
  <c r="P93" i="1"/>
  <c r="I93" i="1"/>
  <c r="H93" i="1"/>
  <c r="AY92" i="1"/>
  <c r="AX92" i="1"/>
  <c r="AV92" i="1"/>
  <c r="AU92" i="1"/>
  <c r="AS92" i="1" s="1"/>
  <c r="AL92" i="1"/>
  <c r="I92" i="1" s="1"/>
  <c r="H92" i="1" s="1"/>
  <c r="AG92" i="1"/>
  <c r="J92" i="1" s="1"/>
  <c r="Y92" i="1"/>
  <c r="X92" i="1"/>
  <c r="W92" i="1" s="1"/>
  <c r="P92" i="1"/>
  <c r="AY91" i="1"/>
  <c r="S91" i="1" s="1"/>
  <c r="AX91" i="1"/>
  <c r="AV91" i="1"/>
  <c r="AU91" i="1"/>
  <c r="AS91" i="1"/>
  <c r="AE91" i="1" s="1"/>
  <c r="AL91" i="1"/>
  <c r="I91" i="1" s="1"/>
  <c r="H91" i="1" s="1"/>
  <c r="AG91" i="1"/>
  <c r="Y91" i="1"/>
  <c r="W91" i="1" s="1"/>
  <c r="X91" i="1"/>
  <c r="P91" i="1"/>
  <c r="J91" i="1"/>
  <c r="AY90" i="1"/>
  <c r="S90" i="1" s="1"/>
  <c r="AX90" i="1"/>
  <c r="AV90" i="1"/>
  <c r="AU90" i="1"/>
  <c r="AS90" i="1" s="1"/>
  <c r="AL90" i="1"/>
  <c r="I90" i="1" s="1"/>
  <c r="H90" i="1" s="1"/>
  <c r="AG90" i="1"/>
  <c r="Y90" i="1"/>
  <c r="X90" i="1"/>
  <c r="P90" i="1"/>
  <c r="J90" i="1"/>
  <c r="AY89" i="1"/>
  <c r="AX89" i="1"/>
  <c r="AV89" i="1"/>
  <c r="AU89" i="1"/>
  <c r="AS89" i="1" s="1"/>
  <c r="AL89" i="1"/>
  <c r="AG89" i="1"/>
  <c r="Y89" i="1"/>
  <c r="X89" i="1"/>
  <c r="W89" i="1"/>
  <c r="P89" i="1"/>
  <c r="J89" i="1"/>
  <c r="I89" i="1"/>
  <c r="H89" i="1" s="1"/>
  <c r="AA89" i="1" s="1"/>
  <c r="AY88" i="1"/>
  <c r="AX88" i="1"/>
  <c r="AV88" i="1"/>
  <c r="AU88" i="1"/>
  <c r="AS88" i="1" s="1"/>
  <c r="AL88" i="1"/>
  <c r="AG88" i="1"/>
  <c r="J88" i="1" s="1"/>
  <c r="Y88" i="1"/>
  <c r="X88" i="1"/>
  <c r="P88" i="1"/>
  <c r="N88" i="1"/>
  <c r="I88" i="1"/>
  <c r="H88" i="1" s="1"/>
  <c r="AY87" i="1"/>
  <c r="AX87" i="1"/>
  <c r="AV87" i="1"/>
  <c r="AU87" i="1"/>
  <c r="AS87" i="1"/>
  <c r="AL87" i="1"/>
  <c r="I87" i="1" s="1"/>
  <c r="H87" i="1" s="1"/>
  <c r="AG87" i="1"/>
  <c r="J87" i="1" s="1"/>
  <c r="Y87" i="1"/>
  <c r="X87" i="1"/>
  <c r="W87" i="1" s="1"/>
  <c r="P87" i="1"/>
  <c r="AY86" i="1"/>
  <c r="S86" i="1" s="1"/>
  <c r="AX86" i="1"/>
  <c r="AW86" i="1" s="1"/>
  <c r="AV86" i="1"/>
  <c r="AU86" i="1"/>
  <c r="AS86" i="1" s="1"/>
  <c r="AT86" i="1"/>
  <c r="AL86" i="1"/>
  <c r="I86" i="1" s="1"/>
  <c r="H86" i="1" s="1"/>
  <c r="AA86" i="1" s="1"/>
  <c r="AG86" i="1"/>
  <c r="J86" i="1" s="1"/>
  <c r="Y86" i="1"/>
  <c r="X86" i="1"/>
  <c r="P86" i="1"/>
  <c r="AY85" i="1"/>
  <c r="AX85" i="1"/>
  <c r="AV85" i="1"/>
  <c r="S85" i="1" s="1"/>
  <c r="AU85" i="1"/>
  <c r="AT85" i="1"/>
  <c r="AS85" i="1"/>
  <c r="AL85" i="1"/>
  <c r="AG85" i="1"/>
  <c r="Y85" i="1"/>
  <c r="X85" i="1"/>
  <c r="W85" i="1"/>
  <c r="P85" i="1"/>
  <c r="T85" i="1" s="1"/>
  <c r="U85" i="1" s="1"/>
  <c r="J85" i="1"/>
  <c r="I85" i="1"/>
  <c r="H85" i="1" s="1"/>
  <c r="AA85" i="1" s="1"/>
  <c r="AY84" i="1"/>
  <c r="AX84" i="1"/>
  <c r="AV84" i="1"/>
  <c r="AU84" i="1"/>
  <c r="AS84" i="1" s="1"/>
  <c r="AL84" i="1"/>
  <c r="AG84" i="1"/>
  <c r="J84" i="1" s="1"/>
  <c r="AF84" i="1"/>
  <c r="Y84" i="1"/>
  <c r="X84" i="1"/>
  <c r="W84" i="1" s="1"/>
  <c r="P84" i="1"/>
  <c r="N84" i="1"/>
  <c r="I84" i="1"/>
  <c r="H84" i="1"/>
  <c r="AY83" i="1"/>
  <c r="AX83" i="1"/>
  <c r="AW83" i="1" s="1"/>
  <c r="AV83" i="1"/>
  <c r="AU83" i="1"/>
  <c r="AS83" i="1"/>
  <c r="K83" i="1" s="1"/>
  <c r="AL83" i="1"/>
  <c r="I83" i="1" s="1"/>
  <c r="AG83" i="1"/>
  <c r="Y83" i="1"/>
  <c r="X83" i="1"/>
  <c r="W83" i="1" s="1"/>
  <c r="S83" i="1"/>
  <c r="P83" i="1"/>
  <c r="J83" i="1"/>
  <c r="H83" i="1"/>
  <c r="AY82" i="1"/>
  <c r="AX82" i="1"/>
  <c r="AV82" i="1"/>
  <c r="AW82" i="1" s="1"/>
  <c r="AU82" i="1"/>
  <c r="AS82" i="1" s="1"/>
  <c r="AT82" i="1" s="1"/>
  <c r="AL82" i="1"/>
  <c r="I82" i="1" s="1"/>
  <c r="H82" i="1" s="1"/>
  <c r="AA82" i="1" s="1"/>
  <c r="AG82" i="1"/>
  <c r="J82" i="1" s="1"/>
  <c r="Y82" i="1"/>
  <c r="X82" i="1"/>
  <c r="P82" i="1"/>
  <c r="AY81" i="1"/>
  <c r="AX81" i="1"/>
  <c r="AW81" i="1"/>
  <c r="AV81" i="1"/>
  <c r="AU81" i="1"/>
  <c r="AS81" i="1"/>
  <c r="AL81" i="1"/>
  <c r="I81" i="1" s="1"/>
  <c r="H81" i="1" s="1"/>
  <c r="AA81" i="1" s="1"/>
  <c r="AG81" i="1"/>
  <c r="Y81" i="1"/>
  <c r="W81" i="1" s="1"/>
  <c r="X81" i="1"/>
  <c r="S81" i="1"/>
  <c r="P81" i="1"/>
  <c r="J81" i="1"/>
  <c r="AY80" i="1"/>
  <c r="AX80" i="1"/>
  <c r="AV80" i="1"/>
  <c r="AU80" i="1"/>
  <c r="AS80" i="1" s="1"/>
  <c r="AF80" i="1" s="1"/>
  <c r="AL80" i="1"/>
  <c r="AG80" i="1"/>
  <c r="J80" i="1" s="1"/>
  <c r="Y80" i="1"/>
  <c r="X80" i="1"/>
  <c r="P80" i="1"/>
  <c r="I80" i="1"/>
  <c r="H80" i="1" s="1"/>
  <c r="AA80" i="1" s="1"/>
  <c r="AY79" i="1"/>
  <c r="S79" i="1" s="1"/>
  <c r="AX79" i="1"/>
  <c r="AV79" i="1"/>
  <c r="AW79" i="1" s="1"/>
  <c r="AU79" i="1"/>
  <c r="AS79" i="1" s="1"/>
  <c r="K79" i="1" s="1"/>
  <c r="AL79" i="1"/>
  <c r="I79" i="1" s="1"/>
  <c r="H79" i="1" s="1"/>
  <c r="AG79" i="1"/>
  <c r="J79" i="1" s="1"/>
  <c r="Y79" i="1"/>
  <c r="X79" i="1"/>
  <c r="W79" i="1" s="1"/>
  <c r="P79" i="1"/>
  <c r="AY78" i="1"/>
  <c r="AX78" i="1"/>
  <c r="AV78" i="1"/>
  <c r="AU78" i="1"/>
  <c r="AS78" i="1" s="1"/>
  <c r="AL78" i="1"/>
  <c r="I78" i="1" s="1"/>
  <c r="H78" i="1" s="1"/>
  <c r="AG78" i="1"/>
  <c r="J78" i="1" s="1"/>
  <c r="Y78" i="1"/>
  <c r="X78" i="1"/>
  <c r="S78" i="1"/>
  <c r="P78" i="1"/>
  <c r="AY77" i="1"/>
  <c r="AX77" i="1"/>
  <c r="AV77" i="1"/>
  <c r="AW77" i="1" s="1"/>
  <c r="AU77" i="1"/>
  <c r="AS77" i="1"/>
  <c r="AF77" i="1" s="1"/>
  <c r="AL77" i="1"/>
  <c r="I77" i="1" s="1"/>
  <c r="H77" i="1" s="1"/>
  <c r="AG77" i="1"/>
  <c r="Y77" i="1"/>
  <c r="X77" i="1"/>
  <c r="W77" i="1" s="1"/>
  <c r="P77" i="1"/>
  <c r="J77" i="1"/>
  <c r="AY76" i="1"/>
  <c r="AX76" i="1"/>
  <c r="AV76" i="1"/>
  <c r="AU76" i="1"/>
  <c r="AS76" i="1" s="1"/>
  <c r="AT76" i="1"/>
  <c r="AL76" i="1"/>
  <c r="I76" i="1" s="1"/>
  <c r="H76" i="1" s="1"/>
  <c r="AG76" i="1"/>
  <c r="J76" i="1" s="1"/>
  <c r="Y76" i="1"/>
  <c r="X76" i="1"/>
  <c r="W76" i="1" s="1"/>
  <c r="P76" i="1"/>
  <c r="AY75" i="1"/>
  <c r="AX75" i="1"/>
  <c r="AW75" i="1"/>
  <c r="AV75" i="1"/>
  <c r="S75" i="1" s="1"/>
  <c r="AU75" i="1"/>
  <c r="AS75" i="1" s="1"/>
  <c r="K75" i="1" s="1"/>
  <c r="AT75" i="1"/>
  <c r="AL75" i="1"/>
  <c r="I75" i="1" s="1"/>
  <c r="H75" i="1" s="1"/>
  <c r="AG75" i="1"/>
  <c r="Y75" i="1"/>
  <c r="X75" i="1"/>
  <c r="W75" i="1"/>
  <c r="P75" i="1"/>
  <c r="J75" i="1"/>
  <c r="AY74" i="1"/>
  <c r="AX74" i="1"/>
  <c r="AV74" i="1"/>
  <c r="AU74" i="1"/>
  <c r="AS74" i="1"/>
  <c r="AT74" i="1" s="1"/>
  <c r="AL74" i="1"/>
  <c r="I74" i="1" s="1"/>
  <c r="H74" i="1" s="1"/>
  <c r="AG74" i="1"/>
  <c r="J74" i="1" s="1"/>
  <c r="Y74" i="1"/>
  <c r="X74" i="1"/>
  <c r="P74" i="1"/>
  <c r="AY73" i="1"/>
  <c r="S73" i="1" s="1"/>
  <c r="AX73" i="1"/>
  <c r="AV73" i="1"/>
  <c r="AU73" i="1"/>
  <c r="AS73" i="1"/>
  <c r="AT73" i="1" s="1"/>
  <c r="AL73" i="1"/>
  <c r="I73" i="1" s="1"/>
  <c r="H73" i="1" s="1"/>
  <c r="AG73" i="1"/>
  <c r="AF73" i="1"/>
  <c r="Y73" i="1"/>
  <c r="X73" i="1"/>
  <c r="W73" i="1" s="1"/>
  <c r="P73" i="1"/>
  <c r="J73" i="1"/>
  <c r="AY72" i="1"/>
  <c r="AX72" i="1"/>
  <c r="AV72" i="1"/>
  <c r="AU72" i="1"/>
  <c r="AS72" i="1" s="1"/>
  <c r="N72" i="1" s="1"/>
  <c r="AT72" i="1"/>
  <c r="AL72" i="1"/>
  <c r="I72" i="1" s="1"/>
  <c r="H72" i="1" s="1"/>
  <c r="AG72" i="1"/>
  <c r="J72" i="1" s="1"/>
  <c r="Y72" i="1"/>
  <c r="X72" i="1"/>
  <c r="P72" i="1"/>
  <c r="AY71" i="1"/>
  <c r="AX71" i="1"/>
  <c r="AV71" i="1"/>
  <c r="AU71" i="1"/>
  <c r="AS71" i="1" s="1"/>
  <c r="AL71" i="1"/>
  <c r="I71" i="1" s="1"/>
  <c r="AG71" i="1"/>
  <c r="J71" i="1" s="1"/>
  <c r="Y71" i="1"/>
  <c r="X71" i="1"/>
  <c r="W71" i="1"/>
  <c r="P71" i="1"/>
  <c r="H71" i="1"/>
  <c r="AY70" i="1"/>
  <c r="AX70" i="1"/>
  <c r="AV70" i="1"/>
  <c r="AU70" i="1"/>
  <c r="AS70" i="1" s="1"/>
  <c r="AL70" i="1"/>
  <c r="I70" i="1" s="1"/>
  <c r="H70" i="1" s="1"/>
  <c r="AG70" i="1"/>
  <c r="J70" i="1" s="1"/>
  <c r="Y70" i="1"/>
  <c r="X70" i="1"/>
  <c r="P70" i="1"/>
  <c r="AY69" i="1"/>
  <c r="AX69" i="1"/>
  <c r="AV69" i="1"/>
  <c r="AW69" i="1" s="1"/>
  <c r="AU69" i="1"/>
  <c r="AS69" i="1"/>
  <c r="AL69" i="1"/>
  <c r="I69" i="1" s="1"/>
  <c r="H69" i="1" s="1"/>
  <c r="AA69" i="1" s="1"/>
  <c r="AG69" i="1"/>
  <c r="J69" i="1" s="1"/>
  <c r="Y69" i="1"/>
  <c r="X69" i="1"/>
  <c r="W69" i="1" s="1"/>
  <c r="P69" i="1"/>
  <c r="AY68" i="1"/>
  <c r="AX68" i="1"/>
  <c r="AV68" i="1"/>
  <c r="AU68" i="1"/>
  <c r="AS68" i="1" s="1"/>
  <c r="AT68" i="1"/>
  <c r="AL68" i="1"/>
  <c r="I68" i="1" s="1"/>
  <c r="H68" i="1" s="1"/>
  <c r="AG68" i="1"/>
  <c r="J68" i="1" s="1"/>
  <c r="Y68" i="1"/>
  <c r="X68" i="1"/>
  <c r="W68" i="1" s="1"/>
  <c r="P68" i="1"/>
  <c r="AY67" i="1"/>
  <c r="AX67" i="1"/>
  <c r="AV67" i="1"/>
  <c r="S67" i="1" s="1"/>
  <c r="AU67" i="1"/>
  <c r="AS67" i="1" s="1"/>
  <c r="AT67" i="1" s="1"/>
  <c r="AL67" i="1"/>
  <c r="I67" i="1" s="1"/>
  <c r="H67" i="1" s="1"/>
  <c r="AG67" i="1"/>
  <c r="AE67" i="1"/>
  <c r="Y67" i="1"/>
  <c r="X67" i="1"/>
  <c r="W67" i="1"/>
  <c r="P67" i="1"/>
  <c r="J67" i="1"/>
  <c r="AY66" i="1"/>
  <c r="AX66" i="1"/>
  <c r="AV66" i="1"/>
  <c r="AU66" i="1"/>
  <c r="AS66" i="1"/>
  <c r="AF66" i="1" s="1"/>
  <c r="AL66" i="1"/>
  <c r="I66" i="1" s="1"/>
  <c r="H66" i="1" s="1"/>
  <c r="AA66" i="1" s="1"/>
  <c r="AG66" i="1"/>
  <c r="J66" i="1" s="1"/>
  <c r="AE66" i="1"/>
  <c r="Y66" i="1"/>
  <c r="X66" i="1"/>
  <c r="P66" i="1"/>
  <c r="K66" i="1"/>
  <c r="AY65" i="1"/>
  <c r="AX65" i="1"/>
  <c r="AV65" i="1"/>
  <c r="AW65" i="1" s="1"/>
  <c r="AU65" i="1"/>
  <c r="AS65" i="1" s="1"/>
  <c r="AL65" i="1"/>
  <c r="I65" i="1" s="1"/>
  <c r="H65" i="1" s="1"/>
  <c r="AG65" i="1"/>
  <c r="J65" i="1" s="1"/>
  <c r="Y65" i="1"/>
  <c r="X65" i="1"/>
  <c r="S65" i="1"/>
  <c r="P65" i="1"/>
  <c r="AY64" i="1"/>
  <c r="AX64" i="1"/>
  <c r="AV64" i="1"/>
  <c r="AW64" i="1" s="1"/>
  <c r="AU64" i="1"/>
  <c r="AS64" i="1" s="1"/>
  <c r="AL64" i="1"/>
  <c r="I64" i="1" s="1"/>
  <c r="H64" i="1" s="1"/>
  <c r="AG64" i="1"/>
  <c r="J64" i="1" s="1"/>
  <c r="AA64" i="1"/>
  <c r="Y64" i="1"/>
  <c r="X64" i="1"/>
  <c r="W64" i="1" s="1"/>
  <c r="P64" i="1"/>
  <c r="AY63" i="1"/>
  <c r="AX63" i="1"/>
  <c r="AV63" i="1"/>
  <c r="S63" i="1" s="1"/>
  <c r="AU63" i="1"/>
  <c r="AS63" i="1" s="1"/>
  <c r="N63" i="1" s="1"/>
  <c r="AT63" i="1"/>
  <c r="AL63" i="1"/>
  <c r="I63" i="1" s="1"/>
  <c r="H63" i="1" s="1"/>
  <c r="AA63" i="1" s="1"/>
  <c r="AG63" i="1"/>
  <c r="J63" i="1" s="1"/>
  <c r="AE63" i="1"/>
  <c r="Y63" i="1"/>
  <c r="X63" i="1"/>
  <c r="W63" i="1" s="1"/>
  <c r="P63" i="1"/>
  <c r="AY62" i="1"/>
  <c r="AX62" i="1"/>
  <c r="AV62" i="1"/>
  <c r="AU62" i="1"/>
  <c r="AS62" i="1" s="1"/>
  <c r="AL62" i="1"/>
  <c r="AG62" i="1"/>
  <c r="Y62" i="1"/>
  <c r="X62" i="1"/>
  <c r="P62" i="1"/>
  <c r="J62" i="1"/>
  <c r="I62" i="1"/>
  <c r="H62" i="1" s="1"/>
  <c r="AY61" i="1"/>
  <c r="AX61" i="1"/>
  <c r="AV61" i="1"/>
  <c r="S61" i="1" s="1"/>
  <c r="AU61" i="1"/>
  <c r="AS61" i="1"/>
  <c r="N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/>
  <c r="K60" i="1" s="1"/>
  <c r="AL60" i="1"/>
  <c r="I60" i="1" s="1"/>
  <c r="H60" i="1" s="1"/>
  <c r="AG60" i="1"/>
  <c r="J60" i="1" s="1"/>
  <c r="Y60" i="1"/>
  <c r="X60" i="1"/>
  <c r="W60" i="1" s="1"/>
  <c r="P60" i="1"/>
  <c r="AY59" i="1"/>
  <c r="AX59" i="1"/>
  <c r="AV59" i="1"/>
  <c r="S59" i="1" s="1"/>
  <c r="AU59" i="1"/>
  <c r="AS59" i="1" s="1"/>
  <c r="AL59" i="1"/>
  <c r="I59" i="1" s="1"/>
  <c r="AG59" i="1"/>
  <c r="Y59" i="1"/>
  <c r="X59" i="1"/>
  <c r="P59" i="1"/>
  <c r="J59" i="1"/>
  <c r="H59" i="1"/>
  <c r="AY58" i="1"/>
  <c r="AX58" i="1"/>
  <c r="AV58" i="1"/>
  <c r="AU58" i="1"/>
  <c r="AS58" i="1" s="1"/>
  <c r="K58" i="1" s="1"/>
  <c r="AL58" i="1"/>
  <c r="I58" i="1" s="1"/>
  <c r="H58" i="1" s="1"/>
  <c r="AA58" i="1" s="1"/>
  <c r="AG58" i="1"/>
  <c r="J58" i="1" s="1"/>
  <c r="AE58" i="1"/>
  <c r="Y58" i="1"/>
  <c r="X58" i="1"/>
  <c r="W58" i="1"/>
  <c r="P58" i="1"/>
  <c r="AY57" i="1"/>
  <c r="AX57" i="1"/>
  <c r="AV57" i="1"/>
  <c r="AU57" i="1"/>
  <c r="AS57" i="1"/>
  <c r="AF57" i="1" s="1"/>
  <c r="AL57" i="1"/>
  <c r="I57" i="1" s="1"/>
  <c r="H57" i="1" s="1"/>
  <c r="AG57" i="1"/>
  <c r="J57" i="1" s="1"/>
  <c r="Y57" i="1"/>
  <c r="X57" i="1"/>
  <c r="P57" i="1"/>
  <c r="AY56" i="1"/>
  <c r="AX56" i="1"/>
  <c r="AV56" i="1"/>
  <c r="AW56" i="1" s="1"/>
  <c r="AU56" i="1"/>
  <c r="AS56" i="1" s="1"/>
  <c r="AL56" i="1"/>
  <c r="I56" i="1" s="1"/>
  <c r="H56" i="1" s="1"/>
  <c r="AG56" i="1"/>
  <c r="J56" i="1" s="1"/>
  <c r="Y56" i="1"/>
  <c r="X56" i="1"/>
  <c r="W56" i="1" s="1"/>
  <c r="P56" i="1"/>
  <c r="K56" i="1"/>
  <c r="AY55" i="1"/>
  <c r="AX55" i="1"/>
  <c r="AV55" i="1"/>
  <c r="AU55" i="1"/>
  <c r="AS55" i="1"/>
  <c r="AF55" i="1" s="1"/>
  <c r="AL55" i="1"/>
  <c r="I55" i="1" s="1"/>
  <c r="H55" i="1" s="1"/>
  <c r="AG55" i="1"/>
  <c r="Y55" i="1"/>
  <c r="X55" i="1"/>
  <c r="W55" i="1"/>
  <c r="P55" i="1"/>
  <c r="K55" i="1"/>
  <c r="J55" i="1"/>
  <c r="AY54" i="1"/>
  <c r="AX54" i="1"/>
  <c r="AV54" i="1"/>
  <c r="S54" i="1" s="1"/>
  <c r="AU54" i="1"/>
  <c r="AS54" i="1" s="1"/>
  <c r="AT54" i="1" s="1"/>
  <c r="AL54" i="1"/>
  <c r="I54" i="1" s="1"/>
  <c r="H54" i="1" s="1"/>
  <c r="AG54" i="1"/>
  <c r="J54" i="1" s="1"/>
  <c r="Y54" i="1"/>
  <c r="X54" i="1"/>
  <c r="P54" i="1"/>
  <c r="AY53" i="1"/>
  <c r="AX53" i="1"/>
  <c r="AV53" i="1"/>
  <c r="AU53" i="1"/>
  <c r="AS53" i="1" s="1"/>
  <c r="AL53" i="1"/>
  <c r="I53" i="1" s="1"/>
  <c r="H53" i="1" s="1"/>
  <c r="AG53" i="1"/>
  <c r="Y53" i="1"/>
  <c r="X53" i="1"/>
  <c r="W53" i="1"/>
  <c r="P53" i="1"/>
  <c r="J53" i="1"/>
  <c r="AY52" i="1"/>
  <c r="AX52" i="1"/>
  <c r="AV52" i="1"/>
  <c r="AW52" i="1" s="1"/>
  <c r="AU52" i="1"/>
  <c r="AS52" i="1" s="1"/>
  <c r="AT52" i="1"/>
  <c r="AL52" i="1"/>
  <c r="I52" i="1" s="1"/>
  <c r="H52" i="1" s="1"/>
  <c r="AG52" i="1"/>
  <c r="J52" i="1" s="1"/>
  <c r="Y52" i="1"/>
  <c r="X52" i="1"/>
  <c r="W52" i="1" s="1"/>
  <c r="P52" i="1"/>
  <c r="K52" i="1"/>
  <c r="AY51" i="1"/>
  <c r="AX51" i="1"/>
  <c r="AV51" i="1"/>
  <c r="AU51" i="1"/>
  <c r="AS51" i="1"/>
  <c r="AF51" i="1" s="1"/>
  <c r="AL51" i="1"/>
  <c r="I51" i="1" s="1"/>
  <c r="H51" i="1" s="1"/>
  <c r="AG51" i="1"/>
  <c r="Y51" i="1"/>
  <c r="X51" i="1"/>
  <c r="W51" i="1"/>
  <c r="P51" i="1"/>
  <c r="J51" i="1"/>
  <c r="AY50" i="1"/>
  <c r="AX50" i="1"/>
  <c r="AV50" i="1"/>
  <c r="S50" i="1" s="1"/>
  <c r="AU50" i="1"/>
  <c r="AS50" i="1" s="1"/>
  <c r="AT50" i="1" s="1"/>
  <c r="AL50" i="1"/>
  <c r="I50" i="1" s="1"/>
  <c r="H50" i="1" s="1"/>
  <c r="AG50" i="1"/>
  <c r="J50" i="1" s="1"/>
  <c r="Y50" i="1"/>
  <c r="X50" i="1"/>
  <c r="P50" i="1"/>
  <c r="AY49" i="1"/>
  <c r="AX49" i="1"/>
  <c r="AV49" i="1"/>
  <c r="AU49" i="1"/>
  <c r="AS49" i="1" s="1"/>
  <c r="AL49" i="1"/>
  <c r="I49" i="1" s="1"/>
  <c r="H49" i="1" s="1"/>
  <c r="AG49" i="1"/>
  <c r="Y49" i="1"/>
  <c r="X49" i="1"/>
  <c r="W49" i="1"/>
  <c r="P49" i="1"/>
  <c r="J49" i="1"/>
  <c r="AY48" i="1"/>
  <c r="AX48" i="1"/>
  <c r="AV48" i="1"/>
  <c r="AW48" i="1" s="1"/>
  <c r="AU48" i="1"/>
  <c r="AS48" i="1" s="1"/>
  <c r="K48" i="1" s="1"/>
  <c r="AT48" i="1"/>
  <c r="AL48" i="1"/>
  <c r="I48" i="1" s="1"/>
  <c r="H48" i="1" s="1"/>
  <c r="AG48" i="1"/>
  <c r="J48" i="1" s="1"/>
  <c r="Y48" i="1"/>
  <c r="X48" i="1"/>
  <c r="W48" i="1" s="1"/>
  <c r="P48" i="1"/>
  <c r="AY47" i="1"/>
  <c r="AX47" i="1"/>
  <c r="AV47" i="1"/>
  <c r="AU47" i="1"/>
  <c r="AS47" i="1"/>
  <c r="AF47" i="1" s="1"/>
  <c r="AL47" i="1"/>
  <c r="I47" i="1" s="1"/>
  <c r="H47" i="1" s="1"/>
  <c r="AG47" i="1"/>
  <c r="Y47" i="1"/>
  <c r="X47" i="1"/>
  <c r="W47" i="1"/>
  <c r="P47" i="1"/>
  <c r="J47" i="1"/>
  <c r="AY46" i="1"/>
  <c r="AX46" i="1"/>
  <c r="AV46" i="1"/>
  <c r="S46" i="1" s="1"/>
  <c r="AU46" i="1"/>
  <c r="AS46" i="1" s="1"/>
  <c r="AT46" i="1" s="1"/>
  <c r="AL46" i="1"/>
  <c r="AG46" i="1"/>
  <c r="J46" i="1" s="1"/>
  <c r="AF46" i="1"/>
  <c r="Y46" i="1"/>
  <c r="X46" i="1"/>
  <c r="P46" i="1"/>
  <c r="I46" i="1"/>
  <c r="H46" i="1"/>
  <c r="AY45" i="1"/>
  <c r="AX45" i="1"/>
  <c r="AV45" i="1"/>
  <c r="AU45" i="1"/>
  <c r="AS45" i="1" s="1"/>
  <c r="AL45" i="1"/>
  <c r="I45" i="1" s="1"/>
  <c r="H45" i="1" s="1"/>
  <c r="AG45" i="1"/>
  <c r="Y45" i="1"/>
  <c r="X45" i="1"/>
  <c r="W45" i="1"/>
  <c r="P45" i="1"/>
  <c r="J45" i="1"/>
  <c r="AY44" i="1"/>
  <c r="AX44" i="1"/>
  <c r="AV44" i="1"/>
  <c r="AW44" i="1" s="1"/>
  <c r="AU44" i="1"/>
  <c r="AS44" i="1" s="1"/>
  <c r="AT44" i="1"/>
  <c r="AL44" i="1"/>
  <c r="AG44" i="1"/>
  <c r="J44" i="1" s="1"/>
  <c r="Y44" i="1"/>
  <c r="X44" i="1"/>
  <c r="W44" i="1" s="1"/>
  <c r="P44" i="1"/>
  <c r="I44" i="1"/>
  <c r="H44" i="1"/>
  <c r="AY43" i="1"/>
  <c r="AX43" i="1"/>
  <c r="AV43" i="1"/>
  <c r="AU43" i="1"/>
  <c r="AS43" i="1"/>
  <c r="AL43" i="1"/>
  <c r="I43" i="1" s="1"/>
  <c r="H43" i="1" s="1"/>
  <c r="AG43" i="1"/>
  <c r="Y43" i="1"/>
  <c r="X43" i="1"/>
  <c r="W43" i="1" s="1"/>
  <c r="P43" i="1"/>
  <c r="J43" i="1"/>
  <c r="AY42" i="1"/>
  <c r="AX42" i="1"/>
  <c r="AV42" i="1"/>
  <c r="S42" i="1" s="1"/>
  <c r="AU42" i="1"/>
  <c r="AS42" i="1" s="1"/>
  <c r="AT42" i="1" s="1"/>
  <c r="AL42" i="1"/>
  <c r="I42" i="1" s="1"/>
  <c r="H42" i="1" s="1"/>
  <c r="T42" i="1" s="1"/>
  <c r="U42" i="1" s="1"/>
  <c r="AG42" i="1"/>
  <c r="J42" i="1" s="1"/>
  <c r="AF42" i="1"/>
  <c r="Y42" i="1"/>
  <c r="X42" i="1"/>
  <c r="W42" i="1" s="1"/>
  <c r="P42" i="1"/>
  <c r="AY41" i="1"/>
  <c r="AX41" i="1"/>
  <c r="AV41" i="1"/>
  <c r="AU41" i="1"/>
  <c r="AS41" i="1"/>
  <c r="AT41" i="1" s="1"/>
  <c r="AL41" i="1"/>
  <c r="I41" i="1" s="1"/>
  <c r="H41" i="1" s="1"/>
  <c r="AG41" i="1"/>
  <c r="AE41" i="1"/>
  <c r="Y41" i="1"/>
  <c r="X41" i="1"/>
  <c r="W41" i="1" s="1"/>
  <c r="P41" i="1"/>
  <c r="N41" i="1"/>
  <c r="K41" i="1"/>
  <c r="J41" i="1"/>
  <c r="AY40" i="1"/>
  <c r="AX40" i="1"/>
  <c r="AV40" i="1"/>
  <c r="AW40" i="1" s="1"/>
  <c r="AU40" i="1"/>
  <c r="AS40" i="1"/>
  <c r="AE40" i="1" s="1"/>
  <c r="AL40" i="1"/>
  <c r="I40" i="1" s="1"/>
  <c r="H40" i="1" s="1"/>
  <c r="AA40" i="1" s="1"/>
  <c r="AG40" i="1"/>
  <c r="J40" i="1" s="1"/>
  <c r="AF40" i="1"/>
  <c r="Y40" i="1"/>
  <c r="X40" i="1"/>
  <c r="W40" i="1" s="1"/>
  <c r="P40" i="1"/>
  <c r="K40" i="1"/>
  <c r="AY39" i="1"/>
  <c r="AX39" i="1"/>
  <c r="AV39" i="1"/>
  <c r="AW39" i="1" s="1"/>
  <c r="AU39" i="1"/>
  <c r="AS39" i="1"/>
  <c r="AL39" i="1"/>
  <c r="I39" i="1" s="1"/>
  <c r="H39" i="1" s="1"/>
  <c r="AA39" i="1" s="1"/>
  <c r="AG39" i="1"/>
  <c r="Y39" i="1"/>
  <c r="X39" i="1"/>
  <c r="W39" i="1" s="1"/>
  <c r="P39" i="1"/>
  <c r="N39" i="1"/>
  <c r="K39" i="1"/>
  <c r="J39" i="1"/>
  <c r="AY38" i="1"/>
  <c r="AX38" i="1"/>
  <c r="AV38" i="1"/>
  <c r="S38" i="1" s="1"/>
  <c r="AU38" i="1"/>
  <c r="AS38" i="1" s="1"/>
  <c r="AT38" i="1" s="1"/>
  <c r="AL38" i="1"/>
  <c r="I38" i="1" s="1"/>
  <c r="H38" i="1" s="1"/>
  <c r="AG38" i="1"/>
  <c r="Y38" i="1"/>
  <c r="X38" i="1"/>
  <c r="P38" i="1"/>
  <c r="J38" i="1"/>
  <c r="AY37" i="1"/>
  <c r="AX37" i="1"/>
  <c r="AV37" i="1"/>
  <c r="AU37" i="1"/>
  <c r="AS37" i="1" s="1"/>
  <c r="AL37" i="1"/>
  <c r="I37" i="1" s="1"/>
  <c r="H37" i="1" s="1"/>
  <c r="AG37" i="1"/>
  <c r="J37" i="1" s="1"/>
  <c r="AE37" i="1"/>
  <c r="Y37" i="1"/>
  <c r="X37" i="1"/>
  <c r="W37" i="1"/>
  <c r="P37" i="1"/>
  <c r="AY36" i="1"/>
  <c r="S36" i="1" s="1"/>
  <c r="AX36" i="1"/>
  <c r="AV36" i="1"/>
  <c r="AU36" i="1"/>
  <c r="AS36" i="1" s="1"/>
  <c r="AF36" i="1" s="1"/>
  <c r="AL36" i="1"/>
  <c r="I36" i="1" s="1"/>
  <c r="H36" i="1" s="1"/>
  <c r="AG36" i="1"/>
  <c r="J36" i="1" s="1"/>
  <c r="Y36" i="1"/>
  <c r="X36" i="1"/>
  <c r="W36" i="1" s="1"/>
  <c r="P36" i="1"/>
  <c r="AY35" i="1"/>
  <c r="AX35" i="1"/>
  <c r="AV35" i="1"/>
  <c r="AW35" i="1" s="1"/>
  <c r="AU35" i="1"/>
  <c r="AS35" i="1"/>
  <c r="N35" i="1" s="1"/>
  <c r="AL35" i="1"/>
  <c r="I35" i="1" s="1"/>
  <c r="H35" i="1" s="1"/>
  <c r="AA35" i="1" s="1"/>
  <c r="AG35" i="1"/>
  <c r="J35" i="1" s="1"/>
  <c r="Y35" i="1"/>
  <c r="X35" i="1"/>
  <c r="W35" i="1" s="1"/>
  <c r="P35" i="1"/>
  <c r="K35" i="1"/>
  <c r="AY34" i="1"/>
  <c r="AX34" i="1"/>
  <c r="AV34" i="1"/>
  <c r="S34" i="1" s="1"/>
  <c r="AU34" i="1"/>
  <c r="AS34" i="1" s="1"/>
  <c r="AT34" i="1" s="1"/>
  <c r="AL34" i="1"/>
  <c r="I34" i="1" s="1"/>
  <c r="H34" i="1" s="1"/>
  <c r="AG34" i="1"/>
  <c r="Y34" i="1"/>
  <c r="X34" i="1"/>
  <c r="W34" i="1" s="1"/>
  <c r="P34" i="1"/>
  <c r="J34" i="1"/>
  <c r="AY33" i="1"/>
  <c r="AX33" i="1"/>
  <c r="AV33" i="1"/>
  <c r="AU33" i="1"/>
  <c r="AS33" i="1"/>
  <c r="AT33" i="1" s="1"/>
  <c r="AL33" i="1"/>
  <c r="I33" i="1" s="1"/>
  <c r="H33" i="1" s="1"/>
  <c r="AG33" i="1"/>
  <c r="AF33" i="1"/>
  <c r="AE33" i="1"/>
  <c r="Y33" i="1"/>
  <c r="X33" i="1"/>
  <c r="W33" i="1"/>
  <c r="P33" i="1"/>
  <c r="K33" i="1"/>
  <c r="J33" i="1"/>
  <c r="AY32" i="1"/>
  <c r="S32" i="1" s="1"/>
  <c r="AX32" i="1"/>
  <c r="AV32" i="1"/>
  <c r="AU32" i="1"/>
  <c r="AS32" i="1" s="1"/>
  <c r="AL32" i="1"/>
  <c r="I32" i="1" s="1"/>
  <c r="H32" i="1" s="1"/>
  <c r="AG32" i="1"/>
  <c r="J32" i="1" s="1"/>
  <c r="Y32" i="1"/>
  <c r="X32" i="1"/>
  <c r="W32" i="1" s="1"/>
  <c r="P32" i="1"/>
  <c r="AY31" i="1"/>
  <c r="AX31" i="1"/>
  <c r="AV31" i="1"/>
  <c r="AW31" i="1" s="1"/>
  <c r="AU31" i="1"/>
  <c r="AS31" i="1"/>
  <c r="N31" i="1" s="1"/>
  <c r="AL31" i="1"/>
  <c r="I31" i="1" s="1"/>
  <c r="H31" i="1" s="1"/>
  <c r="AA31" i="1" s="1"/>
  <c r="AG31" i="1"/>
  <c r="J31" i="1" s="1"/>
  <c r="Y31" i="1"/>
  <c r="X31" i="1"/>
  <c r="W31" i="1" s="1"/>
  <c r="P31" i="1"/>
  <c r="K31" i="1"/>
  <c r="AY30" i="1"/>
  <c r="AX30" i="1"/>
  <c r="AV30" i="1"/>
  <c r="S30" i="1" s="1"/>
  <c r="AU30" i="1"/>
  <c r="AS30" i="1" s="1"/>
  <c r="AT30" i="1" s="1"/>
  <c r="AL30" i="1"/>
  <c r="I30" i="1" s="1"/>
  <c r="H30" i="1" s="1"/>
  <c r="AG30" i="1"/>
  <c r="Y30" i="1"/>
  <c r="X30" i="1"/>
  <c r="W30" i="1" s="1"/>
  <c r="P30" i="1"/>
  <c r="J30" i="1"/>
  <c r="AY29" i="1"/>
  <c r="AX29" i="1"/>
  <c r="AV29" i="1"/>
  <c r="AU29" i="1"/>
  <c r="AS29" i="1"/>
  <c r="AT29" i="1" s="1"/>
  <c r="AL29" i="1"/>
  <c r="AG29" i="1"/>
  <c r="J29" i="1" s="1"/>
  <c r="AF29" i="1"/>
  <c r="AE29" i="1"/>
  <c r="Y29" i="1"/>
  <c r="X29" i="1"/>
  <c r="W29" i="1"/>
  <c r="P29" i="1"/>
  <c r="K29" i="1"/>
  <c r="I29" i="1"/>
  <c r="H29" i="1" s="1"/>
  <c r="AA29" i="1" s="1"/>
  <c r="AY28" i="1"/>
  <c r="S28" i="1" s="1"/>
  <c r="AX28" i="1"/>
  <c r="AV28" i="1"/>
  <c r="AW28" i="1" s="1"/>
  <c r="AU28" i="1"/>
  <c r="AS28" i="1"/>
  <c r="AL28" i="1"/>
  <c r="AG28" i="1"/>
  <c r="J28" i="1" s="1"/>
  <c r="AF28" i="1"/>
  <c r="Y28" i="1"/>
  <c r="X28" i="1"/>
  <c r="P28" i="1"/>
  <c r="K28" i="1"/>
  <c r="I28" i="1"/>
  <c r="H28" i="1" s="1"/>
  <c r="AY27" i="1"/>
  <c r="AX27" i="1"/>
  <c r="AV27" i="1"/>
  <c r="AW27" i="1" s="1"/>
  <c r="AU27" i="1"/>
  <c r="AS27" i="1"/>
  <c r="K27" i="1" s="1"/>
  <c r="AL27" i="1"/>
  <c r="I27" i="1" s="1"/>
  <c r="H27" i="1" s="1"/>
  <c r="AG27" i="1"/>
  <c r="Y27" i="1"/>
  <c r="X27" i="1"/>
  <c r="W27" i="1" s="1"/>
  <c r="P27" i="1"/>
  <c r="J27" i="1"/>
  <c r="AY26" i="1"/>
  <c r="AX26" i="1"/>
  <c r="AV26" i="1"/>
  <c r="S26" i="1" s="1"/>
  <c r="AU26" i="1"/>
  <c r="AS26" i="1" s="1"/>
  <c r="AT26" i="1" s="1"/>
  <c r="AL26" i="1"/>
  <c r="I26" i="1" s="1"/>
  <c r="AG26" i="1"/>
  <c r="J26" i="1" s="1"/>
  <c r="AF26" i="1"/>
  <c r="Y26" i="1"/>
  <c r="X26" i="1"/>
  <c r="W26" i="1"/>
  <c r="P26" i="1"/>
  <c r="H26" i="1"/>
  <c r="T26" i="1" s="1"/>
  <c r="U26" i="1" s="1"/>
  <c r="AY25" i="1"/>
  <c r="AX25" i="1"/>
  <c r="AV25" i="1"/>
  <c r="AU25" i="1"/>
  <c r="AS25" i="1" s="1"/>
  <c r="AF25" i="1" s="1"/>
  <c r="AL25" i="1"/>
  <c r="AG25" i="1"/>
  <c r="J25" i="1" s="1"/>
  <c r="Y25" i="1"/>
  <c r="X25" i="1"/>
  <c r="W25" i="1"/>
  <c r="P25" i="1"/>
  <c r="I25" i="1"/>
  <c r="H25" i="1" s="1"/>
  <c r="AA25" i="1" s="1"/>
  <c r="AY24" i="1"/>
  <c r="AX24" i="1"/>
  <c r="AV24" i="1"/>
  <c r="AW24" i="1" s="1"/>
  <c r="AU24" i="1"/>
  <c r="AS24" i="1"/>
  <c r="AF24" i="1" s="1"/>
  <c r="AL24" i="1"/>
  <c r="I24" i="1" s="1"/>
  <c r="H24" i="1" s="1"/>
  <c r="AA24" i="1" s="1"/>
  <c r="AG24" i="1"/>
  <c r="J24" i="1" s="1"/>
  <c r="Y24" i="1"/>
  <c r="X24" i="1"/>
  <c r="W24" i="1" s="1"/>
  <c r="P24" i="1"/>
  <c r="AY23" i="1"/>
  <c r="AX23" i="1"/>
  <c r="AV23" i="1"/>
  <c r="AU23" i="1"/>
  <c r="AS23" i="1" s="1"/>
  <c r="AL23" i="1"/>
  <c r="I23" i="1" s="1"/>
  <c r="H23" i="1" s="1"/>
  <c r="AA23" i="1" s="1"/>
  <c r="AG23" i="1"/>
  <c r="J23" i="1" s="1"/>
  <c r="Y23" i="1"/>
  <c r="X23" i="1"/>
  <c r="W23" i="1" s="1"/>
  <c r="P23" i="1"/>
  <c r="AY22" i="1"/>
  <c r="AX22" i="1"/>
  <c r="AV22" i="1"/>
  <c r="S22" i="1" s="1"/>
  <c r="AU22" i="1"/>
  <c r="AS22" i="1" s="1"/>
  <c r="AF22" i="1" s="1"/>
  <c r="AT22" i="1"/>
  <c r="AL22" i="1"/>
  <c r="I22" i="1" s="1"/>
  <c r="H22" i="1" s="1"/>
  <c r="AG22" i="1"/>
  <c r="J22" i="1" s="1"/>
  <c r="Y22" i="1"/>
  <c r="X22" i="1"/>
  <c r="W22" i="1" s="1"/>
  <c r="P22" i="1"/>
  <c r="AY21" i="1"/>
  <c r="AX21" i="1"/>
  <c r="AW21" i="1"/>
  <c r="AV21" i="1"/>
  <c r="AU21" i="1"/>
  <c r="AS21" i="1"/>
  <c r="AT21" i="1" s="1"/>
  <c r="AL21" i="1"/>
  <c r="AG21" i="1"/>
  <c r="J21" i="1" s="1"/>
  <c r="AF21" i="1"/>
  <c r="AE21" i="1"/>
  <c r="Y21" i="1"/>
  <c r="X21" i="1"/>
  <c r="P21" i="1"/>
  <c r="N21" i="1"/>
  <c r="K21" i="1"/>
  <c r="I21" i="1"/>
  <c r="H21" i="1" s="1"/>
  <c r="AY20" i="1"/>
  <c r="AX20" i="1"/>
  <c r="AV20" i="1"/>
  <c r="AU20" i="1"/>
  <c r="AS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 s="1"/>
  <c r="K19" i="1" s="1"/>
  <c r="AL19" i="1"/>
  <c r="I19" i="1" s="1"/>
  <c r="H19" i="1" s="1"/>
  <c r="AG19" i="1"/>
  <c r="J19" i="1" s="1"/>
  <c r="Y19" i="1"/>
  <c r="X19" i="1"/>
  <c r="W19" i="1"/>
  <c r="P19" i="1"/>
  <c r="AY18" i="1"/>
  <c r="AX18" i="1"/>
  <c r="AV18" i="1"/>
  <c r="S18" i="1" s="1"/>
  <c r="AU18" i="1"/>
  <c r="AS18" i="1" s="1"/>
  <c r="AF18" i="1" s="1"/>
  <c r="AT18" i="1"/>
  <c r="AL18" i="1"/>
  <c r="I18" i="1" s="1"/>
  <c r="H18" i="1" s="1"/>
  <c r="AG18" i="1"/>
  <c r="J18" i="1" s="1"/>
  <c r="Y18" i="1"/>
  <c r="X18" i="1"/>
  <c r="W18" i="1" s="1"/>
  <c r="P18" i="1"/>
  <c r="AY17" i="1"/>
  <c r="S17" i="1" s="1"/>
  <c r="AX17" i="1"/>
  <c r="AV17" i="1"/>
  <c r="AW17" i="1" s="1"/>
  <c r="AU17" i="1"/>
  <c r="AS17" i="1" s="1"/>
  <c r="AL17" i="1"/>
  <c r="I17" i="1" s="1"/>
  <c r="H17" i="1" s="1"/>
  <c r="AA17" i="1" s="1"/>
  <c r="AG17" i="1"/>
  <c r="Y17" i="1"/>
  <c r="X17" i="1"/>
  <c r="W17" i="1"/>
  <c r="P17" i="1"/>
  <c r="J17" i="1"/>
  <c r="AY16" i="1"/>
  <c r="AX16" i="1"/>
  <c r="AV16" i="1"/>
  <c r="AU16" i="1"/>
  <c r="AS16" i="1"/>
  <c r="AT16" i="1" s="1"/>
  <c r="AL16" i="1"/>
  <c r="I16" i="1" s="1"/>
  <c r="H16" i="1" s="1"/>
  <c r="AA16" i="1" s="1"/>
  <c r="AG16" i="1"/>
  <c r="J16" i="1" s="1"/>
  <c r="Y16" i="1"/>
  <c r="X16" i="1"/>
  <c r="W16" i="1" s="1"/>
  <c r="P16" i="1"/>
  <c r="N17" i="1" l="1"/>
  <c r="K17" i="1"/>
  <c r="AE32" i="1"/>
  <c r="K32" i="1"/>
  <c r="AT32" i="1"/>
  <c r="AT53" i="1"/>
  <c r="N53" i="1"/>
  <c r="K53" i="1"/>
  <c r="AE53" i="1"/>
  <c r="AE56" i="1"/>
  <c r="AF56" i="1"/>
  <c r="AT56" i="1"/>
  <c r="AF43" i="1"/>
  <c r="N43" i="1"/>
  <c r="AF37" i="1"/>
  <c r="AT37" i="1"/>
  <c r="N37" i="1"/>
  <c r="K37" i="1"/>
  <c r="AF117" i="1"/>
  <c r="AE117" i="1"/>
  <c r="AT117" i="1"/>
  <c r="N117" i="1"/>
  <c r="K117" i="1"/>
  <c r="S39" i="1"/>
  <c r="T39" i="1" s="1"/>
  <c r="U39" i="1" s="1"/>
  <c r="AC39" i="1" s="1"/>
  <c r="AF70" i="1"/>
  <c r="AE70" i="1"/>
  <c r="N70" i="1"/>
  <c r="AT70" i="1"/>
  <c r="K70" i="1"/>
  <c r="AE36" i="1"/>
  <c r="AT36" i="1"/>
  <c r="K36" i="1"/>
  <c r="AT45" i="1"/>
  <c r="N45" i="1"/>
  <c r="AE45" i="1"/>
  <c r="K45" i="1"/>
  <c r="AE25" i="1"/>
  <c r="AT25" i="1"/>
  <c r="K25" i="1"/>
  <c r="N25" i="1"/>
  <c r="AT65" i="1"/>
  <c r="K65" i="1"/>
  <c r="AA21" i="1"/>
  <c r="AE48" i="1"/>
  <c r="AF48" i="1"/>
  <c r="AE44" i="1"/>
  <c r="K44" i="1"/>
  <c r="AF44" i="1"/>
  <c r="AE17" i="1"/>
  <c r="AF32" i="1"/>
  <c r="AT49" i="1"/>
  <c r="N49" i="1"/>
  <c r="K49" i="1"/>
  <c r="AE49" i="1"/>
  <c r="AE52" i="1"/>
  <c r="AF52" i="1"/>
  <c r="K47" i="1"/>
  <c r="AW59" i="1"/>
  <c r="T105" i="1"/>
  <c r="U105" i="1" s="1"/>
  <c r="V105" i="1" s="1"/>
  <c r="Z105" i="1" s="1"/>
  <c r="AW194" i="1"/>
  <c r="AF204" i="1"/>
  <c r="N204" i="1"/>
  <c r="AE204" i="1"/>
  <c r="AE305" i="1"/>
  <c r="K305" i="1"/>
  <c r="AF305" i="1"/>
  <c r="AT305" i="1"/>
  <c r="N305" i="1"/>
  <c r="N80" i="1"/>
  <c r="AF135" i="1"/>
  <c r="K135" i="1"/>
  <c r="AE135" i="1"/>
  <c r="K171" i="1"/>
  <c r="AE171" i="1"/>
  <c r="AT171" i="1"/>
  <c r="AE179" i="1"/>
  <c r="AT179" i="1"/>
  <c r="AW192" i="1"/>
  <c r="S192" i="1"/>
  <c r="K204" i="1"/>
  <c r="AT204" i="1"/>
  <c r="S238" i="1"/>
  <c r="AW238" i="1"/>
  <c r="S333" i="1"/>
  <c r="N379" i="1"/>
  <c r="AF379" i="1"/>
  <c r="AF384" i="1"/>
  <c r="AE384" i="1"/>
  <c r="AT384" i="1"/>
  <c r="N384" i="1"/>
  <c r="K384" i="1"/>
  <c r="K16" i="1"/>
  <c r="AT24" i="1"/>
  <c r="N29" i="1"/>
  <c r="AW30" i="1"/>
  <c r="N33" i="1"/>
  <c r="AW34" i="1"/>
  <c r="W38" i="1"/>
  <c r="AT58" i="1"/>
  <c r="W59" i="1"/>
  <c r="N67" i="1"/>
  <c r="W70" i="1"/>
  <c r="W72" i="1"/>
  <c r="K74" i="1"/>
  <c r="S77" i="1"/>
  <c r="W82" i="1"/>
  <c r="S110" i="1"/>
  <c r="AW118" i="1"/>
  <c r="W124" i="1"/>
  <c r="T137" i="1"/>
  <c r="U137" i="1" s="1"/>
  <c r="AB137" i="1" s="1"/>
  <c r="AD137" i="1" s="1"/>
  <c r="K139" i="1"/>
  <c r="K179" i="1"/>
  <c r="W191" i="1"/>
  <c r="N199" i="1"/>
  <c r="AF199" i="1"/>
  <c r="AE199" i="1"/>
  <c r="AF212" i="1"/>
  <c r="AT212" i="1"/>
  <c r="N212" i="1"/>
  <c r="AE212" i="1"/>
  <c r="W241" i="1"/>
  <c r="N261" i="1"/>
  <c r="AE261" i="1"/>
  <c r="AF313" i="1"/>
  <c r="AT313" i="1"/>
  <c r="K313" i="1"/>
  <c r="AF220" i="1"/>
  <c r="AE220" i="1"/>
  <c r="AT220" i="1"/>
  <c r="K220" i="1"/>
  <c r="AF224" i="1"/>
  <c r="AT224" i="1"/>
  <c r="N224" i="1"/>
  <c r="K224" i="1"/>
  <c r="K234" i="1"/>
  <c r="AF234" i="1"/>
  <c r="AW267" i="1"/>
  <c r="S267" i="1"/>
  <c r="K268" i="1"/>
  <c r="AF268" i="1"/>
  <c r="AE268" i="1"/>
  <c r="AT310" i="1"/>
  <c r="AF310" i="1"/>
  <c r="AE310" i="1"/>
  <c r="K310" i="1"/>
  <c r="N310" i="1"/>
  <c r="AW313" i="1"/>
  <c r="S313" i="1"/>
  <c r="AF321" i="1"/>
  <c r="AT321" i="1"/>
  <c r="T153" i="1"/>
  <c r="U153" i="1" s="1"/>
  <c r="K206" i="1"/>
  <c r="AF206" i="1"/>
  <c r="AE206" i="1"/>
  <c r="S19" i="1"/>
  <c r="T19" i="1" s="1"/>
  <c r="U19" i="1" s="1"/>
  <c r="AW149" i="1"/>
  <c r="S40" i="1"/>
  <c r="T40" i="1" s="1"/>
  <c r="U40" i="1" s="1"/>
  <c r="AB40" i="1" s="1"/>
  <c r="N47" i="1"/>
  <c r="AF74" i="1"/>
  <c r="AE74" i="1"/>
  <c r="S121" i="1"/>
  <c r="AW121" i="1"/>
  <c r="AT190" i="1"/>
  <c r="AF190" i="1"/>
  <c r="AE190" i="1"/>
  <c r="AW22" i="1"/>
  <c r="AW26" i="1"/>
  <c r="T50" i="1"/>
  <c r="U50" i="1" s="1"/>
  <c r="N60" i="1"/>
  <c r="AW61" i="1"/>
  <c r="S64" i="1"/>
  <c r="N66" i="1"/>
  <c r="AT66" i="1"/>
  <c r="S69" i="1"/>
  <c r="K99" i="1"/>
  <c r="AF109" i="1"/>
  <c r="AE109" i="1"/>
  <c r="AT109" i="1"/>
  <c r="AF112" i="1"/>
  <c r="N112" i="1"/>
  <c r="AF131" i="1"/>
  <c r="AE131" i="1"/>
  <c r="AF133" i="1"/>
  <c r="AT133" i="1"/>
  <c r="N133" i="1"/>
  <c r="AE133" i="1"/>
  <c r="S139" i="1"/>
  <c r="AF152" i="1"/>
  <c r="AF169" i="1"/>
  <c r="AE169" i="1"/>
  <c r="K169" i="1"/>
  <c r="K190" i="1"/>
  <c r="AF210" i="1"/>
  <c r="K210" i="1"/>
  <c r="AE210" i="1"/>
  <c r="K212" i="1"/>
  <c r="AF216" i="1"/>
  <c r="N216" i="1"/>
  <c r="K216" i="1"/>
  <c r="AE216" i="1"/>
  <c r="AT216" i="1"/>
  <c r="N220" i="1"/>
  <c r="AF222" i="1"/>
  <c r="AE222" i="1"/>
  <c r="S234" i="1"/>
  <c r="T234" i="1" s="1"/>
  <c r="U234" i="1" s="1"/>
  <c r="AW234" i="1"/>
  <c r="W257" i="1"/>
  <c r="K51" i="1"/>
  <c r="W57" i="1"/>
  <c r="T333" i="1"/>
  <c r="U333" i="1" s="1"/>
  <c r="AF387" i="1"/>
  <c r="AT387" i="1"/>
  <c r="K387" i="1"/>
  <c r="AW38" i="1"/>
  <c r="N51" i="1"/>
  <c r="N75" i="1"/>
  <c r="S154" i="1"/>
  <c r="T154" i="1" s="1"/>
  <c r="U154" i="1" s="1"/>
  <c r="S44" i="1"/>
  <c r="T44" i="1" s="1"/>
  <c r="U44" i="1" s="1"/>
  <c r="AB44" i="1" s="1"/>
  <c r="S48" i="1"/>
  <c r="S56" i="1"/>
  <c r="T56" i="1" s="1"/>
  <c r="U56" i="1" s="1"/>
  <c r="V56" i="1" s="1"/>
  <c r="Z56" i="1" s="1"/>
  <c r="N74" i="1"/>
  <c r="AF81" i="1"/>
  <c r="AE81" i="1"/>
  <c r="AF93" i="1"/>
  <c r="AT93" i="1"/>
  <c r="K93" i="1"/>
  <c r="AF101" i="1"/>
  <c r="N101" i="1"/>
  <c r="K101" i="1"/>
  <c r="AE101" i="1"/>
  <c r="N108" i="1"/>
  <c r="AW18" i="1"/>
  <c r="S16" i="1"/>
  <c r="T16" i="1" s="1"/>
  <c r="U16" i="1" s="1"/>
  <c r="AB16" i="1" s="1"/>
  <c r="AE18" i="1"/>
  <c r="AF30" i="1"/>
  <c r="AF34" i="1"/>
  <c r="S37" i="1"/>
  <c r="T37" i="1" s="1"/>
  <c r="U37" i="1" s="1"/>
  <c r="AC37" i="1" s="1"/>
  <c r="AT40" i="1"/>
  <c r="AW42" i="1"/>
  <c r="AW46" i="1"/>
  <c r="AW50" i="1"/>
  <c r="AW54" i="1"/>
  <c r="K57" i="1"/>
  <c r="AW58" i="1"/>
  <c r="W61" i="1"/>
  <c r="AW67" i="1"/>
  <c r="K71" i="1"/>
  <c r="AF71" i="1"/>
  <c r="T81" i="1"/>
  <c r="U81" i="1" s="1"/>
  <c r="AB81" i="1" s="1"/>
  <c r="AF95" i="1"/>
  <c r="AE95" i="1"/>
  <c r="K109" i="1"/>
  <c r="N116" i="1"/>
  <c r="AF127" i="1"/>
  <c r="AE127" i="1"/>
  <c r="K131" i="1"/>
  <c r="AF145" i="1"/>
  <c r="AE145" i="1"/>
  <c r="T159" i="1"/>
  <c r="U159" i="1" s="1"/>
  <c r="AW175" i="1"/>
  <c r="S175" i="1"/>
  <c r="T175" i="1" s="1"/>
  <c r="U175" i="1" s="1"/>
  <c r="Q175" i="1" s="1"/>
  <c r="O175" i="1" s="1"/>
  <c r="R175" i="1" s="1"/>
  <c r="L175" i="1" s="1"/>
  <c r="M175" i="1" s="1"/>
  <c r="N190" i="1"/>
  <c r="AF208" i="1"/>
  <c r="AT208" i="1"/>
  <c r="AE208" i="1"/>
  <c r="AF214" i="1"/>
  <c r="K214" i="1"/>
  <c r="AE214" i="1"/>
  <c r="K222" i="1"/>
  <c r="AF228" i="1"/>
  <c r="K228" i="1"/>
  <c r="N228" i="1"/>
  <c r="AT228" i="1"/>
  <c r="S242" i="1"/>
  <c r="AW242" i="1"/>
  <c r="AW306" i="1"/>
  <c r="AE182" i="1"/>
  <c r="N182" i="1"/>
  <c r="AW63" i="1"/>
  <c r="K163" i="1"/>
  <c r="AT163" i="1"/>
  <c r="N55" i="1"/>
  <c r="AF141" i="1"/>
  <c r="AE141" i="1"/>
  <c r="AT141" i="1"/>
  <c r="S52" i="1"/>
  <c r="K67" i="1"/>
  <c r="AF67" i="1"/>
  <c r="N141" i="1"/>
  <c r="N144" i="1"/>
  <c r="S150" i="1"/>
  <c r="N159" i="1"/>
  <c r="AE159" i="1"/>
  <c r="AF16" i="1"/>
  <c r="W20" i="1"/>
  <c r="S20" i="1"/>
  <c r="W21" i="1"/>
  <c r="S21" i="1"/>
  <c r="T21" i="1" s="1"/>
  <c r="U21" i="1" s="1"/>
  <c r="AC21" i="1" s="1"/>
  <c r="AW23" i="1"/>
  <c r="S24" i="1"/>
  <c r="T24" i="1" s="1"/>
  <c r="U24" i="1" s="1"/>
  <c r="AB24" i="1" s="1"/>
  <c r="S29" i="1"/>
  <c r="T29" i="1" s="1"/>
  <c r="U29" i="1" s="1"/>
  <c r="AC29" i="1" s="1"/>
  <c r="S33" i="1"/>
  <c r="T33" i="1" s="1"/>
  <c r="U33" i="1" s="1"/>
  <c r="AC33" i="1" s="1"/>
  <c r="W46" i="1"/>
  <c r="W50" i="1"/>
  <c r="W54" i="1"/>
  <c r="S60" i="1"/>
  <c r="AE61" i="1"/>
  <c r="W66" i="1"/>
  <c r="S71" i="1"/>
  <c r="T71" i="1" s="1"/>
  <c r="U71" i="1" s="1"/>
  <c r="AF85" i="1"/>
  <c r="N85" i="1"/>
  <c r="AE85" i="1"/>
  <c r="K85" i="1"/>
  <c r="AW87" i="1"/>
  <c r="S87" i="1"/>
  <c r="AW89" i="1"/>
  <c r="S89" i="1"/>
  <c r="T89" i="1" s="1"/>
  <c r="U89" i="1" s="1"/>
  <c r="AB89" i="1" s="1"/>
  <c r="S97" i="1"/>
  <c r="T97" i="1" s="1"/>
  <c r="U97" i="1" s="1"/>
  <c r="V97" i="1" s="1"/>
  <c r="Z97" i="1" s="1"/>
  <c r="AW107" i="1"/>
  <c r="S107" i="1"/>
  <c r="N109" i="1"/>
  <c r="AW151" i="1"/>
  <c r="T157" i="1"/>
  <c r="U157" i="1" s="1"/>
  <c r="AC157" i="1" s="1"/>
  <c r="S200" i="1"/>
  <c r="T200" i="1" s="1"/>
  <c r="U200" i="1" s="1"/>
  <c r="AB200" i="1" s="1"/>
  <c r="AW200" i="1"/>
  <c r="K208" i="1"/>
  <c r="AF246" i="1"/>
  <c r="AE246" i="1"/>
  <c r="AF250" i="1"/>
  <c r="AE250" i="1"/>
  <c r="AW252" i="1"/>
  <c r="S252" i="1"/>
  <c r="T252" i="1" s="1"/>
  <c r="U252" i="1" s="1"/>
  <c r="T258" i="1"/>
  <c r="U258" i="1" s="1"/>
  <c r="AF272" i="1"/>
  <c r="AE272" i="1"/>
  <c r="AF290" i="1"/>
  <c r="AE290" i="1"/>
  <c r="N290" i="1"/>
  <c r="T75" i="1"/>
  <c r="U75" i="1" s="1"/>
  <c r="Q75" i="1" s="1"/>
  <c r="O75" i="1" s="1"/>
  <c r="R75" i="1" s="1"/>
  <c r="L75" i="1" s="1"/>
  <c r="M75" i="1" s="1"/>
  <c r="AW90" i="1"/>
  <c r="AW91" i="1"/>
  <c r="AW94" i="1"/>
  <c r="W100" i="1"/>
  <c r="AW101" i="1"/>
  <c r="W114" i="1"/>
  <c r="S118" i="1"/>
  <c r="W131" i="1"/>
  <c r="AW134" i="1"/>
  <c r="AW180" i="1"/>
  <c r="S182" i="1"/>
  <c r="AW182" i="1"/>
  <c r="AW196" i="1"/>
  <c r="AW206" i="1"/>
  <c r="W212" i="1"/>
  <c r="AW213" i="1"/>
  <c r="AW233" i="1"/>
  <c r="AW254" i="1"/>
  <c r="S254" i="1"/>
  <c r="AB258" i="1"/>
  <c r="W280" i="1"/>
  <c r="S117" i="1"/>
  <c r="S130" i="1"/>
  <c r="T130" i="1" s="1"/>
  <c r="U130" i="1" s="1"/>
  <c r="AW131" i="1"/>
  <c r="S134" i="1"/>
  <c r="T134" i="1" s="1"/>
  <c r="U134" i="1" s="1"/>
  <c r="AW176" i="1"/>
  <c r="S176" i="1"/>
  <c r="S180" i="1"/>
  <c r="AE187" i="1"/>
  <c r="AT187" i="1"/>
  <c r="AF191" i="1"/>
  <c r="AE191" i="1"/>
  <c r="T196" i="1"/>
  <c r="U196" i="1" s="1"/>
  <c r="AB196" i="1" s="1"/>
  <c r="AD196" i="1" s="1"/>
  <c r="AF230" i="1"/>
  <c r="K230" i="1"/>
  <c r="S237" i="1"/>
  <c r="W256" i="1"/>
  <c r="S270" i="1"/>
  <c r="AW270" i="1"/>
  <c r="AT322" i="1"/>
  <c r="AE322" i="1"/>
  <c r="N322" i="1"/>
  <c r="K322" i="1"/>
  <c r="AF322" i="1"/>
  <c r="K325" i="1"/>
  <c r="AT338" i="1"/>
  <c r="K338" i="1"/>
  <c r="AF338" i="1"/>
  <c r="AW73" i="1"/>
  <c r="W90" i="1"/>
  <c r="S98" i="1"/>
  <c r="AW99" i="1"/>
  <c r="AW102" i="1"/>
  <c r="W107" i="1"/>
  <c r="AW115" i="1"/>
  <c r="AW117" i="1"/>
  <c r="AW122" i="1"/>
  <c r="AT125" i="1"/>
  <c r="S126" i="1"/>
  <c r="W150" i="1"/>
  <c r="AW171" i="1"/>
  <c r="AW183" i="1"/>
  <c r="S183" i="1"/>
  <c r="AW201" i="1"/>
  <c r="S201" i="1"/>
  <c r="T201" i="1" s="1"/>
  <c r="U201" i="1" s="1"/>
  <c r="Q201" i="1" s="1"/>
  <c r="O201" i="1" s="1"/>
  <c r="R201" i="1" s="1"/>
  <c r="L201" i="1" s="1"/>
  <c r="M201" i="1" s="1"/>
  <c r="AT312" i="1"/>
  <c r="N312" i="1"/>
  <c r="K312" i="1"/>
  <c r="AT326" i="1"/>
  <c r="AE326" i="1"/>
  <c r="K326" i="1"/>
  <c r="N326" i="1"/>
  <c r="AF326" i="1"/>
  <c r="AW78" i="1"/>
  <c r="S82" i="1"/>
  <c r="AW106" i="1"/>
  <c r="W115" i="1"/>
  <c r="S122" i="1"/>
  <c r="T122" i="1" s="1"/>
  <c r="U122" i="1" s="1"/>
  <c r="Q122" i="1" s="1"/>
  <c r="O122" i="1" s="1"/>
  <c r="R122" i="1" s="1"/>
  <c r="L122" i="1" s="1"/>
  <c r="M122" i="1" s="1"/>
  <c r="W138" i="1"/>
  <c r="S138" i="1"/>
  <c r="T138" i="1" s="1"/>
  <c r="U138" i="1" s="1"/>
  <c r="AW142" i="1"/>
  <c r="S146" i="1"/>
  <c r="W152" i="1"/>
  <c r="S155" i="1"/>
  <c r="W163" i="1"/>
  <c r="S163" i="1"/>
  <c r="T163" i="1" s="1"/>
  <c r="U163" i="1" s="1"/>
  <c r="AB163" i="1" s="1"/>
  <c r="AW165" i="1"/>
  <c r="AW170" i="1"/>
  <c r="W180" i="1"/>
  <c r="S184" i="1"/>
  <c r="AW184" i="1"/>
  <c r="S187" i="1"/>
  <c r="T187" i="1" s="1"/>
  <c r="U187" i="1" s="1"/>
  <c r="N191" i="1"/>
  <c r="S214" i="1"/>
  <c r="AW216" i="1"/>
  <c r="AW221" i="1"/>
  <c r="AW228" i="1"/>
  <c r="AF232" i="1"/>
  <c r="N232" i="1"/>
  <c r="T278" i="1"/>
  <c r="U278" i="1" s="1"/>
  <c r="K306" i="1"/>
  <c r="AF306" i="1"/>
  <c r="AT306" i="1"/>
  <c r="N306" i="1"/>
  <c r="AE306" i="1"/>
  <c r="AT318" i="1"/>
  <c r="AF318" i="1"/>
  <c r="AE318" i="1"/>
  <c r="K318" i="1"/>
  <c r="N318" i="1"/>
  <c r="S179" i="1"/>
  <c r="AW185" i="1"/>
  <c r="AW205" i="1"/>
  <c r="W206" i="1"/>
  <c r="AW209" i="1"/>
  <c r="S233" i="1"/>
  <c r="W245" i="1"/>
  <c r="AW278" i="1"/>
  <c r="S310" i="1"/>
  <c r="AW310" i="1"/>
  <c r="AT314" i="1"/>
  <c r="AF314" i="1"/>
  <c r="AE314" i="1"/>
  <c r="N314" i="1"/>
  <c r="AF334" i="1"/>
  <c r="K334" i="1"/>
  <c r="W335" i="1"/>
  <c r="S373" i="1"/>
  <c r="AW373" i="1"/>
  <c r="AF388" i="1"/>
  <c r="K388" i="1"/>
  <c r="S283" i="1"/>
  <c r="S294" i="1"/>
  <c r="AW294" i="1"/>
  <c r="S299" i="1"/>
  <c r="AW299" i="1"/>
  <c r="AW305" i="1"/>
  <c r="W331" i="1"/>
  <c r="T336" i="1"/>
  <c r="U336" i="1" s="1"/>
  <c r="W340" i="1"/>
  <c r="T295" i="1"/>
  <c r="U295" i="1" s="1"/>
  <c r="AW296" i="1"/>
  <c r="S296" i="1"/>
  <c r="AT330" i="1"/>
  <c r="AF330" i="1"/>
  <c r="AE330" i="1"/>
  <c r="N330" i="1"/>
  <c r="AF362" i="1"/>
  <c r="AE362" i="1"/>
  <c r="W169" i="1"/>
  <c r="S198" i="1"/>
  <c r="W205" i="1"/>
  <c r="W209" i="1"/>
  <c r="S213" i="1"/>
  <c r="AW222" i="1"/>
  <c r="AW232" i="1"/>
  <c r="S250" i="1"/>
  <c r="T250" i="1" s="1"/>
  <c r="U250" i="1" s="1"/>
  <c r="AW259" i="1"/>
  <c r="AW262" i="1"/>
  <c r="AW271" i="1"/>
  <c r="S271" i="1"/>
  <c r="S279" i="1"/>
  <c r="AW284" i="1"/>
  <c r="AW286" i="1"/>
  <c r="W301" i="1"/>
  <c r="S301" i="1"/>
  <c r="W307" i="1"/>
  <c r="S312" i="1"/>
  <c r="T312" i="1" s="1"/>
  <c r="U312" i="1" s="1"/>
  <c r="Q312" i="1" s="1"/>
  <c r="O312" i="1" s="1"/>
  <c r="R312" i="1" s="1"/>
  <c r="L312" i="1" s="1"/>
  <c r="M312" i="1" s="1"/>
  <c r="W336" i="1"/>
  <c r="AT339" i="1"/>
  <c r="N339" i="1"/>
  <c r="K339" i="1"/>
  <c r="W173" i="1"/>
  <c r="W201" i="1"/>
  <c r="S204" i="1"/>
  <c r="W213" i="1"/>
  <c r="W219" i="1"/>
  <c r="AF252" i="1"/>
  <c r="AE252" i="1"/>
  <c r="AW275" i="1"/>
  <c r="AE276" i="1"/>
  <c r="W294" i="1"/>
  <c r="K297" i="1"/>
  <c r="AF297" i="1"/>
  <c r="AW302" i="1"/>
  <c r="W314" i="1"/>
  <c r="K330" i="1"/>
  <c r="AW330" i="1"/>
  <c r="AT335" i="1"/>
  <c r="K335" i="1"/>
  <c r="AF335" i="1"/>
  <c r="AT363" i="1"/>
  <c r="AF363" i="1"/>
  <c r="AE363" i="1"/>
  <c r="N363" i="1"/>
  <c r="K363" i="1"/>
  <c r="AW164" i="1"/>
  <c r="S169" i="1"/>
  <c r="AW172" i="1"/>
  <c r="W177" i="1"/>
  <c r="W182" i="1"/>
  <c r="W189" i="1"/>
  <c r="W190" i="1"/>
  <c r="W195" i="1"/>
  <c r="W196" i="1"/>
  <c r="S217" i="1"/>
  <c r="W243" i="1"/>
  <c r="K252" i="1"/>
  <c r="W269" i="1"/>
  <c r="AF276" i="1"/>
  <c r="W292" i="1"/>
  <c r="S319" i="1"/>
  <c r="AW263" i="1"/>
  <c r="W276" i="1"/>
  <c r="AW292" i="1"/>
  <c r="W297" i="1"/>
  <c r="W302" i="1"/>
  <c r="AW304" i="1"/>
  <c r="Q309" i="1"/>
  <c r="O309" i="1" s="1"/>
  <c r="R309" i="1" s="1"/>
  <c r="L309" i="1" s="1"/>
  <c r="M309" i="1" s="1"/>
  <c r="W316" i="1"/>
  <c r="AW331" i="1"/>
  <c r="AW336" i="1"/>
  <c r="AW338" i="1"/>
  <c r="AW341" i="1"/>
  <c r="AT344" i="1"/>
  <c r="AW345" i="1"/>
  <c r="N347" i="1"/>
  <c r="S347" i="1"/>
  <c r="N366" i="1"/>
  <c r="AB369" i="1"/>
  <c r="W370" i="1"/>
  <c r="W378" i="1"/>
  <c r="AT380" i="1"/>
  <c r="AT382" i="1"/>
  <c r="N383" i="1"/>
  <c r="AT383" i="1"/>
  <c r="S388" i="1"/>
  <c r="W389" i="1"/>
  <c r="W341" i="1"/>
  <c r="W350" i="1"/>
  <c r="AW357" i="1"/>
  <c r="AT373" i="1"/>
  <c r="W385" i="1"/>
  <c r="AW387" i="1"/>
  <c r="W345" i="1"/>
  <c r="W363" i="1"/>
  <c r="W366" i="1"/>
  <c r="AW379" i="1"/>
  <c r="W383" i="1"/>
  <c r="W384" i="1"/>
  <c r="S251" i="1"/>
  <c r="W281" i="1"/>
  <c r="S297" i="1"/>
  <c r="AW300" i="1"/>
  <c r="AE315" i="1"/>
  <c r="W318" i="1"/>
  <c r="W321" i="1"/>
  <c r="AW321" i="1"/>
  <c r="S326" i="1"/>
  <c r="T326" i="1" s="1"/>
  <c r="U326" i="1" s="1"/>
  <c r="AB326" i="1" s="1"/>
  <c r="S327" i="1"/>
  <c r="T327" i="1" s="1"/>
  <c r="U327" i="1" s="1"/>
  <c r="AW328" i="1"/>
  <c r="W329" i="1"/>
  <c r="S332" i="1"/>
  <c r="W333" i="1"/>
  <c r="AE340" i="1"/>
  <c r="AE344" i="1"/>
  <c r="AF380" i="1"/>
  <c r="AF383" i="1"/>
  <c r="AW389" i="1"/>
  <c r="S255" i="1"/>
  <c r="W285" i="1"/>
  <c r="AF315" i="1"/>
  <c r="AF340" i="1"/>
  <c r="S349" i="1"/>
  <c r="S361" i="1"/>
  <c r="W368" i="1"/>
  <c r="AE369" i="1"/>
  <c r="W373" i="1"/>
  <c r="W375" i="1"/>
  <c r="AW375" i="1"/>
  <c r="W261" i="1"/>
  <c r="W264" i="1"/>
  <c r="AW288" i="1"/>
  <c r="W300" i="1"/>
  <c r="S307" i="1"/>
  <c r="W308" i="1"/>
  <c r="AW316" i="1"/>
  <c r="AW320" i="1"/>
  <c r="AW342" i="1"/>
  <c r="W343" i="1"/>
  <c r="AW353" i="1"/>
  <c r="S356" i="1"/>
  <c r="W367" i="1"/>
  <c r="V26" i="1"/>
  <c r="Z26" i="1" s="1"/>
  <c r="AC26" i="1"/>
  <c r="AB26" i="1"/>
  <c r="V50" i="1"/>
  <c r="Z50" i="1" s="1"/>
  <c r="AC50" i="1"/>
  <c r="T17" i="1"/>
  <c r="U17" i="1" s="1"/>
  <c r="AA30" i="1"/>
  <c r="T30" i="1"/>
  <c r="U30" i="1" s="1"/>
  <c r="AA34" i="1"/>
  <c r="T34" i="1"/>
  <c r="U34" i="1" s="1"/>
  <c r="Q34" i="1" s="1"/>
  <c r="O34" i="1" s="1"/>
  <c r="R34" i="1" s="1"/>
  <c r="AB19" i="1"/>
  <c r="AC19" i="1"/>
  <c r="V19" i="1"/>
  <c r="Z19" i="1" s="1"/>
  <c r="V42" i="1"/>
  <c r="Z42" i="1" s="1"/>
  <c r="AC42" i="1"/>
  <c r="AD42" i="1" s="1"/>
  <c r="AB42" i="1"/>
  <c r="AA28" i="1"/>
  <c r="AA32" i="1"/>
  <c r="T32" i="1"/>
  <c r="U32" i="1" s="1"/>
  <c r="AA36" i="1"/>
  <c r="T36" i="1"/>
  <c r="U36" i="1" s="1"/>
  <c r="Q36" i="1" s="1"/>
  <c r="O36" i="1" s="1"/>
  <c r="R36" i="1" s="1"/>
  <c r="L36" i="1" s="1"/>
  <c r="M36" i="1" s="1"/>
  <c r="AF23" i="1"/>
  <c r="AE23" i="1"/>
  <c r="AT23" i="1"/>
  <c r="K23" i="1"/>
  <c r="N23" i="1"/>
  <c r="AA38" i="1"/>
  <c r="T38" i="1"/>
  <c r="U38" i="1" s="1"/>
  <c r="AB50" i="1"/>
  <c r="T20" i="1"/>
  <c r="U20" i="1" s="1"/>
  <c r="AE20" i="1"/>
  <c r="N20" i="1"/>
  <c r="AA46" i="1"/>
  <c r="T18" i="1"/>
  <c r="U18" i="1" s="1"/>
  <c r="Q18" i="1" s="1"/>
  <c r="O18" i="1" s="1"/>
  <c r="R18" i="1" s="1"/>
  <c r="L18" i="1" s="1"/>
  <c r="M18" i="1" s="1"/>
  <c r="N115" i="1"/>
  <c r="AT115" i="1"/>
  <c r="AF115" i="1"/>
  <c r="AE115" i="1"/>
  <c r="AA124" i="1"/>
  <c r="S128" i="1"/>
  <c r="AW128" i="1"/>
  <c r="AA26" i="1"/>
  <c r="Q26" i="1"/>
  <c r="O26" i="1" s="1"/>
  <c r="R26" i="1" s="1"/>
  <c r="L26" i="1" s="1"/>
  <c r="M26" i="1" s="1"/>
  <c r="AB33" i="1"/>
  <c r="AA45" i="1"/>
  <c r="AA48" i="1"/>
  <c r="T54" i="1"/>
  <c r="U54" i="1" s="1"/>
  <c r="K54" i="1"/>
  <c r="AE54" i="1"/>
  <c r="N54" i="1"/>
  <c r="AA55" i="1"/>
  <c r="AA57" i="1"/>
  <c r="AE59" i="1"/>
  <c r="N59" i="1"/>
  <c r="AT59" i="1"/>
  <c r="K59" i="1"/>
  <c r="Q77" i="1"/>
  <c r="O77" i="1" s="1"/>
  <c r="R77" i="1" s="1"/>
  <c r="AA77" i="1"/>
  <c r="T99" i="1"/>
  <c r="U99" i="1" s="1"/>
  <c r="AB99" i="1" s="1"/>
  <c r="K115" i="1"/>
  <c r="AA128" i="1"/>
  <c r="AA142" i="1"/>
  <c r="AA18" i="1"/>
  <c r="Q19" i="1"/>
  <c r="O19" i="1" s="1"/>
  <c r="R19" i="1" s="1"/>
  <c r="L19" i="1" s="1"/>
  <c r="M19" i="1" s="1"/>
  <c r="K20" i="1"/>
  <c r="AA20" i="1"/>
  <c r="AW20" i="1"/>
  <c r="AE24" i="1"/>
  <c r="N24" i="1"/>
  <c r="AW32" i="1"/>
  <c r="AW36" i="1"/>
  <c r="K38" i="1"/>
  <c r="AE38" i="1"/>
  <c r="N38" i="1"/>
  <c r="AA41" i="1"/>
  <c r="AA44" i="1"/>
  <c r="Q44" i="1"/>
  <c r="O44" i="1" s="1"/>
  <c r="R44" i="1" s="1"/>
  <c r="L44" i="1" s="1"/>
  <c r="M44" i="1" s="1"/>
  <c r="K50" i="1"/>
  <c r="AE50" i="1"/>
  <c r="N50" i="1"/>
  <c r="AA51" i="1"/>
  <c r="S53" i="1"/>
  <c r="AW53" i="1"/>
  <c r="T59" i="1"/>
  <c r="U59" i="1" s="1"/>
  <c r="AA62" i="1"/>
  <c r="AT62" i="1"/>
  <c r="K62" i="1"/>
  <c r="N62" i="1"/>
  <c r="AF62" i="1"/>
  <c r="AE62" i="1"/>
  <c r="T69" i="1"/>
  <c r="U69" i="1" s="1"/>
  <c r="AB69" i="1" s="1"/>
  <c r="AB77" i="1"/>
  <c r="AA79" i="1"/>
  <c r="AC81" i="1"/>
  <c r="AD81" i="1" s="1"/>
  <c r="V81" i="1"/>
  <c r="Z81" i="1" s="1"/>
  <c r="AF89" i="1"/>
  <c r="K89" i="1"/>
  <c r="AE89" i="1"/>
  <c r="AT89" i="1"/>
  <c r="N89" i="1"/>
  <c r="T117" i="1"/>
  <c r="U117" i="1" s="1"/>
  <c r="AA123" i="1"/>
  <c r="AT20" i="1"/>
  <c r="AW37" i="1"/>
  <c r="AF64" i="1"/>
  <c r="AE64" i="1"/>
  <c r="K64" i="1"/>
  <c r="AT64" i="1"/>
  <c r="N64" i="1"/>
  <c r="AF19" i="1"/>
  <c r="AE19" i="1"/>
  <c r="AT19" i="1"/>
  <c r="S23" i="1"/>
  <c r="K30" i="1"/>
  <c r="AE30" i="1"/>
  <c r="N30" i="1"/>
  <c r="AA37" i="1"/>
  <c r="T46" i="1"/>
  <c r="U46" i="1" s="1"/>
  <c r="S49" i="1"/>
  <c r="AW49" i="1"/>
  <c r="AA61" i="1"/>
  <c r="AC85" i="1"/>
  <c r="AD85" i="1" s="1"/>
  <c r="V85" i="1"/>
  <c r="Z85" i="1" s="1"/>
  <c r="AB85" i="1"/>
  <c r="AA107" i="1"/>
  <c r="T121" i="1"/>
  <c r="U121" i="1" s="1"/>
  <c r="Q121" i="1" s="1"/>
  <c r="O121" i="1" s="1"/>
  <c r="R121" i="1" s="1"/>
  <c r="AC149" i="1"/>
  <c r="AB149" i="1"/>
  <c r="V149" i="1"/>
  <c r="Z149" i="1" s="1"/>
  <c r="AT17" i="1"/>
  <c r="AF17" i="1"/>
  <c r="N19" i="1"/>
  <c r="AA27" i="1"/>
  <c r="AA33" i="1"/>
  <c r="AD33" i="1" s="1"/>
  <c r="Q33" i="1"/>
  <c r="O33" i="1" s="1"/>
  <c r="R33" i="1" s="1"/>
  <c r="L33" i="1" s="1"/>
  <c r="M33" i="1" s="1"/>
  <c r="S35" i="1"/>
  <c r="AF39" i="1"/>
  <c r="AE39" i="1"/>
  <c r="AT39" i="1"/>
  <c r="AA43" i="1"/>
  <c r="S45" i="1"/>
  <c r="AW45" i="1"/>
  <c r="AW55" i="1"/>
  <c r="S55" i="1"/>
  <c r="AW57" i="1"/>
  <c r="S57" i="1"/>
  <c r="AC71" i="1"/>
  <c r="V71" i="1"/>
  <c r="Z71" i="1" s="1"/>
  <c r="AB71" i="1"/>
  <c r="AA74" i="1"/>
  <c r="T77" i="1"/>
  <c r="U77" i="1" s="1"/>
  <c r="T86" i="1"/>
  <c r="U86" i="1" s="1"/>
  <c r="AA90" i="1"/>
  <c r="T91" i="1"/>
  <c r="U91" i="1" s="1"/>
  <c r="AB91" i="1" s="1"/>
  <c r="N119" i="1"/>
  <c r="AT119" i="1"/>
  <c r="AE119" i="1"/>
  <c r="K119" i="1"/>
  <c r="AF119" i="1"/>
  <c r="AC153" i="1"/>
  <c r="AB153" i="1"/>
  <c r="V153" i="1"/>
  <c r="Z153" i="1" s="1"/>
  <c r="AF27" i="1"/>
  <c r="AE27" i="1"/>
  <c r="AT27" i="1"/>
  <c r="AE22" i="1"/>
  <c r="AA47" i="1"/>
  <c r="K18" i="1"/>
  <c r="N18" i="1"/>
  <c r="AF20" i="1"/>
  <c r="K24" i="1"/>
  <c r="AE28" i="1"/>
  <c r="N28" i="1"/>
  <c r="AF35" i="1"/>
  <c r="AE35" i="1"/>
  <c r="AT35" i="1"/>
  <c r="S41" i="1"/>
  <c r="AW41" i="1"/>
  <c r="K42" i="1"/>
  <c r="AE42" i="1"/>
  <c r="N42" i="1"/>
  <c r="AW51" i="1"/>
  <c r="S51" i="1"/>
  <c r="T52" i="1"/>
  <c r="U52" i="1" s="1"/>
  <c r="AA54" i="1"/>
  <c r="AF54" i="1"/>
  <c r="AA60" i="1"/>
  <c r="AA65" i="1"/>
  <c r="AT100" i="1"/>
  <c r="K100" i="1"/>
  <c r="AE100" i="1"/>
  <c r="N100" i="1"/>
  <c r="AF100" i="1"/>
  <c r="AW43" i="1"/>
  <c r="S43" i="1"/>
  <c r="V44" i="1"/>
  <c r="Z44" i="1" s="1"/>
  <c r="AC44" i="1"/>
  <c r="AA53" i="1"/>
  <c r="AA56" i="1"/>
  <c r="AA67" i="1"/>
  <c r="Q67" i="1"/>
  <c r="O67" i="1" s="1"/>
  <c r="R67" i="1" s="1"/>
  <c r="L67" i="1" s="1"/>
  <c r="M67" i="1" s="1"/>
  <c r="T67" i="1"/>
  <c r="U67" i="1" s="1"/>
  <c r="AB67" i="1" s="1"/>
  <c r="T78" i="1"/>
  <c r="U78" i="1" s="1"/>
  <c r="Q78" i="1" s="1"/>
  <c r="O78" i="1" s="1"/>
  <c r="R78" i="1" s="1"/>
  <c r="L78" i="1" s="1"/>
  <c r="M78" i="1" s="1"/>
  <c r="AA78" i="1"/>
  <c r="AA106" i="1"/>
  <c r="T106" i="1"/>
  <c r="U106" i="1" s="1"/>
  <c r="Q106" i="1" s="1"/>
  <c r="O106" i="1" s="1"/>
  <c r="R106" i="1" s="1"/>
  <c r="L106" i="1" s="1"/>
  <c r="M106" i="1" s="1"/>
  <c r="K22" i="1"/>
  <c r="N22" i="1"/>
  <c r="AA42" i="1"/>
  <c r="Q42" i="1"/>
  <c r="O42" i="1" s="1"/>
  <c r="R42" i="1" s="1"/>
  <c r="L42" i="1" s="1"/>
  <c r="M42" i="1" s="1"/>
  <c r="AA49" i="1"/>
  <c r="AA52" i="1"/>
  <c r="AA70" i="1"/>
  <c r="AW29" i="1"/>
  <c r="AW33" i="1"/>
  <c r="AE16" i="1"/>
  <c r="N16" i="1"/>
  <c r="K26" i="1"/>
  <c r="N26" i="1"/>
  <c r="N27" i="1"/>
  <c r="V33" i="1"/>
  <c r="Z33" i="1" s="1"/>
  <c r="K34" i="1"/>
  <c r="AE34" i="1"/>
  <c r="N34" i="1"/>
  <c r="K46" i="1"/>
  <c r="AE46" i="1"/>
  <c r="N46" i="1"/>
  <c r="T22" i="1"/>
  <c r="U22" i="1" s="1"/>
  <c r="S31" i="1"/>
  <c r="S25" i="1"/>
  <c r="T28" i="1"/>
  <c r="U28" i="1" s="1"/>
  <c r="Q28" i="1" s="1"/>
  <c r="O28" i="1" s="1"/>
  <c r="R28" i="1" s="1"/>
  <c r="L28" i="1" s="1"/>
  <c r="M28" i="1" s="1"/>
  <c r="AF31" i="1"/>
  <c r="AE31" i="1"/>
  <c r="AT31" i="1"/>
  <c r="AW16" i="1"/>
  <c r="AB17" i="1"/>
  <c r="AA19" i="1"/>
  <c r="AD19" i="1" s="1"/>
  <c r="AA22" i="1"/>
  <c r="AW25" i="1"/>
  <c r="AE26" i="1"/>
  <c r="S27" i="1"/>
  <c r="W28" i="1"/>
  <c r="AT28" i="1"/>
  <c r="AF38" i="1"/>
  <c r="Q40" i="1"/>
  <c r="O40" i="1" s="1"/>
  <c r="R40" i="1" s="1"/>
  <c r="L40" i="1" s="1"/>
  <c r="M40" i="1" s="1"/>
  <c r="AW47" i="1"/>
  <c r="S47" i="1"/>
  <c r="T48" i="1"/>
  <c r="U48" i="1" s="1"/>
  <c r="AA50" i="1"/>
  <c r="AD50" i="1" s="1"/>
  <c r="Q50" i="1"/>
  <c r="O50" i="1" s="1"/>
  <c r="R50" i="1" s="1"/>
  <c r="L50" i="1" s="1"/>
  <c r="M50" i="1" s="1"/>
  <c r="AF50" i="1"/>
  <c r="AF59" i="1"/>
  <c r="T61" i="1"/>
  <c r="U61" i="1" s="1"/>
  <c r="AB61" i="1" s="1"/>
  <c r="W62" i="1"/>
  <c r="AE78" i="1"/>
  <c r="AF78" i="1"/>
  <c r="K78" i="1"/>
  <c r="N78" i="1"/>
  <c r="AT78" i="1"/>
  <c r="T110" i="1"/>
  <c r="U110" i="1" s="1"/>
  <c r="AF134" i="1"/>
  <c r="AE134" i="1"/>
  <c r="N134" i="1"/>
  <c r="K134" i="1"/>
  <c r="AT134" i="1"/>
  <c r="AC145" i="1"/>
  <c r="AB145" i="1"/>
  <c r="V145" i="1"/>
  <c r="Z145" i="1" s="1"/>
  <c r="AW72" i="1"/>
  <c r="S72" i="1"/>
  <c r="AA75" i="1"/>
  <c r="N83" i="1"/>
  <c r="AT83" i="1"/>
  <c r="AF83" i="1"/>
  <c r="AE83" i="1"/>
  <c r="N87" i="1"/>
  <c r="AT87" i="1"/>
  <c r="AE87" i="1"/>
  <c r="K87" i="1"/>
  <c r="T90" i="1"/>
  <c r="U90" i="1" s="1"/>
  <c r="AA92" i="1"/>
  <c r="S96" i="1"/>
  <c r="AW96" i="1"/>
  <c r="AF102" i="1"/>
  <c r="AE102" i="1"/>
  <c r="N102" i="1"/>
  <c r="K102" i="1"/>
  <c r="AF106" i="1"/>
  <c r="AE106" i="1"/>
  <c r="N106" i="1"/>
  <c r="K106" i="1"/>
  <c r="T118" i="1"/>
  <c r="U118" i="1" s="1"/>
  <c r="AF121" i="1"/>
  <c r="K121" i="1"/>
  <c r="AE121" i="1"/>
  <c r="AT121" i="1"/>
  <c r="N121" i="1"/>
  <c r="T123" i="1"/>
  <c r="U123" i="1" s="1"/>
  <c r="AB123" i="1" s="1"/>
  <c r="T131" i="1"/>
  <c r="U131" i="1" s="1"/>
  <c r="AT132" i="1"/>
  <c r="K132" i="1"/>
  <c r="AE132" i="1"/>
  <c r="N132" i="1"/>
  <c r="N147" i="1"/>
  <c r="AT147" i="1"/>
  <c r="AF147" i="1"/>
  <c r="AE147" i="1"/>
  <c r="AA152" i="1"/>
  <c r="Q153" i="1"/>
  <c r="O153" i="1" s="1"/>
  <c r="R153" i="1" s="1"/>
  <c r="T155" i="1"/>
  <c r="U155" i="1" s="1"/>
  <c r="T160" i="1"/>
  <c r="U160" i="1" s="1"/>
  <c r="Q160" i="1" s="1"/>
  <c r="O160" i="1" s="1"/>
  <c r="R160" i="1" s="1"/>
  <c r="AA164" i="1"/>
  <c r="AA184" i="1"/>
  <c r="AB189" i="1"/>
  <c r="AW193" i="1"/>
  <c r="S193" i="1"/>
  <c r="AA377" i="1"/>
  <c r="T60" i="1"/>
  <c r="U60" i="1" s="1"/>
  <c r="AT61" i="1"/>
  <c r="AF76" i="1"/>
  <c r="AE76" i="1"/>
  <c r="K76" i="1"/>
  <c r="AT88" i="1"/>
  <c r="K88" i="1"/>
  <c r="AE88" i="1"/>
  <c r="AF88" i="1"/>
  <c r="AA91" i="1"/>
  <c r="N107" i="1"/>
  <c r="AT107" i="1"/>
  <c r="AF107" i="1"/>
  <c r="AA116" i="1"/>
  <c r="AA119" i="1"/>
  <c r="AF122" i="1"/>
  <c r="AE122" i="1"/>
  <c r="N122" i="1"/>
  <c r="K122" i="1"/>
  <c r="AT122" i="1"/>
  <c r="V130" i="1"/>
  <c r="Z130" i="1" s="1"/>
  <c r="AC130" i="1"/>
  <c r="AB130" i="1"/>
  <c r="S132" i="1"/>
  <c r="AW132" i="1"/>
  <c r="AA134" i="1"/>
  <c r="AC137" i="1"/>
  <c r="AA139" i="1"/>
  <c r="Q145" i="1"/>
  <c r="O145" i="1" s="1"/>
  <c r="R145" i="1" s="1"/>
  <c r="Q151" i="1"/>
  <c r="O151" i="1" s="1"/>
  <c r="R151" i="1" s="1"/>
  <c r="L151" i="1" s="1"/>
  <c r="M151" i="1" s="1"/>
  <c r="AA151" i="1"/>
  <c r="V154" i="1"/>
  <c r="Z154" i="1" s="1"/>
  <c r="AB154" i="1"/>
  <c r="S156" i="1"/>
  <c r="AW156" i="1"/>
  <c r="V171" i="1"/>
  <c r="Z171" i="1" s="1"/>
  <c r="AC171" i="1"/>
  <c r="AB171" i="1"/>
  <c r="AF180" i="1"/>
  <c r="AE180" i="1"/>
  <c r="N180" i="1"/>
  <c r="AT180" i="1"/>
  <c r="K180" i="1"/>
  <c r="T181" i="1"/>
  <c r="U181" i="1" s="1"/>
  <c r="K43" i="1"/>
  <c r="Q63" i="1"/>
  <c r="O63" i="1" s="1"/>
  <c r="R63" i="1" s="1"/>
  <c r="T65" i="1"/>
  <c r="U65" i="1" s="1"/>
  <c r="Q65" i="1" s="1"/>
  <c r="O65" i="1" s="1"/>
  <c r="R65" i="1" s="1"/>
  <c r="L65" i="1" s="1"/>
  <c r="M65" i="1" s="1"/>
  <c r="AE69" i="1"/>
  <c r="N69" i="1"/>
  <c r="N71" i="1"/>
  <c r="Q81" i="1"/>
  <c r="O81" i="1" s="1"/>
  <c r="R81" i="1" s="1"/>
  <c r="AF41" i="1"/>
  <c r="AT43" i="1"/>
  <c r="AF45" i="1"/>
  <c r="AT47" i="1"/>
  <c r="AF49" i="1"/>
  <c r="AT51" i="1"/>
  <c r="AF53" i="1"/>
  <c r="AT55" i="1"/>
  <c r="AT57" i="1"/>
  <c r="S58" i="1"/>
  <c r="T63" i="1"/>
  <c r="U63" i="1" s="1"/>
  <c r="W65" i="1"/>
  <c r="AE65" i="1"/>
  <c r="N65" i="1"/>
  <c r="AT69" i="1"/>
  <c r="AW71" i="1"/>
  <c r="T73" i="1"/>
  <c r="U73" i="1" s="1"/>
  <c r="AB73" i="1" s="1"/>
  <c r="W74" i="1"/>
  <c r="N76" i="1"/>
  <c r="AW76" i="1"/>
  <c r="S76" i="1"/>
  <c r="T83" i="1"/>
  <c r="U83" i="1" s="1"/>
  <c r="S84" i="1"/>
  <c r="AW84" i="1"/>
  <c r="AW85" i="1"/>
  <c r="AA94" i="1"/>
  <c r="T94" i="1"/>
  <c r="U94" i="1" s="1"/>
  <c r="AC97" i="1"/>
  <c r="AB97" i="1"/>
  <c r="AD97" i="1" s="1"/>
  <c r="AF97" i="1"/>
  <c r="AE97" i="1"/>
  <c r="K97" i="1"/>
  <c r="AA98" i="1"/>
  <c r="AA100" i="1"/>
  <c r="AA115" i="1"/>
  <c r="AA120" i="1"/>
  <c r="W130" i="1"/>
  <c r="V137" i="1"/>
  <c r="Z137" i="1" s="1"/>
  <c r="AF137" i="1"/>
  <c r="AT137" i="1"/>
  <c r="N137" i="1"/>
  <c r="AE137" i="1"/>
  <c r="T147" i="1"/>
  <c r="U147" i="1" s="1"/>
  <c r="Q147" i="1" s="1"/>
  <c r="O147" i="1" s="1"/>
  <c r="R147" i="1" s="1"/>
  <c r="L147" i="1" s="1"/>
  <c r="M147" i="1" s="1"/>
  <c r="S148" i="1"/>
  <c r="AW148" i="1"/>
  <c r="T173" i="1"/>
  <c r="U173" i="1" s="1"/>
  <c r="AB173" i="1" s="1"/>
  <c r="AF196" i="1"/>
  <c r="AE196" i="1"/>
  <c r="K196" i="1"/>
  <c r="AT196" i="1"/>
  <c r="N196" i="1"/>
  <c r="K63" i="1"/>
  <c r="AA68" i="1"/>
  <c r="K69" i="1"/>
  <c r="S70" i="1"/>
  <c r="AW70" i="1"/>
  <c r="AE71" i="1"/>
  <c r="Q73" i="1"/>
  <c r="O73" i="1" s="1"/>
  <c r="R73" i="1" s="1"/>
  <c r="AE73" i="1"/>
  <c r="N73" i="1"/>
  <c r="T82" i="1"/>
  <c r="U82" i="1" s="1"/>
  <c r="AC89" i="1"/>
  <c r="AD89" i="1" s="1"/>
  <c r="V89" i="1"/>
  <c r="Z89" i="1" s="1"/>
  <c r="N91" i="1"/>
  <c r="AT91" i="1"/>
  <c r="K91" i="1"/>
  <c r="AF91" i="1"/>
  <c r="S92" i="1"/>
  <c r="AW92" i="1"/>
  <c r="W96" i="1"/>
  <c r="AF98" i="1"/>
  <c r="AE98" i="1"/>
  <c r="N98" i="1"/>
  <c r="K98" i="1"/>
  <c r="AT98" i="1"/>
  <c r="W102" i="1"/>
  <c r="AT104" i="1"/>
  <c r="K104" i="1"/>
  <c r="AE104" i="1"/>
  <c r="AF104" i="1"/>
  <c r="AW109" i="1"/>
  <c r="S109" i="1"/>
  <c r="AC113" i="1"/>
  <c r="AD113" i="1" s="1"/>
  <c r="AB113" i="1"/>
  <c r="AW125" i="1"/>
  <c r="S125" i="1"/>
  <c r="T127" i="1"/>
  <c r="U127" i="1" s="1"/>
  <c r="Q127" i="1"/>
  <c r="O127" i="1" s="1"/>
  <c r="R127" i="1" s="1"/>
  <c r="AT128" i="1"/>
  <c r="K128" i="1"/>
  <c r="AE128" i="1"/>
  <c r="AF128" i="1"/>
  <c r="N128" i="1"/>
  <c r="AB135" i="1"/>
  <c r="T146" i="1"/>
  <c r="U146" i="1" s="1"/>
  <c r="N151" i="1"/>
  <c r="AT151" i="1"/>
  <c r="AF151" i="1"/>
  <c r="AE151" i="1"/>
  <c r="AT162" i="1"/>
  <c r="K162" i="1"/>
  <c r="AF162" i="1"/>
  <c r="N162" i="1"/>
  <c r="AE162" i="1"/>
  <c r="V163" i="1"/>
  <c r="Z163" i="1" s="1"/>
  <c r="AC163" i="1"/>
  <c r="AA174" i="1"/>
  <c r="AF176" i="1"/>
  <c r="AE176" i="1"/>
  <c r="N176" i="1"/>
  <c r="AT176" i="1"/>
  <c r="K176" i="1"/>
  <c r="AT186" i="1"/>
  <c r="K186" i="1"/>
  <c r="AF186" i="1"/>
  <c r="AE186" i="1"/>
  <c r="N186" i="1"/>
  <c r="T189" i="1"/>
  <c r="U189" i="1" s="1"/>
  <c r="N194" i="1"/>
  <c r="K194" i="1"/>
  <c r="AF194" i="1"/>
  <c r="AE194" i="1"/>
  <c r="AT194" i="1"/>
  <c r="AA203" i="1"/>
  <c r="AF138" i="1"/>
  <c r="AE138" i="1"/>
  <c r="N138" i="1"/>
  <c r="K138" i="1"/>
  <c r="Q155" i="1"/>
  <c r="O155" i="1" s="1"/>
  <c r="R155" i="1" s="1"/>
  <c r="L155" i="1" s="1"/>
  <c r="M155" i="1" s="1"/>
  <c r="AA155" i="1"/>
  <c r="AA156" i="1"/>
  <c r="T164" i="1"/>
  <c r="U164" i="1" s="1"/>
  <c r="Q164" i="1" s="1"/>
  <c r="O164" i="1" s="1"/>
  <c r="R164" i="1" s="1"/>
  <c r="L164" i="1" s="1"/>
  <c r="M164" i="1" s="1"/>
  <c r="T184" i="1"/>
  <c r="U184" i="1" s="1"/>
  <c r="Q184" i="1" s="1"/>
  <c r="O184" i="1" s="1"/>
  <c r="R184" i="1" s="1"/>
  <c r="L184" i="1" s="1"/>
  <c r="M184" i="1" s="1"/>
  <c r="AA213" i="1"/>
  <c r="T213" i="1"/>
  <c r="U213" i="1" s="1"/>
  <c r="Q213" i="1" s="1"/>
  <c r="O213" i="1" s="1"/>
  <c r="R213" i="1" s="1"/>
  <c r="L213" i="1" s="1"/>
  <c r="M213" i="1" s="1"/>
  <c r="AE43" i="1"/>
  <c r="AE47" i="1"/>
  <c r="AE51" i="1"/>
  <c r="AE55" i="1"/>
  <c r="AE57" i="1"/>
  <c r="N58" i="1"/>
  <c r="AF58" i="1"/>
  <c r="AF60" i="1"/>
  <c r="AE60" i="1"/>
  <c r="AF61" i="1"/>
  <c r="S62" i="1"/>
  <c r="AF63" i="1"/>
  <c r="AF68" i="1"/>
  <c r="AE68" i="1"/>
  <c r="K68" i="1"/>
  <c r="AA72" i="1"/>
  <c r="K73" i="1"/>
  <c r="S74" i="1"/>
  <c r="AW74" i="1"/>
  <c r="AE75" i="1"/>
  <c r="AE77" i="1"/>
  <c r="N77" i="1"/>
  <c r="AA84" i="1"/>
  <c r="Q85" i="1"/>
  <c r="O85" i="1" s="1"/>
  <c r="R85" i="1" s="1"/>
  <c r="L85" i="1" s="1"/>
  <c r="M85" i="1" s="1"/>
  <c r="AA87" i="1"/>
  <c r="AF87" i="1"/>
  <c r="Q89" i="1"/>
  <c r="O89" i="1" s="1"/>
  <c r="R89" i="1" s="1"/>
  <c r="AF90" i="1"/>
  <c r="AE90" i="1"/>
  <c r="N90" i="1"/>
  <c r="K90" i="1"/>
  <c r="AT90" i="1"/>
  <c r="T98" i="1"/>
  <c r="U98" i="1" s="1"/>
  <c r="Q98" i="1" s="1"/>
  <c r="O98" i="1" s="1"/>
  <c r="R98" i="1" s="1"/>
  <c r="L98" i="1" s="1"/>
  <c r="M98" i="1" s="1"/>
  <c r="S100" i="1"/>
  <c r="AW100" i="1"/>
  <c r="AA102" i="1"/>
  <c r="Q102" i="1"/>
  <c r="O102" i="1" s="1"/>
  <c r="R102" i="1" s="1"/>
  <c r="L102" i="1" s="1"/>
  <c r="M102" i="1" s="1"/>
  <c r="T102" i="1"/>
  <c r="U102" i="1" s="1"/>
  <c r="AA103" i="1"/>
  <c r="AC105" i="1"/>
  <c r="AB105" i="1"/>
  <c r="Q113" i="1"/>
  <c r="O113" i="1" s="1"/>
  <c r="R113" i="1" s="1"/>
  <c r="AT120" i="1"/>
  <c r="K120" i="1"/>
  <c r="AE120" i="1"/>
  <c r="AF120" i="1"/>
  <c r="AF132" i="1"/>
  <c r="Q135" i="1"/>
  <c r="O135" i="1" s="1"/>
  <c r="R135" i="1" s="1"/>
  <c r="L135" i="1" s="1"/>
  <c r="M135" i="1" s="1"/>
  <c r="N139" i="1"/>
  <c r="AT139" i="1"/>
  <c r="AF139" i="1"/>
  <c r="T142" i="1"/>
  <c r="U142" i="1" s="1"/>
  <c r="Q142" i="1" s="1"/>
  <c r="O142" i="1" s="1"/>
  <c r="R142" i="1" s="1"/>
  <c r="L142" i="1" s="1"/>
  <c r="M142" i="1" s="1"/>
  <c r="AA148" i="1"/>
  <c r="Q149" i="1"/>
  <c r="O149" i="1" s="1"/>
  <c r="R149" i="1" s="1"/>
  <c r="T151" i="1"/>
  <c r="U151" i="1" s="1"/>
  <c r="AB151" i="1" s="1"/>
  <c r="S152" i="1"/>
  <c r="AW152" i="1"/>
  <c r="AC154" i="1"/>
  <c r="AD154" i="1" s="1"/>
  <c r="AA160" i="1"/>
  <c r="T169" i="1"/>
  <c r="U169" i="1" s="1"/>
  <c r="Q169" i="1" s="1"/>
  <c r="O169" i="1" s="1"/>
  <c r="R169" i="1" s="1"/>
  <c r="L169" i="1" s="1"/>
  <c r="M169" i="1" s="1"/>
  <c r="T177" i="1"/>
  <c r="U177" i="1" s="1"/>
  <c r="N32" i="1"/>
  <c r="N36" i="1"/>
  <c r="N40" i="1"/>
  <c r="N44" i="1"/>
  <c r="N48" i="1"/>
  <c r="N52" i="1"/>
  <c r="N56" i="1"/>
  <c r="N57" i="1"/>
  <c r="Q59" i="1"/>
  <c r="O59" i="1" s="1"/>
  <c r="R59" i="1" s="1"/>
  <c r="AT60" i="1"/>
  <c r="K61" i="1"/>
  <c r="AW62" i="1"/>
  <c r="T64" i="1"/>
  <c r="U64" i="1" s="1"/>
  <c r="S66" i="1"/>
  <c r="N68" i="1"/>
  <c r="AW68" i="1"/>
  <c r="S68" i="1"/>
  <c r="AF69" i="1"/>
  <c r="AA71" i="1"/>
  <c r="Q71" i="1"/>
  <c r="O71" i="1" s="1"/>
  <c r="R71" i="1" s="1"/>
  <c r="L71" i="1" s="1"/>
  <c r="M71" i="1" s="1"/>
  <c r="AA73" i="1"/>
  <c r="AF75" i="1"/>
  <c r="AT77" i="1"/>
  <c r="AA83" i="1"/>
  <c r="AA88" i="1"/>
  <c r="AF105" i="1"/>
  <c r="AT105" i="1"/>
  <c r="N105" i="1"/>
  <c r="AE105" i="1"/>
  <c r="K107" i="1"/>
  <c r="AE107" i="1"/>
  <c r="AA110" i="1"/>
  <c r="AA111" i="1"/>
  <c r="T115" i="1"/>
  <c r="U115" i="1" s="1"/>
  <c r="S116" i="1"/>
  <c r="AW116" i="1"/>
  <c r="AA126" i="1"/>
  <c r="T126" i="1"/>
  <c r="U126" i="1" s="1"/>
  <c r="Q126" i="1" s="1"/>
  <c r="O126" i="1" s="1"/>
  <c r="R126" i="1" s="1"/>
  <c r="AC129" i="1"/>
  <c r="AB129" i="1"/>
  <c r="AD129" i="1" s="1"/>
  <c r="AF129" i="1"/>
  <c r="AE129" i="1"/>
  <c r="K129" i="1"/>
  <c r="AA130" i="1"/>
  <c r="Q130" i="1"/>
  <c r="O130" i="1" s="1"/>
  <c r="R130" i="1" s="1"/>
  <c r="AA132" i="1"/>
  <c r="K137" i="1"/>
  <c r="AA147" i="1"/>
  <c r="T150" i="1"/>
  <c r="U150" i="1" s="1"/>
  <c r="N155" i="1"/>
  <c r="AT155" i="1"/>
  <c r="AF155" i="1"/>
  <c r="AE155" i="1"/>
  <c r="T158" i="1"/>
  <c r="U158" i="1" s="1"/>
  <c r="V167" i="1"/>
  <c r="Z167" i="1" s="1"/>
  <c r="AC167" i="1"/>
  <c r="AB167" i="1"/>
  <c r="T168" i="1"/>
  <c r="U168" i="1" s="1"/>
  <c r="Q168" i="1" s="1"/>
  <c r="O168" i="1" s="1"/>
  <c r="R168" i="1" s="1"/>
  <c r="L168" i="1" s="1"/>
  <c r="M168" i="1" s="1"/>
  <c r="AA170" i="1"/>
  <c r="AA189" i="1"/>
  <c r="Q189" i="1"/>
  <c r="O189" i="1" s="1"/>
  <c r="R189" i="1" s="1"/>
  <c r="T205" i="1"/>
  <c r="U205" i="1" s="1"/>
  <c r="AA59" i="1"/>
  <c r="AF65" i="1"/>
  <c r="AW66" i="1"/>
  <c r="AT71" i="1"/>
  <c r="AF72" i="1"/>
  <c r="AE72" i="1"/>
  <c r="K72" i="1"/>
  <c r="AA76" i="1"/>
  <c r="K77" i="1"/>
  <c r="AW93" i="1"/>
  <c r="S93" i="1"/>
  <c r="T95" i="1"/>
  <c r="U95" i="1" s="1"/>
  <c r="AB95" i="1" s="1"/>
  <c r="Q95" i="1"/>
  <c r="O95" i="1" s="1"/>
  <c r="R95" i="1" s="1"/>
  <c r="AT96" i="1"/>
  <c r="K96" i="1"/>
  <c r="AE96" i="1"/>
  <c r="AF96" i="1"/>
  <c r="N96" i="1"/>
  <c r="N97" i="1"/>
  <c r="AT102" i="1"/>
  <c r="Q105" i="1"/>
  <c r="O105" i="1" s="1"/>
  <c r="R105" i="1" s="1"/>
  <c r="L105" i="1" s="1"/>
  <c r="M105" i="1" s="1"/>
  <c r="AT106" i="1"/>
  <c r="T114" i="1"/>
  <c r="U114" i="1" s="1"/>
  <c r="N123" i="1"/>
  <c r="AT123" i="1"/>
  <c r="K123" i="1"/>
  <c r="AF123" i="1"/>
  <c r="S124" i="1"/>
  <c r="AW124" i="1"/>
  <c r="AA127" i="1"/>
  <c r="W128" i="1"/>
  <c r="V129" i="1"/>
  <c r="Z129" i="1" s="1"/>
  <c r="AT129" i="1"/>
  <c r="AF130" i="1"/>
  <c r="AE130" i="1"/>
  <c r="N130" i="1"/>
  <c r="K130" i="1"/>
  <c r="AT130" i="1"/>
  <c r="K133" i="1"/>
  <c r="W134" i="1"/>
  <c r="AT136" i="1"/>
  <c r="K136" i="1"/>
  <c r="AE136" i="1"/>
  <c r="AF136" i="1"/>
  <c r="AW141" i="1"/>
  <c r="S141" i="1"/>
  <c r="Q154" i="1"/>
  <c r="O154" i="1" s="1"/>
  <c r="R154" i="1" s="1"/>
  <c r="AW158" i="1"/>
  <c r="AC159" i="1"/>
  <c r="AB159" i="1"/>
  <c r="V159" i="1"/>
  <c r="Z159" i="1" s="1"/>
  <c r="AT166" i="1"/>
  <c r="K166" i="1"/>
  <c r="AF166" i="1"/>
  <c r="N166" i="1"/>
  <c r="AE166" i="1"/>
  <c r="AA169" i="1"/>
  <c r="Q177" i="1"/>
  <c r="O177" i="1" s="1"/>
  <c r="R177" i="1" s="1"/>
  <c r="L177" i="1" s="1"/>
  <c r="M177" i="1" s="1"/>
  <c r="AA177" i="1"/>
  <c r="AA181" i="1"/>
  <c r="N181" i="1"/>
  <c r="AT181" i="1"/>
  <c r="AF181" i="1"/>
  <c r="AE181" i="1"/>
  <c r="K181" i="1"/>
  <c r="T182" i="1"/>
  <c r="U182" i="1" s="1"/>
  <c r="AC200" i="1"/>
  <c r="W78" i="1"/>
  <c r="N79" i="1"/>
  <c r="AT79" i="1"/>
  <c r="T87" i="1"/>
  <c r="U87" i="1" s="1"/>
  <c r="Q87" i="1" s="1"/>
  <c r="O87" i="1" s="1"/>
  <c r="R87" i="1" s="1"/>
  <c r="L87" i="1" s="1"/>
  <c r="M87" i="1" s="1"/>
  <c r="W88" i="1"/>
  <c r="S88" i="1"/>
  <c r="AW88" i="1"/>
  <c r="AT92" i="1"/>
  <c r="K92" i="1"/>
  <c r="AE92" i="1"/>
  <c r="W94" i="1"/>
  <c r="AF94" i="1"/>
  <c r="AE94" i="1"/>
  <c r="N94" i="1"/>
  <c r="K94" i="1"/>
  <c r="N111" i="1"/>
  <c r="AT111" i="1"/>
  <c r="T119" i="1"/>
  <c r="U119" i="1" s="1"/>
  <c r="W120" i="1"/>
  <c r="S120" i="1"/>
  <c r="AW120" i="1"/>
  <c r="AT124" i="1"/>
  <c r="K124" i="1"/>
  <c r="AE124" i="1"/>
  <c r="W126" i="1"/>
  <c r="AF126" i="1"/>
  <c r="AE126" i="1"/>
  <c r="N126" i="1"/>
  <c r="K126" i="1"/>
  <c r="N143" i="1"/>
  <c r="AT143" i="1"/>
  <c r="AF160" i="1"/>
  <c r="AE160" i="1"/>
  <c r="N160" i="1"/>
  <c r="AT160" i="1"/>
  <c r="K160" i="1"/>
  <c r="T161" i="1"/>
  <c r="U161" i="1" s="1"/>
  <c r="Q161" i="1" s="1"/>
  <c r="O161" i="1" s="1"/>
  <c r="R161" i="1" s="1"/>
  <c r="L161" i="1" s="1"/>
  <c r="M161" i="1" s="1"/>
  <c r="AF164" i="1"/>
  <c r="AE164" i="1"/>
  <c r="N164" i="1"/>
  <c r="AT164" i="1"/>
  <c r="T172" i="1"/>
  <c r="U172" i="1" s="1"/>
  <c r="AF184" i="1"/>
  <c r="AE184" i="1"/>
  <c r="N184" i="1"/>
  <c r="AT184" i="1"/>
  <c r="K184" i="1"/>
  <c r="T185" i="1"/>
  <c r="U185" i="1" s="1"/>
  <c r="T188" i="1"/>
  <c r="U188" i="1" s="1"/>
  <c r="Q188" i="1" s="1"/>
  <c r="O188" i="1" s="1"/>
  <c r="R188" i="1" s="1"/>
  <c r="L188" i="1" s="1"/>
  <c r="M188" i="1" s="1"/>
  <c r="AA190" i="1"/>
  <c r="T192" i="1"/>
  <c r="U192" i="1" s="1"/>
  <c r="AA195" i="1"/>
  <c r="AA201" i="1"/>
  <c r="T202" i="1"/>
  <c r="U202" i="1" s="1"/>
  <c r="Q202" i="1" s="1"/>
  <c r="O202" i="1" s="1"/>
  <c r="R202" i="1" s="1"/>
  <c r="AF205" i="1"/>
  <c r="AE205" i="1"/>
  <c r="N205" i="1"/>
  <c r="K205" i="1"/>
  <c r="AT205" i="1"/>
  <c r="K377" i="1"/>
  <c r="AF377" i="1"/>
  <c r="AE377" i="1"/>
  <c r="AT377" i="1"/>
  <c r="N377" i="1"/>
  <c r="AF201" i="1"/>
  <c r="AE201" i="1"/>
  <c r="N201" i="1"/>
  <c r="AT201" i="1"/>
  <c r="K201" i="1"/>
  <c r="T222" i="1"/>
  <c r="U222" i="1" s="1"/>
  <c r="Q222" i="1" s="1"/>
  <c r="O222" i="1" s="1"/>
  <c r="R222" i="1" s="1"/>
  <c r="AA222" i="1"/>
  <c r="AF248" i="1"/>
  <c r="AE248" i="1"/>
  <c r="AT248" i="1"/>
  <c r="N248" i="1"/>
  <c r="K248" i="1"/>
  <c r="T259" i="1"/>
  <c r="U259" i="1" s="1"/>
  <c r="AF183" i="1"/>
  <c r="N183" i="1"/>
  <c r="AT183" i="1"/>
  <c r="K183" i="1"/>
  <c r="AE183" i="1"/>
  <c r="AA186" i="1"/>
  <c r="AA188" i="1"/>
  <c r="T194" i="1"/>
  <c r="U194" i="1" s="1"/>
  <c r="AB194" i="1" s="1"/>
  <c r="AA194" i="1"/>
  <c r="AA217" i="1"/>
  <c r="T217" i="1"/>
  <c r="U217" i="1" s="1"/>
  <c r="Q217" i="1" s="1"/>
  <c r="O217" i="1" s="1"/>
  <c r="R217" i="1" s="1"/>
  <c r="L217" i="1" s="1"/>
  <c r="M217" i="1" s="1"/>
  <c r="T254" i="1"/>
  <c r="U254" i="1" s="1"/>
  <c r="AA254" i="1"/>
  <c r="AE79" i="1"/>
  <c r="K81" i="1"/>
  <c r="N92" i="1"/>
  <c r="N95" i="1"/>
  <c r="AT95" i="1"/>
  <c r="T103" i="1"/>
  <c r="U103" i="1" s="1"/>
  <c r="Q103" i="1" s="1"/>
  <c r="O103" i="1" s="1"/>
  <c r="R103" i="1" s="1"/>
  <c r="L103" i="1" s="1"/>
  <c r="M103" i="1" s="1"/>
  <c r="W104" i="1"/>
  <c r="S104" i="1"/>
  <c r="AW104" i="1"/>
  <c r="AT108" i="1"/>
  <c r="K108" i="1"/>
  <c r="AE108" i="1"/>
  <c r="W110" i="1"/>
  <c r="AF110" i="1"/>
  <c r="AE110" i="1"/>
  <c r="N110" i="1"/>
  <c r="K110" i="1"/>
  <c r="AE111" i="1"/>
  <c r="K113" i="1"/>
  <c r="N124" i="1"/>
  <c r="N127" i="1"/>
  <c r="AT127" i="1"/>
  <c r="T135" i="1"/>
  <c r="U135" i="1" s="1"/>
  <c r="W136" i="1"/>
  <c r="S136" i="1"/>
  <c r="AW136" i="1"/>
  <c r="AT140" i="1"/>
  <c r="K140" i="1"/>
  <c r="AE140" i="1"/>
  <c r="W142" i="1"/>
  <c r="AF142" i="1"/>
  <c r="AE142" i="1"/>
  <c r="N142" i="1"/>
  <c r="K142" i="1"/>
  <c r="AE143" i="1"/>
  <c r="K145" i="1"/>
  <c r="K149" i="1"/>
  <c r="K153" i="1"/>
  <c r="AA158" i="1"/>
  <c r="Q158" i="1"/>
  <c r="O158" i="1" s="1"/>
  <c r="R158" i="1" s="1"/>
  <c r="Q159" i="1"/>
  <c r="O159" i="1" s="1"/>
  <c r="R159" i="1" s="1"/>
  <c r="L159" i="1" s="1"/>
  <c r="M159" i="1" s="1"/>
  <c r="AA159" i="1"/>
  <c r="AA161" i="1"/>
  <c r="T165" i="1"/>
  <c r="U165" i="1" s="1"/>
  <c r="Q172" i="1"/>
  <c r="O172" i="1" s="1"/>
  <c r="R172" i="1" s="1"/>
  <c r="L172" i="1" s="1"/>
  <c r="M172" i="1" s="1"/>
  <c r="AA172" i="1"/>
  <c r="AT174" i="1"/>
  <c r="K174" i="1"/>
  <c r="AF174" i="1"/>
  <c r="N174" i="1"/>
  <c r="S186" i="1"/>
  <c r="AW186" i="1"/>
  <c r="V187" i="1"/>
  <c r="Z187" i="1" s="1"/>
  <c r="AC187" i="1"/>
  <c r="AD187" i="1" s="1"/>
  <c r="AB187" i="1"/>
  <c r="AF200" i="1"/>
  <c r="N200" i="1"/>
  <c r="AE200" i="1"/>
  <c r="K200" i="1"/>
  <c r="AT203" i="1"/>
  <c r="K203" i="1"/>
  <c r="AF203" i="1"/>
  <c r="AE203" i="1"/>
  <c r="N203" i="1"/>
  <c r="Q206" i="1"/>
  <c r="O206" i="1" s="1"/>
  <c r="R206" i="1" s="1"/>
  <c r="L206" i="1" s="1"/>
  <c r="M206" i="1" s="1"/>
  <c r="AA206" i="1"/>
  <c r="AA209" i="1"/>
  <c r="T209" i="1"/>
  <c r="U209" i="1" s="1"/>
  <c r="AA237" i="1"/>
  <c r="AA279" i="1"/>
  <c r="AF79" i="1"/>
  <c r="AT80" i="1"/>
  <c r="K80" i="1"/>
  <c r="AE80" i="1"/>
  <c r="AF82" i="1"/>
  <c r="AE82" i="1"/>
  <c r="N82" i="1"/>
  <c r="K82" i="1"/>
  <c r="AF92" i="1"/>
  <c r="AE93" i="1"/>
  <c r="Q97" i="1"/>
  <c r="O97" i="1" s="1"/>
  <c r="R97" i="1" s="1"/>
  <c r="L97" i="1" s="1"/>
  <c r="M97" i="1" s="1"/>
  <c r="N99" i="1"/>
  <c r="AT99" i="1"/>
  <c r="T107" i="1"/>
  <c r="U107" i="1" s="1"/>
  <c r="S108" i="1"/>
  <c r="AW108" i="1"/>
  <c r="AF111" i="1"/>
  <c r="AT112" i="1"/>
  <c r="K112" i="1"/>
  <c r="AE112" i="1"/>
  <c r="AF114" i="1"/>
  <c r="AE114" i="1"/>
  <c r="N114" i="1"/>
  <c r="K114" i="1"/>
  <c r="AB115" i="1"/>
  <c r="AF124" i="1"/>
  <c r="AE125" i="1"/>
  <c r="Q129" i="1"/>
  <c r="O129" i="1" s="1"/>
  <c r="R129" i="1" s="1"/>
  <c r="N131" i="1"/>
  <c r="AT131" i="1"/>
  <c r="T139" i="1"/>
  <c r="U139" i="1" s="1"/>
  <c r="Q139" i="1" s="1"/>
  <c r="O139" i="1" s="1"/>
  <c r="R139" i="1" s="1"/>
  <c r="L139" i="1" s="1"/>
  <c r="M139" i="1" s="1"/>
  <c r="S140" i="1"/>
  <c r="AW140" i="1"/>
  <c r="AF143" i="1"/>
  <c r="AT144" i="1"/>
  <c r="K144" i="1"/>
  <c r="AE144" i="1"/>
  <c r="AF146" i="1"/>
  <c r="AE146" i="1"/>
  <c r="N146" i="1"/>
  <c r="K146" i="1"/>
  <c r="AB147" i="1"/>
  <c r="AF150" i="1"/>
  <c r="AE150" i="1"/>
  <c r="N150" i="1"/>
  <c r="K150" i="1"/>
  <c r="AF154" i="1"/>
  <c r="AE154" i="1"/>
  <c r="N154" i="1"/>
  <c r="K154" i="1"/>
  <c r="AB155" i="1"/>
  <c r="AF159" i="1"/>
  <c r="AT159" i="1"/>
  <c r="AA168" i="1"/>
  <c r="AT170" i="1"/>
  <c r="K170" i="1"/>
  <c r="AF170" i="1"/>
  <c r="N170" i="1"/>
  <c r="AF172" i="1"/>
  <c r="AE172" i="1"/>
  <c r="N172" i="1"/>
  <c r="AT172" i="1"/>
  <c r="AF187" i="1"/>
  <c r="N187" i="1"/>
  <c r="K187" i="1"/>
  <c r="AA193" i="1"/>
  <c r="AC196" i="1"/>
  <c r="T197" i="1"/>
  <c r="U197" i="1" s="1"/>
  <c r="AA202" i="1"/>
  <c r="T230" i="1"/>
  <c r="U230" i="1" s="1"/>
  <c r="AB230" i="1" s="1"/>
  <c r="AA231" i="1"/>
  <c r="T79" i="1"/>
  <c r="U79" i="1" s="1"/>
  <c r="AB79" i="1" s="1"/>
  <c r="W80" i="1"/>
  <c r="S80" i="1"/>
  <c r="AW80" i="1"/>
  <c r="N81" i="1"/>
  <c r="AT81" i="1"/>
  <c r="AT84" i="1"/>
  <c r="K84" i="1"/>
  <c r="AE84" i="1"/>
  <c r="W86" i="1"/>
  <c r="AF86" i="1"/>
  <c r="AE86" i="1"/>
  <c r="N86" i="1"/>
  <c r="K86" i="1"/>
  <c r="K95" i="1"/>
  <c r="S101" i="1"/>
  <c r="N103" i="1"/>
  <c r="AT103" i="1"/>
  <c r="T111" i="1"/>
  <c r="U111" i="1" s="1"/>
  <c r="AB111" i="1" s="1"/>
  <c r="W112" i="1"/>
  <c r="S112" i="1"/>
  <c r="AW112" i="1"/>
  <c r="N113" i="1"/>
  <c r="AT113" i="1"/>
  <c r="AT116" i="1"/>
  <c r="K116" i="1"/>
  <c r="AE116" i="1"/>
  <c r="W118" i="1"/>
  <c r="AF118" i="1"/>
  <c r="AE118" i="1"/>
  <c r="N118" i="1"/>
  <c r="K118" i="1"/>
  <c r="AB119" i="1"/>
  <c r="K127" i="1"/>
  <c r="S133" i="1"/>
  <c r="N135" i="1"/>
  <c r="AT135" i="1"/>
  <c r="T143" i="1"/>
  <c r="U143" i="1" s="1"/>
  <c r="Q143" i="1" s="1"/>
  <c r="O143" i="1" s="1"/>
  <c r="R143" i="1" s="1"/>
  <c r="L143" i="1" s="1"/>
  <c r="M143" i="1" s="1"/>
  <c r="W144" i="1"/>
  <c r="S144" i="1"/>
  <c r="AW144" i="1"/>
  <c r="N145" i="1"/>
  <c r="AT145" i="1"/>
  <c r="AT148" i="1"/>
  <c r="K148" i="1"/>
  <c r="AE148" i="1"/>
  <c r="N149" i="1"/>
  <c r="AT149" i="1"/>
  <c r="AT152" i="1"/>
  <c r="K152" i="1"/>
  <c r="AE152" i="1"/>
  <c r="N153" i="1"/>
  <c r="AT153" i="1"/>
  <c r="AT156" i="1"/>
  <c r="K156" i="1"/>
  <c r="AE156" i="1"/>
  <c r="N157" i="1"/>
  <c r="AT157" i="1"/>
  <c r="K159" i="1"/>
  <c r="AF168" i="1"/>
  <c r="AE168" i="1"/>
  <c r="N168" i="1"/>
  <c r="AT168" i="1"/>
  <c r="AF175" i="1"/>
  <c r="N175" i="1"/>
  <c r="AT175" i="1"/>
  <c r="K175" i="1"/>
  <c r="AB177" i="1"/>
  <c r="T179" i="1"/>
  <c r="U179" i="1" s="1"/>
  <c r="Q179" i="1" s="1"/>
  <c r="O179" i="1" s="1"/>
  <c r="R179" i="1" s="1"/>
  <c r="L179" i="1" s="1"/>
  <c r="M179" i="1" s="1"/>
  <c r="T180" i="1"/>
  <c r="U180" i="1" s="1"/>
  <c r="Q180" i="1" s="1"/>
  <c r="O180" i="1" s="1"/>
  <c r="R180" i="1" s="1"/>
  <c r="L180" i="1" s="1"/>
  <c r="M180" i="1" s="1"/>
  <c r="T183" i="1"/>
  <c r="U183" i="1" s="1"/>
  <c r="AA183" i="1"/>
  <c r="Q192" i="1"/>
  <c r="O192" i="1" s="1"/>
  <c r="R192" i="1" s="1"/>
  <c r="AA192" i="1"/>
  <c r="AF193" i="1"/>
  <c r="AE193" i="1"/>
  <c r="AT193" i="1"/>
  <c r="N193" i="1"/>
  <c r="K193" i="1"/>
  <c r="Q205" i="1"/>
  <c r="O205" i="1" s="1"/>
  <c r="R205" i="1" s="1"/>
  <c r="AA207" i="1"/>
  <c r="Q210" i="1"/>
  <c r="O210" i="1" s="1"/>
  <c r="R210" i="1" s="1"/>
  <c r="L210" i="1" s="1"/>
  <c r="M210" i="1" s="1"/>
  <c r="AF240" i="1"/>
  <c r="AE240" i="1"/>
  <c r="AT240" i="1"/>
  <c r="N240" i="1"/>
  <c r="K240" i="1"/>
  <c r="AA249" i="1"/>
  <c r="AT158" i="1"/>
  <c r="K158" i="1"/>
  <c r="Q163" i="1"/>
  <c r="O163" i="1" s="1"/>
  <c r="R163" i="1" s="1"/>
  <c r="L163" i="1" s="1"/>
  <c r="M163" i="1" s="1"/>
  <c r="Q167" i="1"/>
  <c r="O167" i="1" s="1"/>
  <c r="R167" i="1" s="1"/>
  <c r="L167" i="1" s="1"/>
  <c r="M167" i="1" s="1"/>
  <c r="Q171" i="1"/>
  <c r="O171" i="1" s="1"/>
  <c r="R171" i="1" s="1"/>
  <c r="L171" i="1" s="1"/>
  <c r="M171" i="1" s="1"/>
  <c r="T176" i="1"/>
  <c r="U176" i="1" s="1"/>
  <c r="N185" i="1"/>
  <c r="AT185" i="1"/>
  <c r="N192" i="1"/>
  <c r="AF192" i="1"/>
  <c r="AE192" i="1"/>
  <c r="AT211" i="1"/>
  <c r="K211" i="1"/>
  <c r="AE211" i="1"/>
  <c r="AT215" i="1"/>
  <c r="K215" i="1"/>
  <c r="AE215" i="1"/>
  <c r="AT219" i="1"/>
  <c r="K219" i="1"/>
  <c r="AE219" i="1"/>
  <c r="AA221" i="1"/>
  <c r="AA229" i="1"/>
  <c r="T229" i="1"/>
  <c r="U229" i="1" s="1"/>
  <c r="Q229" i="1" s="1"/>
  <c r="O229" i="1" s="1"/>
  <c r="R229" i="1" s="1"/>
  <c r="AA233" i="1"/>
  <c r="AA239" i="1"/>
  <c r="AT239" i="1"/>
  <c r="K239" i="1"/>
  <c r="AE239" i="1"/>
  <c r="N239" i="1"/>
  <c r="AF239" i="1"/>
  <c r="AW240" i="1"/>
  <c r="S240" i="1"/>
  <c r="AW244" i="1"/>
  <c r="S244" i="1"/>
  <c r="AA253" i="1"/>
  <c r="T255" i="1"/>
  <c r="U255" i="1" s="1"/>
  <c r="Q255" i="1" s="1"/>
  <c r="O255" i="1" s="1"/>
  <c r="R255" i="1" s="1"/>
  <c r="V311" i="1"/>
  <c r="Z311" i="1" s="1"/>
  <c r="AC311" i="1"/>
  <c r="AB311" i="1"/>
  <c r="AF163" i="1"/>
  <c r="N163" i="1"/>
  <c r="W164" i="1"/>
  <c r="AB165" i="1"/>
  <c r="AF167" i="1"/>
  <c r="N167" i="1"/>
  <c r="W168" i="1"/>
  <c r="AB169" i="1"/>
  <c r="AF171" i="1"/>
  <c r="N171" i="1"/>
  <c r="W172" i="1"/>
  <c r="N189" i="1"/>
  <c r="AT189" i="1"/>
  <c r="W194" i="1"/>
  <c r="T198" i="1"/>
  <c r="U198" i="1" s="1"/>
  <c r="AB198" i="1" s="1"/>
  <c r="N202" i="1"/>
  <c r="AT202" i="1"/>
  <c r="AF202" i="1"/>
  <c r="AE202" i="1"/>
  <c r="K202" i="1"/>
  <c r="AT207" i="1"/>
  <c r="K207" i="1"/>
  <c r="AE207" i="1"/>
  <c r="T238" i="1"/>
  <c r="U238" i="1" s="1"/>
  <c r="Q238" i="1"/>
  <c r="O238" i="1" s="1"/>
  <c r="R238" i="1" s="1"/>
  <c r="L238" i="1" s="1"/>
  <c r="M238" i="1" s="1"/>
  <c r="AA238" i="1"/>
  <c r="S243" i="1"/>
  <c r="AW243" i="1"/>
  <c r="V258" i="1"/>
  <c r="Z258" i="1" s="1"/>
  <c r="AC258" i="1"/>
  <c r="AD258" i="1" s="1"/>
  <c r="AF258" i="1"/>
  <c r="N258" i="1"/>
  <c r="AT258" i="1"/>
  <c r="K258" i="1"/>
  <c r="AE258" i="1"/>
  <c r="T267" i="1"/>
  <c r="U267" i="1" s="1"/>
  <c r="AF271" i="1"/>
  <c r="AE271" i="1"/>
  <c r="N271" i="1"/>
  <c r="AT271" i="1"/>
  <c r="K271" i="1"/>
  <c r="T299" i="1"/>
  <c r="U299" i="1" s="1"/>
  <c r="N256" i="1"/>
  <c r="AT256" i="1"/>
  <c r="AF256" i="1"/>
  <c r="AE256" i="1"/>
  <c r="AF286" i="1"/>
  <c r="N286" i="1"/>
  <c r="AE286" i="1"/>
  <c r="AT286" i="1"/>
  <c r="K286" i="1"/>
  <c r="AB158" i="1"/>
  <c r="S162" i="1"/>
  <c r="AA163" i="1"/>
  <c r="S166" i="1"/>
  <c r="AA167" i="1"/>
  <c r="S170" i="1"/>
  <c r="AA171" i="1"/>
  <c r="S174" i="1"/>
  <c r="AT178" i="1"/>
  <c r="K178" i="1"/>
  <c r="AF178" i="1"/>
  <c r="AF179" i="1"/>
  <c r="N179" i="1"/>
  <c r="K185" i="1"/>
  <c r="Q187" i="1"/>
  <c r="O187" i="1" s="1"/>
  <c r="R187" i="1" s="1"/>
  <c r="S190" i="1"/>
  <c r="K192" i="1"/>
  <c r="S227" i="1"/>
  <c r="AW227" i="1"/>
  <c r="AA245" i="1"/>
  <c r="AA247" i="1"/>
  <c r="AT247" i="1"/>
  <c r="K247" i="1"/>
  <c r="AE247" i="1"/>
  <c r="N247" i="1"/>
  <c r="V286" i="1"/>
  <c r="Z286" i="1" s="1"/>
  <c r="AC286" i="1"/>
  <c r="AB286" i="1"/>
  <c r="AD286" i="1" s="1"/>
  <c r="AE158" i="1"/>
  <c r="N161" i="1"/>
  <c r="AT161" i="1"/>
  <c r="AW162" i="1"/>
  <c r="N165" i="1"/>
  <c r="AT165" i="1"/>
  <c r="AW166" i="1"/>
  <c r="N169" i="1"/>
  <c r="AT169" i="1"/>
  <c r="N173" i="1"/>
  <c r="AT173" i="1"/>
  <c r="AW174" i="1"/>
  <c r="S178" i="1"/>
  <c r="AE185" i="1"/>
  <c r="AF188" i="1"/>
  <c r="AE188" i="1"/>
  <c r="N188" i="1"/>
  <c r="AT188" i="1"/>
  <c r="K189" i="1"/>
  <c r="AW190" i="1"/>
  <c r="AA191" i="1"/>
  <c r="N198" i="1"/>
  <c r="AF198" i="1"/>
  <c r="AE198" i="1"/>
  <c r="AT198" i="1"/>
  <c r="T233" i="1"/>
  <c r="U233" i="1" s="1"/>
  <c r="AF245" i="1"/>
  <c r="AE245" i="1"/>
  <c r="N245" i="1"/>
  <c r="K245" i="1"/>
  <c r="AT245" i="1"/>
  <c r="N291" i="1"/>
  <c r="AF291" i="1"/>
  <c r="AE291" i="1"/>
  <c r="AT291" i="1"/>
  <c r="AF158" i="1"/>
  <c r="K161" i="1"/>
  <c r="AD167" i="1"/>
  <c r="N177" i="1"/>
  <c r="AT177" i="1"/>
  <c r="N178" i="1"/>
  <c r="AW178" i="1"/>
  <c r="AT182" i="1"/>
  <c r="K182" i="1"/>
  <c r="AF182" i="1"/>
  <c r="AF185" i="1"/>
  <c r="AE189" i="1"/>
  <c r="AF197" i="1"/>
  <c r="AE197" i="1"/>
  <c r="N197" i="1"/>
  <c r="K197" i="1"/>
  <c r="T204" i="1"/>
  <c r="U204" i="1" s="1"/>
  <c r="AW204" i="1"/>
  <c r="AB206" i="1"/>
  <c r="AF211" i="1"/>
  <c r="AF215" i="1"/>
  <c r="Q218" i="1"/>
  <c r="O218" i="1" s="1"/>
  <c r="R218" i="1" s="1"/>
  <c r="L218" i="1" s="1"/>
  <c r="M218" i="1" s="1"/>
  <c r="AF219" i="1"/>
  <c r="T221" i="1"/>
  <c r="U221" i="1" s="1"/>
  <c r="Q221" i="1" s="1"/>
  <c r="O221" i="1" s="1"/>
  <c r="R221" i="1" s="1"/>
  <c r="L221" i="1" s="1"/>
  <c r="M221" i="1" s="1"/>
  <c r="S223" i="1"/>
  <c r="AW223" i="1"/>
  <c r="AA225" i="1"/>
  <c r="T246" i="1"/>
  <c r="U246" i="1" s="1"/>
  <c r="AA272" i="1"/>
  <c r="T203" i="1"/>
  <c r="U203" i="1" s="1"/>
  <c r="Q203" i="1" s="1"/>
  <c r="O203" i="1" s="1"/>
  <c r="R203" i="1" s="1"/>
  <c r="AF209" i="1"/>
  <c r="AE209" i="1"/>
  <c r="N209" i="1"/>
  <c r="K209" i="1"/>
  <c r="AF213" i="1"/>
  <c r="AE213" i="1"/>
  <c r="N213" i="1"/>
  <c r="K213" i="1"/>
  <c r="AF217" i="1"/>
  <c r="AE217" i="1"/>
  <c r="N217" i="1"/>
  <c r="K217" i="1"/>
  <c r="W223" i="1"/>
  <c r="S239" i="1"/>
  <c r="AW239" i="1"/>
  <c r="AF241" i="1"/>
  <c r="AE241" i="1"/>
  <c r="N241" i="1"/>
  <c r="K241" i="1"/>
  <c r="AF263" i="1"/>
  <c r="AE263" i="1"/>
  <c r="N263" i="1"/>
  <c r="AT263" i="1"/>
  <c r="K263" i="1"/>
  <c r="AT191" i="1"/>
  <c r="K191" i="1"/>
  <c r="W193" i="1"/>
  <c r="AT195" i="1"/>
  <c r="K195" i="1"/>
  <c r="AB202" i="1"/>
  <c r="T206" i="1"/>
  <c r="U206" i="1" s="1"/>
  <c r="W207" i="1"/>
  <c r="S207" i="1"/>
  <c r="AW207" i="1"/>
  <c r="T210" i="1"/>
  <c r="U210" i="1" s="1"/>
  <c r="AB210" i="1" s="1"/>
  <c r="W211" i="1"/>
  <c r="S211" i="1"/>
  <c r="AW211" i="1"/>
  <c r="T214" i="1"/>
  <c r="U214" i="1" s="1"/>
  <c r="Q214" i="1" s="1"/>
  <c r="O214" i="1" s="1"/>
  <c r="R214" i="1" s="1"/>
  <c r="L214" i="1" s="1"/>
  <c r="M214" i="1" s="1"/>
  <c r="S215" i="1"/>
  <c r="AW215" i="1"/>
  <c r="T218" i="1"/>
  <c r="U218" i="1" s="1"/>
  <c r="S219" i="1"/>
  <c r="AW219" i="1"/>
  <c r="T226" i="1"/>
  <c r="U226" i="1" s="1"/>
  <c r="Q226" i="1" s="1"/>
  <c r="O226" i="1" s="1"/>
  <c r="R226" i="1" s="1"/>
  <c r="L226" i="1" s="1"/>
  <c r="M226" i="1" s="1"/>
  <c r="Q230" i="1"/>
  <c r="O230" i="1" s="1"/>
  <c r="R230" i="1" s="1"/>
  <c r="L230" i="1" s="1"/>
  <c r="M230" i="1" s="1"/>
  <c r="AT235" i="1"/>
  <c r="K235" i="1"/>
  <c r="AE235" i="1"/>
  <c r="N235" i="1"/>
  <c r="AF236" i="1"/>
  <c r="AE236" i="1"/>
  <c r="AT236" i="1"/>
  <c r="N236" i="1"/>
  <c r="T242" i="1"/>
  <c r="U242" i="1" s="1"/>
  <c r="S247" i="1"/>
  <c r="AW247" i="1"/>
  <c r="AF249" i="1"/>
  <c r="AE249" i="1"/>
  <c r="N249" i="1"/>
  <c r="K249" i="1"/>
  <c r="AA260" i="1"/>
  <c r="T262" i="1"/>
  <c r="U262" i="1" s="1"/>
  <c r="Q262" i="1" s="1"/>
  <c r="O262" i="1" s="1"/>
  <c r="R262" i="1" s="1"/>
  <c r="L262" i="1" s="1"/>
  <c r="M262" i="1" s="1"/>
  <c r="Q267" i="1"/>
  <c r="O267" i="1" s="1"/>
  <c r="R267" i="1" s="1"/>
  <c r="L267" i="1" s="1"/>
  <c r="M267" i="1" s="1"/>
  <c r="AA267" i="1"/>
  <c r="AF267" i="1"/>
  <c r="AE267" i="1"/>
  <c r="N267" i="1"/>
  <c r="AT267" i="1"/>
  <c r="K267" i="1"/>
  <c r="AF279" i="1"/>
  <c r="AE279" i="1"/>
  <c r="N279" i="1"/>
  <c r="AT279" i="1"/>
  <c r="K279" i="1"/>
  <c r="AF287" i="1"/>
  <c r="AE287" i="1"/>
  <c r="N287" i="1"/>
  <c r="AT287" i="1"/>
  <c r="K287" i="1"/>
  <c r="S191" i="1"/>
  <c r="S195" i="1"/>
  <c r="AT199" i="1"/>
  <c r="K199" i="1"/>
  <c r="AT231" i="1"/>
  <c r="K231" i="1"/>
  <c r="AE231" i="1"/>
  <c r="N231" i="1"/>
  <c r="S235" i="1"/>
  <c r="AW235" i="1"/>
  <c r="AF237" i="1"/>
  <c r="AE237" i="1"/>
  <c r="N237" i="1"/>
  <c r="K237" i="1"/>
  <c r="Q242" i="1"/>
  <c r="O242" i="1" s="1"/>
  <c r="R242" i="1" s="1"/>
  <c r="L242" i="1" s="1"/>
  <c r="M242" i="1" s="1"/>
  <c r="AW248" i="1"/>
  <c r="S248" i="1"/>
  <c r="AA252" i="1"/>
  <c r="N264" i="1"/>
  <c r="AT264" i="1"/>
  <c r="AE264" i="1"/>
  <c r="K264" i="1"/>
  <c r="AF264" i="1"/>
  <c r="AT269" i="1"/>
  <c r="K269" i="1"/>
  <c r="AF269" i="1"/>
  <c r="N269" i="1"/>
  <c r="AF270" i="1"/>
  <c r="N270" i="1"/>
  <c r="AT270" i="1"/>
  <c r="AE270" i="1"/>
  <c r="K270" i="1"/>
  <c r="AF275" i="1"/>
  <c r="AE275" i="1"/>
  <c r="N275" i="1"/>
  <c r="AT275" i="1"/>
  <c r="K275" i="1"/>
  <c r="AW191" i="1"/>
  <c r="AW195" i="1"/>
  <c r="S199" i="1"/>
  <c r="Q204" i="1"/>
  <c r="O204" i="1" s="1"/>
  <c r="R204" i="1" s="1"/>
  <c r="L204" i="1" s="1"/>
  <c r="M204" i="1" s="1"/>
  <c r="N206" i="1"/>
  <c r="AT206" i="1"/>
  <c r="S208" i="1"/>
  <c r="N210" i="1"/>
  <c r="AT210" i="1"/>
  <c r="S212" i="1"/>
  <c r="N214" i="1"/>
  <c r="AT214" i="1"/>
  <c r="S216" i="1"/>
  <c r="N218" i="1"/>
  <c r="AT218" i="1"/>
  <c r="S220" i="1"/>
  <c r="AT227" i="1"/>
  <c r="K227" i="1"/>
  <c r="AE227" i="1"/>
  <c r="N227" i="1"/>
  <c r="S231" i="1"/>
  <c r="AW231" i="1"/>
  <c r="AW236" i="1"/>
  <c r="S236" i="1"/>
  <c r="AA241" i="1"/>
  <c r="AT243" i="1"/>
  <c r="K243" i="1"/>
  <c r="AE243" i="1"/>
  <c r="N243" i="1"/>
  <c r="AF244" i="1"/>
  <c r="AE244" i="1"/>
  <c r="AT244" i="1"/>
  <c r="N244" i="1"/>
  <c r="AA246" i="1"/>
  <c r="AF282" i="1"/>
  <c r="N282" i="1"/>
  <c r="K282" i="1"/>
  <c r="AE282" i="1"/>
  <c r="AT223" i="1"/>
  <c r="K223" i="1"/>
  <c r="AE223" i="1"/>
  <c r="AF225" i="1"/>
  <c r="AE225" i="1"/>
  <c r="N225" i="1"/>
  <c r="K225" i="1"/>
  <c r="AF229" i="1"/>
  <c r="AE229" i="1"/>
  <c r="N229" i="1"/>
  <c r="K229" i="1"/>
  <c r="AF233" i="1"/>
  <c r="AE233" i="1"/>
  <c r="N233" i="1"/>
  <c r="K233" i="1"/>
  <c r="AB238" i="1"/>
  <c r="AB242" i="1"/>
  <c r="AB246" i="1"/>
  <c r="AF251" i="1"/>
  <c r="AE251" i="1"/>
  <c r="K251" i="1"/>
  <c r="AF262" i="1"/>
  <c r="N262" i="1"/>
  <c r="K262" i="1"/>
  <c r="AE262" i="1"/>
  <c r="AT265" i="1"/>
  <c r="K265" i="1"/>
  <c r="AF265" i="1"/>
  <c r="AE265" i="1"/>
  <c r="V278" i="1"/>
  <c r="Z278" i="1" s="1"/>
  <c r="AC278" i="1"/>
  <c r="T283" i="1"/>
  <c r="U283" i="1" s="1"/>
  <c r="T284" i="1"/>
  <c r="U284" i="1" s="1"/>
  <c r="AB284" i="1" s="1"/>
  <c r="AA290" i="1"/>
  <c r="AW308" i="1"/>
  <c r="S308" i="1"/>
  <c r="AF316" i="1"/>
  <c r="AE316" i="1"/>
  <c r="AT316" i="1"/>
  <c r="N316" i="1"/>
  <c r="K316" i="1"/>
  <c r="T268" i="1"/>
  <c r="U268" i="1" s="1"/>
  <c r="T276" i="1"/>
  <c r="U276" i="1" s="1"/>
  <c r="Q276" i="1" s="1"/>
  <c r="O276" i="1" s="1"/>
  <c r="R276" i="1" s="1"/>
  <c r="L276" i="1" s="1"/>
  <c r="M276" i="1" s="1"/>
  <c r="AF278" i="1"/>
  <c r="N278" i="1"/>
  <c r="AT278" i="1"/>
  <c r="K278" i="1"/>
  <c r="AA285" i="1"/>
  <c r="T287" i="1"/>
  <c r="U287" i="1" s="1"/>
  <c r="AF288" i="1"/>
  <c r="AE288" i="1"/>
  <c r="N288" i="1"/>
  <c r="AT288" i="1"/>
  <c r="K288" i="1"/>
  <c r="AF296" i="1"/>
  <c r="AE296" i="1"/>
  <c r="N296" i="1"/>
  <c r="AT296" i="1"/>
  <c r="K296" i="1"/>
  <c r="T300" i="1"/>
  <c r="U300" i="1" s="1"/>
  <c r="T303" i="1"/>
  <c r="U303" i="1" s="1"/>
  <c r="AA315" i="1"/>
  <c r="Q315" i="1"/>
  <c r="O315" i="1" s="1"/>
  <c r="R315" i="1" s="1"/>
  <c r="L315" i="1" s="1"/>
  <c r="M315" i="1" s="1"/>
  <c r="T315" i="1"/>
  <c r="U315" i="1" s="1"/>
  <c r="AA274" i="1"/>
  <c r="AA276" i="1"/>
  <c r="T279" i="1"/>
  <c r="U279" i="1" s="1"/>
  <c r="AT285" i="1"/>
  <c r="K285" i="1"/>
  <c r="AF285" i="1"/>
  <c r="AE285" i="1"/>
  <c r="AW291" i="1"/>
  <c r="S291" i="1"/>
  <c r="N222" i="1"/>
  <c r="AT222" i="1"/>
  <c r="AB255" i="1"/>
  <c r="T256" i="1"/>
  <c r="U256" i="1" s="1"/>
  <c r="Q256" i="1" s="1"/>
  <c r="O256" i="1" s="1"/>
  <c r="R256" i="1" s="1"/>
  <c r="L256" i="1" s="1"/>
  <c r="M256" i="1" s="1"/>
  <c r="N260" i="1"/>
  <c r="AT260" i="1"/>
  <c r="AF260" i="1"/>
  <c r="AE260" i="1"/>
  <c r="W263" i="1"/>
  <c r="S269" i="1"/>
  <c r="AW269" i="1"/>
  <c r="T274" i="1"/>
  <c r="U274" i="1" s="1"/>
  <c r="AF274" i="1"/>
  <c r="N274" i="1"/>
  <c r="AT274" i="1"/>
  <c r="AA280" i="1"/>
  <c r="N280" i="1"/>
  <c r="AT280" i="1"/>
  <c r="AF280" i="1"/>
  <c r="AE280" i="1"/>
  <c r="K280" i="1"/>
  <c r="N284" i="1"/>
  <c r="AT284" i="1"/>
  <c r="AE284" i="1"/>
  <c r="K284" i="1"/>
  <c r="AA287" i="1"/>
  <c r="AB295" i="1"/>
  <c r="AC295" i="1"/>
  <c r="AF295" i="1"/>
  <c r="AT295" i="1"/>
  <c r="AE295" i="1"/>
  <c r="N223" i="1"/>
  <c r="S224" i="1"/>
  <c r="N226" i="1"/>
  <c r="AT226" i="1"/>
  <c r="S228" i="1"/>
  <c r="N230" i="1"/>
  <c r="AT230" i="1"/>
  <c r="S232" i="1"/>
  <c r="N234" i="1"/>
  <c r="AT234" i="1"/>
  <c r="N238" i="1"/>
  <c r="AT238" i="1"/>
  <c r="N242" i="1"/>
  <c r="AT242" i="1"/>
  <c r="N246" i="1"/>
  <c r="AT246" i="1"/>
  <c r="N250" i="1"/>
  <c r="AT250" i="1"/>
  <c r="N252" i="1"/>
  <c r="AT252" i="1"/>
  <c r="AF255" i="1"/>
  <c r="AE255" i="1"/>
  <c r="N255" i="1"/>
  <c r="AT255" i="1"/>
  <c r="K255" i="1"/>
  <c r="S257" i="1"/>
  <c r="T260" i="1"/>
  <c r="U260" i="1" s="1"/>
  <c r="AB260" i="1" s="1"/>
  <c r="T263" i="1"/>
  <c r="U263" i="1" s="1"/>
  <c r="AB263" i="1" s="1"/>
  <c r="T264" i="1"/>
  <c r="U264" i="1" s="1"/>
  <c r="AB264" i="1" s="1"/>
  <c r="T272" i="1"/>
  <c r="U272" i="1" s="1"/>
  <c r="AB272" i="1" s="1"/>
  <c r="Q275" i="1"/>
  <c r="O275" i="1" s="1"/>
  <c r="R275" i="1" s="1"/>
  <c r="L275" i="1" s="1"/>
  <c r="M275" i="1" s="1"/>
  <c r="S281" i="1"/>
  <c r="V295" i="1"/>
  <c r="Z295" i="1" s="1"/>
  <c r="T296" i="1"/>
  <c r="U296" i="1" s="1"/>
  <c r="AA307" i="1"/>
  <c r="T307" i="1"/>
  <c r="U307" i="1" s="1"/>
  <c r="T321" i="1"/>
  <c r="U321" i="1" s="1"/>
  <c r="AF221" i="1"/>
  <c r="AE221" i="1"/>
  <c r="AF223" i="1"/>
  <c r="AE224" i="1"/>
  <c r="AE228" i="1"/>
  <c r="AE232" i="1"/>
  <c r="T237" i="1"/>
  <c r="U237" i="1" s="1"/>
  <c r="Q237" i="1" s="1"/>
  <c r="O237" i="1" s="1"/>
  <c r="R237" i="1" s="1"/>
  <c r="L237" i="1" s="1"/>
  <c r="M237" i="1" s="1"/>
  <c r="T241" i="1"/>
  <c r="U241" i="1" s="1"/>
  <c r="T245" i="1"/>
  <c r="U245" i="1" s="1"/>
  <c r="Q245" i="1" s="1"/>
  <c r="O245" i="1" s="1"/>
  <c r="R245" i="1" s="1"/>
  <c r="T249" i="1"/>
  <c r="U249" i="1" s="1"/>
  <c r="Q249" i="1" s="1"/>
  <c r="O249" i="1" s="1"/>
  <c r="R249" i="1" s="1"/>
  <c r="L249" i="1" s="1"/>
  <c r="M249" i="1" s="1"/>
  <c r="N251" i="1"/>
  <c r="T251" i="1"/>
  <c r="U251" i="1" s="1"/>
  <c r="AB251" i="1" s="1"/>
  <c r="AF254" i="1"/>
  <c r="N254" i="1"/>
  <c r="AT254" i="1"/>
  <c r="K254" i="1"/>
  <c r="AW257" i="1"/>
  <c r="AF259" i="1"/>
  <c r="AE259" i="1"/>
  <c r="N259" i="1"/>
  <c r="AT259" i="1"/>
  <c r="K259" i="1"/>
  <c r="S261" i="1"/>
  <c r="AA265" i="1"/>
  <c r="AF266" i="1"/>
  <c r="N266" i="1"/>
  <c r="AE266" i="1"/>
  <c r="T270" i="1"/>
  <c r="U270" i="1" s="1"/>
  <c r="AB278" i="1"/>
  <c r="T280" i="1"/>
  <c r="U280" i="1" s="1"/>
  <c r="Q280" i="1" s="1"/>
  <c r="O280" i="1" s="1"/>
  <c r="R280" i="1" s="1"/>
  <c r="L280" i="1" s="1"/>
  <c r="M280" i="1" s="1"/>
  <c r="AW281" i="1"/>
  <c r="AF283" i="1"/>
  <c r="AE283" i="1"/>
  <c r="N283" i="1"/>
  <c r="AT283" i="1"/>
  <c r="T289" i="1"/>
  <c r="U289" i="1" s="1"/>
  <c r="Q300" i="1"/>
  <c r="O300" i="1" s="1"/>
  <c r="R300" i="1" s="1"/>
  <c r="Q334" i="1"/>
  <c r="O334" i="1" s="1"/>
  <c r="R334" i="1" s="1"/>
  <c r="L334" i="1" s="1"/>
  <c r="M334" i="1" s="1"/>
  <c r="AA334" i="1"/>
  <c r="S225" i="1"/>
  <c r="W251" i="1"/>
  <c r="T265" i="1"/>
  <c r="U265" i="1" s="1"/>
  <c r="W267" i="1"/>
  <c r="AB268" i="1"/>
  <c r="T271" i="1"/>
  <c r="U271" i="1" s="1"/>
  <c r="T275" i="1"/>
  <c r="U275" i="1" s="1"/>
  <c r="Q278" i="1"/>
  <c r="O278" i="1" s="1"/>
  <c r="R278" i="1" s="1"/>
  <c r="T285" i="1"/>
  <c r="U285" i="1" s="1"/>
  <c r="Q285" i="1" s="1"/>
  <c r="O285" i="1" s="1"/>
  <c r="R285" i="1" s="1"/>
  <c r="L285" i="1" s="1"/>
  <c r="M285" i="1" s="1"/>
  <c r="AA293" i="1"/>
  <c r="Q293" i="1"/>
  <c r="O293" i="1" s="1"/>
  <c r="R293" i="1" s="1"/>
  <c r="AT294" i="1"/>
  <c r="K294" i="1"/>
  <c r="AF294" i="1"/>
  <c r="AE294" i="1"/>
  <c r="N294" i="1"/>
  <c r="T301" i="1"/>
  <c r="U301" i="1" s="1"/>
  <c r="AF303" i="1"/>
  <c r="N303" i="1"/>
  <c r="AT303" i="1"/>
  <c r="K303" i="1"/>
  <c r="AE303" i="1"/>
  <c r="T304" i="1"/>
  <c r="U304" i="1" s="1"/>
  <c r="AA306" i="1"/>
  <c r="AB312" i="1"/>
  <c r="V312" i="1"/>
  <c r="Z312" i="1" s="1"/>
  <c r="V317" i="1"/>
  <c r="Z317" i="1" s="1"/>
  <c r="AC317" i="1"/>
  <c r="AD317" i="1" s="1"/>
  <c r="AB317" i="1"/>
  <c r="AA322" i="1"/>
  <c r="AF324" i="1"/>
  <c r="AE324" i="1"/>
  <c r="AT324" i="1"/>
  <c r="N324" i="1"/>
  <c r="K324" i="1"/>
  <c r="AA337" i="1"/>
  <c r="T316" i="1"/>
  <c r="U316" i="1" s="1"/>
  <c r="Q316" i="1" s="1"/>
  <c r="O316" i="1" s="1"/>
  <c r="R316" i="1" s="1"/>
  <c r="L316" i="1" s="1"/>
  <c r="M316" i="1" s="1"/>
  <c r="AF332" i="1"/>
  <c r="AE332" i="1"/>
  <c r="AT332" i="1"/>
  <c r="K332" i="1"/>
  <c r="N332" i="1"/>
  <c r="V333" i="1"/>
  <c r="Z333" i="1" s="1"/>
  <c r="AC333" i="1"/>
  <c r="AD333" i="1" s="1"/>
  <c r="Q333" i="1"/>
  <c r="O333" i="1" s="1"/>
  <c r="R333" i="1" s="1"/>
  <c r="AF337" i="1"/>
  <c r="AE337" i="1"/>
  <c r="AT337" i="1"/>
  <c r="K337" i="1"/>
  <c r="Q348" i="1"/>
  <c r="O348" i="1" s="1"/>
  <c r="R348" i="1" s="1"/>
  <c r="AA348" i="1"/>
  <c r="AA354" i="1"/>
  <c r="AF361" i="1"/>
  <c r="AE361" i="1"/>
  <c r="N361" i="1"/>
  <c r="K361" i="1"/>
  <c r="AT361" i="1"/>
  <c r="AA301" i="1"/>
  <c r="K307" i="1"/>
  <c r="AE307" i="1"/>
  <c r="AT307" i="1"/>
  <c r="N307" i="1"/>
  <c r="AF307" i="1"/>
  <c r="T313" i="1"/>
  <c r="U313" i="1" s="1"/>
  <c r="AB313" i="1" s="1"/>
  <c r="AA321" i="1"/>
  <c r="Q321" i="1"/>
  <c r="O321" i="1" s="1"/>
  <c r="R321" i="1" s="1"/>
  <c r="AW324" i="1"/>
  <c r="S324" i="1"/>
  <c r="T332" i="1"/>
  <c r="U332" i="1" s="1"/>
  <c r="AW337" i="1"/>
  <c r="S337" i="1"/>
  <c r="AA345" i="1"/>
  <c r="Q258" i="1"/>
  <c r="O258" i="1" s="1"/>
  <c r="R258" i="1" s="1"/>
  <c r="AB265" i="1"/>
  <c r="N268" i="1"/>
  <c r="AT268" i="1"/>
  <c r="AT273" i="1"/>
  <c r="K273" i="1"/>
  <c r="AF273" i="1"/>
  <c r="AT277" i="1"/>
  <c r="K277" i="1"/>
  <c r="AF277" i="1"/>
  <c r="T282" i="1"/>
  <c r="U282" i="1" s="1"/>
  <c r="T292" i="1"/>
  <c r="U292" i="1" s="1"/>
  <c r="T297" i="1"/>
  <c r="U297" i="1" s="1"/>
  <c r="V327" i="1"/>
  <c r="Z327" i="1" s="1"/>
  <c r="AC327" i="1"/>
  <c r="N337" i="1"/>
  <c r="V346" i="1"/>
  <c r="Z346" i="1" s="1"/>
  <c r="AC346" i="1"/>
  <c r="AB346" i="1"/>
  <c r="AT253" i="1"/>
  <c r="K253" i="1"/>
  <c r="AF253" i="1"/>
  <c r="S273" i="1"/>
  <c r="S277" i="1"/>
  <c r="Q286" i="1"/>
  <c r="O286" i="1" s="1"/>
  <c r="R286" i="1" s="1"/>
  <c r="L286" i="1" s="1"/>
  <c r="M286" i="1" s="1"/>
  <c r="AF292" i="1"/>
  <c r="AE292" i="1"/>
  <c r="AT292" i="1"/>
  <c r="N292" i="1"/>
  <c r="AA294" i="1"/>
  <c r="N301" i="1"/>
  <c r="AT301" i="1"/>
  <c r="AF301" i="1"/>
  <c r="K301" i="1"/>
  <c r="T305" i="1"/>
  <c r="U305" i="1" s="1"/>
  <c r="V309" i="1"/>
  <c r="Z309" i="1" s="1"/>
  <c r="AC309" i="1"/>
  <c r="AB309" i="1"/>
  <c r="AC326" i="1"/>
  <c r="V326" i="1"/>
  <c r="Z326" i="1" s="1"/>
  <c r="Q326" i="1"/>
  <c r="O326" i="1" s="1"/>
  <c r="R326" i="1" s="1"/>
  <c r="L326" i="1" s="1"/>
  <c r="M326" i="1" s="1"/>
  <c r="K331" i="1"/>
  <c r="N331" i="1"/>
  <c r="AF331" i="1"/>
  <c r="AE331" i="1"/>
  <c r="V340" i="1"/>
  <c r="Z340" i="1" s="1"/>
  <c r="AC340" i="1"/>
  <c r="AB340" i="1"/>
  <c r="S253" i="1"/>
  <c r="AT257" i="1"/>
  <c r="K257" i="1"/>
  <c r="AF257" i="1"/>
  <c r="AT261" i="1"/>
  <c r="K261" i="1"/>
  <c r="AF261" i="1"/>
  <c r="T266" i="1"/>
  <c r="U266" i="1" s="1"/>
  <c r="Q266" i="1" s="1"/>
  <c r="O266" i="1" s="1"/>
  <c r="R266" i="1" s="1"/>
  <c r="L266" i="1" s="1"/>
  <c r="M266" i="1" s="1"/>
  <c r="N272" i="1"/>
  <c r="AT272" i="1"/>
  <c r="N273" i="1"/>
  <c r="AW273" i="1"/>
  <c r="N276" i="1"/>
  <c r="AT276" i="1"/>
  <c r="N277" i="1"/>
  <c r="AW277" i="1"/>
  <c r="AT281" i="1"/>
  <c r="K281" i="1"/>
  <c r="AF281" i="1"/>
  <c r="N289" i="1"/>
  <c r="AF289" i="1"/>
  <c r="AE289" i="1"/>
  <c r="N293" i="1"/>
  <c r="K293" i="1"/>
  <c r="AF293" i="1"/>
  <c r="AE293" i="1"/>
  <c r="Q299" i="1"/>
  <c r="O299" i="1" s="1"/>
  <c r="R299" i="1" s="1"/>
  <c r="L299" i="1" s="1"/>
  <c r="M299" i="1" s="1"/>
  <c r="AF300" i="1"/>
  <c r="AE300" i="1"/>
  <c r="N300" i="1"/>
  <c r="AT300" i="1"/>
  <c r="K300" i="1"/>
  <c r="K311" i="1"/>
  <c r="AF311" i="1"/>
  <c r="AE311" i="1"/>
  <c r="N311" i="1"/>
  <c r="AE317" i="1"/>
  <c r="N317" i="1"/>
  <c r="AF317" i="1"/>
  <c r="K317" i="1"/>
  <c r="T323" i="1"/>
  <c r="U323" i="1" s="1"/>
  <c r="Q323" i="1" s="1"/>
  <c r="O323" i="1" s="1"/>
  <c r="R323" i="1" s="1"/>
  <c r="L323" i="1" s="1"/>
  <c r="M323" i="1" s="1"/>
  <c r="AW326" i="1"/>
  <c r="T331" i="1"/>
  <c r="U331" i="1" s="1"/>
  <c r="Q331" i="1" s="1"/>
  <c r="O331" i="1" s="1"/>
  <c r="R331" i="1" s="1"/>
  <c r="AB333" i="1"/>
  <c r="AA335" i="1"/>
  <c r="S288" i="1"/>
  <c r="T294" i="1"/>
  <c r="U294" i="1" s="1"/>
  <c r="Q294" i="1" s="1"/>
  <c r="O294" i="1" s="1"/>
  <c r="R294" i="1" s="1"/>
  <c r="AA309" i="1"/>
  <c r="AW309" i="1"/>
  <c r="AA311" i="1"/>
  <c r="Q311" i="1"/>
  <c r="O311" i="1" s="1"/>
  <c r="R311" i="1" s="1"/>
  <c r="W317" i="1"/>
  <c r="AB321" i="1"/>
  <c r="AW325" i="1"/>
  <c r="T328" i="1"/>
  <c r="U328" i="1" s="1"/>
  <c r="Q328" i="1" s="1"/>
  <c r="O328" i="1" s="1"/>
  <c r="R328" i="1" s="1"/>
  <c r="L328" i="1" s="1"/>
  <c r="M328" i="1" s="1"/>
  <c r="AA347" i="1"/>
  <c r="AA308" i="1"/>
  <c r="AA313" i="1"/>
  <c r="AA327" i="1"/>
  <c r="Q327" i="1"/>
  <c r="O327" i="1" s="1"/>
  <c r="R327" i="1" s="1"/>
  <c r="AE333" i="1"/>
  <c r="N333" i="1"/>
  <c r="K333" i="1"/>
  <c r="AT333" i="1"/>
  <c r="T338" i="1"/>
  <c r="U338" i="1" s="1"/>
  <c r="T345" i="1"/>
  <c r="U345" i="1" s="1"/>
  <c r="Q345" i="1" s="1"/>
  <c r="O345" i="1" s="1"/>
  <c r="R345" i="1" s="1"/>
  <c r="L345" i="1" s="1"/>
  <c r="M345" i="1" s="1"/>
  <c r="AT290" i="1"/>
  <c r="K290" i="1"/>
  <c r="AT298" i="1"/>
  <c r="K298" i="1"/>
  <c r="AF298" i="1"/>
  <c r="AF299" i="1"/>
  <c r="N299" i="1"/>
  <c r="AB301" i="1"/>
  <c r="AF304" i="1"/>
  <c r="AE304" i="1"/>
  <c r="N304" i="1"/>
  <c r="AT304" i="1"/>
  <c r="AA312" i="1"/>
  <c r="AB315" i="1"/>
  <c r="S318" i="1"/>
  <c r="AW318" i="1"/>
  <c r="K319" i="1"/>
  <c r="N319" i="1"/>
  <c r="AF319" i="1"/>
  <c r="AB320" i="1"/>
  <c r="V320" i="1"/>
  <c r="Z320" i="1" s="1"/>
  <c r="AC320" i="1"/>
  <c r="AD320" i="1" s="1"/>
  <c r="AF320" i="1"/>
  <c r="AE320" i="1"/>
  <c r="AT320" i="1"/>
  <c r="K320" i="1"/>
  <c r="AA323" i="1"/>
  <c r="T325" i="1"/>
  <c r="U325" i="1" s="1"/>
  <c r="AE329" i="1"/>
  <c r="N329" i="1"/>
  <c r="AF329" i="1"/>
  <c r="K336" i="1"/>
  <c r="N336" i="1"/>
  <c r="AE336" i="1"/>
  <c r="AF336" i="1"/>
  <c r="AA349" i="1"/>
  <c r="S290" i="1"/>
  <c r="T293" i="1"/>
  <c r="U293" i="1" s="1"/>
  <c r="S298" i="1"/>
  <c r="AT299" i="1"/>
  <c r="AT302" i="1"/>
  <c r="K302" i="1"/>
  <c r="AF302" i="1"/>
  <c r="Q317" i="1"/>
  <c r="O317" i="1" s="1"/>
  <c r="R317" i="1" s="1"/>
  <c r="AA317" i="1"/>
  <c r="T319" i="1"/>
  <c r="U319" i="1" s="1"/>
  <c r="AT329" i="1"/>
  <c r="AB330" i="1"/>
  <c r="AA330" i="1"/>
  <c r="T334" i="1"/>
  <c r="U334" i="1" s="1"/>
  <c r="AA344" i="1"/>
  <c r="T344" i="1"/>
  <c r="U344" i="1" s="1"/>
  <c r="AB344" i="1" s="1"/>
  <c r="AA357" i="1"/>
  <c r="AW290" i="1"/>
  <c r="Q295" i="1"/>
  <c r="O295" i="1" s="1"/>
  <c r="R295" i="1" s="1"/>
  <c r="L295" i="1" s="1"/>
  <c r="M295" i="1" s="1"/>
  <c r="N297" i="1"/>
  <c r="AT297" i="1"/>
  <c r="N298" i="1"/>
  <c r="AW298" i="1"/>
  <c r="S302" i="1"/>
  <c r="K304" i="1"/>
  <c r="T310" i="1"/>
  <c r="U310" i="1" s="1"/>
  <c r="AB310" i="1" s="1"/>
  <c r="AA324" i="1"/>
  <c r="AB327" i="1"/>
  <c r="T329" i="1"/>
  <c r="U329" i="1" s="1"/>
  <c r="W334" i="1"/>
  <c r="V336" i="1"/>
  <c r="Z336" i="1" s="1"/>
  <c r="AC336" i="1"/>
  <c r="AD336" i="1" s="1"/>
  <c r="AB336" i="1"/>
  <c r="S355" i="1"/>
  <c r="AW355" i="1"/>
  <c r="T306" i="1"/>
  <c r="U306" i="1" s="1"/>
  <c r="AF312" i="1"/>
  <c r="AE312" i="1"/>
  <c r="W313" i="1"/>
  <c r="AE313" i="1"/>
  <c r="N313" i="1"/>
  <c r="AW317" i="1"/>
  <c r="AE321" i="1"/>
  <c r="N321" i="1"/>
  <c r="K323" i="1"/>
  <c r="N323" i="1"/>
  <c r="T330" i="1"/>
  <c r="U330" i="1" s="1"/>
  <c r="AA340" i="1"/>
  <c r="Q340" i="1"/>
  <c r="O340" i="1" s="1"/>
  <c r="R340" i="1" s="1"/>
  <c r="Q342" i="1"/>
  <c r="O342" i="1" s="1"/>
  <c r="R342" i="1" s="1"/>
  <c r="L342" i="1" s="1"/>
  <c r="M342" i="1" s="1"/>
  <c r="AW352" i="1"/>
  <c r="S352" i="1"/>
  <c r="AA355" i="1"/>
  <c r="AT359" i="1"/>
  <c r="K359" i="1"/>
  <c r="AE359" i="1"/>
  <c r="AF359" i="1"/>
  <c r="N359" i="1"/>
  <c r="AA381" i="1"/>
  <c r="AF308" i="1"/>
  <c r="AE308" i="1"/>
  <c r="W309" i="1"/>
  <c r="AE309" i="1"/>
  <c r="N309" i="1"/>
  <c r="AT315" i="1"/>
  <c r="S322" i="1"/>
  <c r="AF328" i="1"/>
  <c r="AE328" i="1"/>
  <c r="AT328" i="1"/>
  <c r="AA336" i="1"/>
  <c r="Q336" i="1"/>
  <c r="O336" i="1" s="1"/>
  <c r="R336" i="1" s="1"/>
  <c r="L336" i="1" s="1"/>
  <c r="M336" i="1" s="1"/>
  <c r="AA339" i="1"/>
  <c r="Q341" i="1"/>
  <c r="O341" i="1" s="1"/>
  <c r="R341" i="1" s="1"/>
  <c r="L341" i="1" s="1"/>
  <c r="M341" i="1" s="1"/>
  <c r="AE342" i="1"/>
  <c r="N342" i="1"/>
  <c r="AF342" i="1"/>
  <c r="AT342" i="1"/>
  <c r="T348" i="1"/>
  <c r="U348" i="1" s="1"/>
  <c r="T349" i="1"/>
  <c r="U349" i="1" s="1"/>
  <c r="Q349" i="1" s="1"/>
  <c r="O349" i="1" s="1"/>
  <c r="R349" i="1" s="1"/>
  <c r="L349" i="1" s="1"/>
  <c r="M349" i="1" s="1"/>
  <c r="T354" i="1"/>
  <c r="U354" i="1" s="1"/>
  <c r="AB354" i="1" s="1"/>
  <c r="AA362" i="1"/>
  <c r="S364" i="1"/>
  <c r="AW364" i="1"/>
  <c r="S314" i="1"/>
  <c r="AA319" i="1"/>
  <c r="Q319" i="1"/>
  <c r="O319" i="1" s="1"/>
  <c r="R319" i="1" s="1"/>
  <c r="Q320" i="1"/>
  <c r="O320" i="1" s="1"/>
  <c r="R320" i="1" s="1"/>
  <c r="K321" i="1"/>
  <c r="AE323" i="1"/>
  <c r="AE325" i="1"/>
  <c r="N325" i="1"/>
  <c r="K327" i="1"/>
  <c r="N327" i="1"/>
  <c r="N328" i="1"/>
  <c r="AE334" i="1"/>
  <c r="N334" i="1"/>
  <c r="S343" i="1"/>
  <c r="Q346" i="1"/>
  <c r="O346" i="1" s="1"/>
  <c r="R346" i="1" s="1"/>
  <c r="L346" i="1" s="1"/>
  <c r="M346" i="1" s="1"/>
  <c r="AA346" i="1"/>
  <c r="AE346" i="1"/>
  <c r="N346" i="1"/>
  <c r="AF346" i="1"/>
  <c r="K346" i="1"/>
  <c r="AF353" i="1"/>
  <c r="AE353" i="1"/>
  <c r="N353" i="1"/>
  <c r="K353" i="1"/>
  <c r="AT353" i="1"/>
  <c r="AF356" i="1"/>
  <c r="K356" i="1"/>
  <c r="AE356" i="1"/>
  <c r="N356" i="1"/>
  <c r="AT356" i="1"/>
  <c r="Q358" i="1"/>
  <c r="O358" i="1" s="1"/>
  <c r="R358" i="1" s="1"/>
  <c r="AA358" i="1"/>
  <c r="W305" i="1"/>
  <c r="AW314" i="1"/>
  <c r="AA316" i="1"/>
  <c r="AF323" i="1"/>
  <c r="W325" i="1"/>
  <c r="AT325" i="1"/>
  <c r="AD327" i="1"/>
  <c r="AA331" i="1"/>
  <c r="AT334" i="1"/>
  <c r="AB338" i="1"/>
  <c r="S339" i="1"/>
  <c r="T342" i="1"/>
  <c r="U342" i="1" s="1"/>
  <c r="AW343" i="1"/>
  <c r="AT346" i="1"/>
  <c r="T356" i="1"/>
  <c r="U356" i="1" s="1"/>
  <c r="Q356" i="1" s="1"/>
  <c r="O356" i="1" s="1"/>
  <c r="R356" i="1" s="1"/>
  <c r="L356" i="1" s="1"/>
  <c r="M356" i="1" s="1"/>
  <c r="T341" i="1"/>
  <c r="U341" i="1" s="1"/>
  <c r="W342" i="1"/>
  <c r="AF348" i="1"/>
  <c r="AE348" i="1"/>
  <c r="K348" i="1"/>
  <c r="T350" i="1"/>
  <c r="U350" i="1" s="1"/>
  <c r="AB350" i="1" s="1"/>
  <c r="AF357" i="1"/>
  <c r="AE357" i="1"/>
  <c r="N357" i="1"/>
  <c r="K357" i="1"/>
  <c r="AT357" i="1"/>
  <c r="N358" i="1"/>
  <c r="AT358" i="1"/>
  <c r="K358" i="1"/>
  <c r="AF360" i="1"/>
  <c r="AE360" i="1"/>
  <c r="AT360" i="1"/>
  <c r="N360" i="1"/>
  <c r="AE367" i="1"/>
  <c r="K367" i="1"/>
  <c r="AF367" i="1"/>
  <c r="N367" i="1"/>
  <c r="AA374" i="1"/>
  <c r="AA386" i="1"/>
  <c r="AW346" i="1"/>
  <c r="AA351" i="1"/>
  <c r="T353" i="1"/>
  <c r="U353" i="1" s="1"/>
  <c r="AE371" i="1"/>
  <c r="AF371" i="1"/>
  <c r="AT371" i="1"/>
  <c r="N371" i="1"/>
  <c r="K371" i="1"/>
  <c r="AE374" i="1"/>
  <c r="K374" i="1"/>
  <c r="AF374" i="1"/>
  <c r="AT374" i="1"/>
  <c r="AA380" i="1"/>
  <c r="AF345" i="1"/>
  <c r="AE345" i="1"/>
  <c r="AT345" i="1"/>
  <c r="AA353" i="1"/>
  <c r="AW360" i="1"/>
  <c r="S360" i="1"/>
  <c r="T361" i="1"/>
  <c r="U361" i="1" s="1"/>
  <c r="S335" i="1"/>
  <c r="AF341" i="1"/>
  <c r="AE341" i="1"/>
  <c r="AT341" i="1"/>
  <c r="AF349" i="1"/>
  <c r="AE349" i="1"/>
  <c r="N349" i="1"/>
  <c r="AT349" i="1"/>
  <c r="AT351" i="1"/>
  <c r="K351" i="1"/>
  <c r="AE351" i="1"/>
  <c r="AF351" i="1"/>
  <c r="N351" i="1"/>
  <c r="T357" i="1"/>
  <c r="U357" i="1" s="1"/>
  <c r="Q357" i="1" s="1"/>
  <c r="O357" i="1" s="1"/>
  <c r="R357" i="1" s="1"/>
  <c r="L357" i="1" s="1"/>
  <c r="M357" i="1" s="1"/>
  <c r="N374" i="1"/>
  <c r="AA376" i="1"/>
  <c r="AW335" i="1"/>
  <c r="AE338" i="1"/>
  <c r="N338" i="1"/>
  <c r="K344" i="1"/>
  <c r="N344" i="1"/>
  <c r="N345" i="1"/>
  <c r="AT347" i="1"/>
  <c r="K347" i="1"/>
  <c r="AF347" i="1"/>
  <c r="N350" i="1"/>
  <c r="AT350" i="1"/>
  <c r="K350" i="1"/>
  <c r="AE358" i="1"/>
  <c r="AA382" i="1"/>
  <c r="W338" i="1"/>
  <c r="K340" i="1"/>
  <c r="N340" i="1"/>
  <c r="N341" i="1"/>
  <c r="AT343" i="1"/>
  <c r="K343" i="1"/>
  <c r="AF343" i="1"/>
  <c r="T347" i="1"/>
  <c r="U347" i="1" s="1"/>
  <c r="AB347" i="1" s="1"/>
  <c r="N348" i="1"/>
  <c r="AF352" i="1"/>
  <c r="AE352" i="1"/>
  <c r="AT352" i="1"/>
  <c r="N352" i="1"/>
  <c r="AF358" i="1"/>
  <c r="AA359" i="1"/>
  <c r="AA361" i="1"/>
  <c r="W351" i="1"/>
  <c r="S351" i="1"/>
  <c r="AW351" i="1"/>
  <c r="AT355" i="1"/>
  <c r="K355" i="1"/>
  <c r="AE355" i="1"/>
  <c r="T358" i="1"/>
  <c r="U358" i="1" s="1"/>
  <c r="AB358" i="1" s="1"/>
  <c r="W359" i="1"/>
  <c r="S359" i="1"/>
  <c r="AW359" i="1"/>
  <c r="K365" i="1"/>
  <c r="AT365" i="1"/>
  <c r="N365" i="1"/>
  <c r="AW370" i="1"/>
  <c r="S370" i="1"/>
  <c r="AW371" i="1"/>
  <c r="S371" i="1"/>
  <c r="S372" i="1"/>
  <c r="AW372" i="1"/>
  <c r="T373" i="1"/>
  <c r="U373" i="1" s="1"/>
  <c r="Q373" i="1" s="1"/>
  <c r="O373" i="1" s="1"/>
  <c r="R373" i="1" s="1"/>
  <c r="L373" i="1" s="1"/>
  <c r="M373" i="1" s="1"/>
  <c r="AW374" i="1"/>
  <c r="S374" i="1"/>
  <c r="K376" i="1"/>
  <c r="AE376" i="1"/>
  <c r="AF376" i="1"/>
  <c r="AT376" i="1"/>
  <c r="S377" i="1"/>
  <c r="AW377" i="1"/>
  <c r="T362" i="1"/>
  <c r="U362" i="1" s="1"/>
  <c r="AB362" i="1" s="1"/>
  <c r="AA365" i="1"/>
  <c r="S365" i="1"/>
  <c r="AW365" i="1"/>
  <c r="AW367" i="1"/>
  <c r="K368" i="1"/>
  <c r="AE368" i="1"/>
  <c r="AF368" i="1"/>
  <c r="N368" i="1"/>
  <c r="S376" i="1"/>
  <c r="AW376" i="1"/>
  <c r="AE378" i="1"/>
  <c r="K378" i="1"/>
  <c r="AA385" i="1"/>
  <c r="AE379" i="1"/>
  <c r="K379" i="1"/>
  <c r="S380" i="1"/>
  <c r="AW380" i="1"/>
  <c r="N354" i="1"/>
  <c r="AT354" i="1"/>
  <c r="N362" i="1"/>
  <c r="AT362" i="1"/>
  <c r="AE366" i="1"/>
  <c r="K366" i="1"/>
  <c r="AF366" i="1"/>
  <c r="AC369" i="1"/>
  <c r="V369" i="1"/>
  <c r="Z369" i="1" s="1"/>
  <c r="AA372" i="1"/>
  <c r="AA378" i="1"/>
  <c r="AT379" i="1"/>
  <c r="AW382" i="1"/>
  <c r="S382" i="1"/>
  <c r="N355" i="1"/>
  <c r="S363" i="1"/>
  <c r="AW363" i="1"/>
  <c r="AE365" i="1"/>
  <c r="AA387" i="1"/>
  <c r="T387" i="1"/>
  <c r="U387" i="1" s="1"/>
  <c r="AF355" i="1"/>
  <c r="K362" i="1"/>
  <c r="K364" i="1"/>
  <c r="AE364" i="1"/>
  <c r="AT364" i="1"/>
  <c r="AF365" i="1"/>
  <c r="S367" i="1"/>
  <c r="K369" i="1"/>
  <c r="AF369" i="1"/>
  <c r="AA370" i="1"/>
  <c r="AA373" i="1"/>
  <c r="AF378" i="1"/>
  <c r="AA379" i="1"/>
  <c r="AW366" i="1"/>
  <c r="S366" i="1"/>
  <c r="S368" i="1"/>
  <c r="AW368" i="1"/>
  <c r="AE370" i="1"/>
  <c r="K370" i="1"/>
  <c r="K372" i="1"/>
  <c r="AE372" i="1"/>
  <c r="W376" i="1"/>
  <c r="AE382" i="1"/>
  <c r="K382" i="1"/>
  <c r="S383" i="1"/>
  <c r="AW383" i="1"/>
  <c r="S384" i="1"/>
  <c r="AW384" i="1"/>
  <c r="AE386" i="1"/>
  <c r="K386" i="1"/>
  <c r="AF386" i="1"/>
  <c r="AA388" i="1"/>
  <c r="AW386" i="1"/>
  <c r="S386" i="1"/>
  <c r="AA389" i="1"/>
  <c r="AF389" i="1"/>
  <c r="AE389" i="1"/>
  <c r="N389" i="1"/>
  <c r="AT389" i="1"/>
  <c r="K389" i="1"/>
  <c r="AA366" i="1"/>
  <c r="Q369" i="1"/>
  <c r="O369" i="1" s="1"/>
  <c r="R369" i="1" s="1"/>
  <c r="AA369" i="1"/>
  <c r="AE373" i="1"/>
  <c r="AW378" i="1"/>
  <c r="S378" i="1"/>
  <c r="AE381" i="1"/>
  <c r="K381" i="1"/>
  <c r="AA384" i="1"/>
  <c r="N386" i="1"/>
  <c r="AF370" i="1"/>
  <c r="AF372" i="1"/>
  <c r="AF373" i="1"/>
  <c r="S375" i="1"/>
  <c r="N381" i="1"/>
  <c r="AW381" i="1"/>
  <c r="S381" i="1"/>
  <c r="AF382" i="1"/>
  <c r="AA383" i="1"/>
  <c r="AE385" i="1"/>
  <c r="K385" i="1"/>
  <c r="W364" i="1"/>
  <c r="AF375" i="1"/>
  <c r="S379" i="1"/>
  <c r="AW385" i="1"/>
  <c r="S385" i="1"/>
  <c r="N387" i="1"/>
  <c r="T388" i="1"/>
  <c r="U388" i="1" s="1"/>
  <c r="AB388" i="1" s="1"/>
  <c r="AT388" i="1"/>
  <c r="AE387" i="1"/>
  <c r="S389" i="1"/>
  <c r="N388" i="1"/>
  <c r="AE388" i="1"/>
  <c r="AB252" i="1" l="1"/>
  <c r="Q252" i="1"/>
  <c r="O252" i="1" s="1"/>
  <c r="R252" i="1" s="1"/>
  <c r="L252" i="1" s="1"/>
  <c r="M252" i="1" s="1"/>
  <c r="Q250" i="1"/>
  <c r="O250" i="1" s="1"/>
  <c r="R250" i="1" s="1"/>
  <c r="L250" i="1" s="1"/>
  <c r="M250" i="1" s="1"/>
  <c r="AB250" i="1"/>
  <c r="AD326" i="1"/>
  <c r="V200" i="1"/>
  <c r="Z200" i="1" s="1"/>
  <c r="AB37" i="1"/>
  <c r="AD37" i="1" s="1"/>
  <c r="Q37" i="1"/>
  <c r="O37" i="1" s="1"/>
  <c r="R37" i="1" s="1"/>
  <c r="L37" i="1" s="1"/>
  <c r="M37" i="1" s="1"/>
  <c r="AD26" i="1"/>
  <c r="AB294" i="1"/>
  <c r="AB280" i="1"/>
  <c r="AD278" i="1"/>
  <c r="Q99" i="1"/>
  <c r="O99" i="1" s="1"/>
  <c r="R99" i="1" s="1"/>
  <c r="L99" i="1" s="1"/>
  <c r="M99" i="1" s="1"/>
  <c r="Q194" i="1"/>
  <c r="O194" i="1" s="1"/>
  <c r="R194" i="1" s="1"/>
  <c r="AD145" i="1"/>
  <c r="AD153" i="1"/>
  <c r="V157" i="1"/>
  <c r="Z157" i="1" s="1"/>
  <c r="AB34" i="1"/>
  <c r="Q157" i="1"/>
  <c r="O157" i="1" s="1"/>
  <c r="R157" i="1" s="1"/>
  <c r="L157" i="1" s="1"/>
  <c r="M157" i="1" s="1"/>
  <c r="AD163" i="1"/>
  <c r="V29" i="1"/>
  <c r="Z29" i="1" s="1"/>
  <c r="AB157" i="1"/>
  <c r="AD157" i="1" s="1"/>
  <c r="AB21" i="1"/>
  <c r="AD21" i="1" s="1"/>
  <c r="Q21" i="1"/>
  <c r="O21" i="1" s="1"/>
  <c r="R21" i="1" s="1"/>
  <c r="L21" i="1" s="1"/>
  <c r="M21" i="1" s="1"/>
  <c r="L333" i="1"/>
  <c r="M333" i="1" s="1"/>
  <c r="V196" i="1"/>
  <c r="Z196" i="1" s="1"/>
  <c r="L321" i="1"/>
  <c r="M321" i="1" s="1"/>
  <c r="L320" i="1"/>
  <c r="M320" i="1" s="1"/>
  <c r="AD309" i="1"/>
  <c r="L222" i="1"/>
  <c r="M222" i="1" s="1"/>
  <c r="AB75" i="1"/>
  <c r="L369" i="1"/>
  <c r="M369" i="1" s="1"/>
  <c r="AC312" i="1"/>
  <c r="L245" i="1"/>
  <c r="M245" i="1" s="1"/>
  <c r="Q272" i="1"/>
  <c r="O272" i="1" s="1"/>
  <c r="R272" i="1" s="1"/>
  <c r="L272" i="1" s="1"/>
  <c r="M272" i="1" s="1"/>
  <c r="AB78" i="1"/>
  <c r="AD171" i="1"/>
  <c r="L145" i="1"/>
  <c r="M145" i="1" s="1"/>
  <c r="Q39" i="1"/>
  <c r="O39" i="1" s="1"/>
  <c r="R39" i="1" s="1"/>
  <c r="L39" i="1" s="1"/>
  <c r="M39" i="1" s="1"/>
  <c r="AB65" i="1"/>
  <c r="AC40" i="1"/>
  <c r="AD40" i="1" s="1"/>
  <c r="AD29" i="1"/>
  <c r="V39" i="1"/>
  <c r="Z39" i="1" s="1"/>
  <c r="AD44" i="1"/>
  <c r="V75" i="1"/>
  <c r="Z75" i="1" s="1"/>
  <c r="AB56" i="1"/>
  <c r="AD56" i="1" s="1"/>
  <c r="L300" i="1"/>
  <c r="M300" i="1" s="1"/>
  <c r="L348" i="1"/>
  <c r="M348" i="1" s="1"/>
  <c r="AB373" i="1"/>
  <c r="AD71" i="1"/>
  <c r="L311" i="1"/>
  <c r="M311" i="1" s="1"/>
  <c r="Q313" i="1"/>
  <c r="O313" i="1" s="1"/>
  <c r="R313" i="1" s="1"/>
  <c r="L313" i="1" s="1"/>
  <c r="M313" i="1" s="1"/>
  <c r="AB256" i="1"/>
  <c r="Q200" i="1"/>
  <c r="O200" i="1" s="1"/>
  <c r="R200" i="1" s="1"/>
  <c r="L200" i="1" s="1"/>
  <c r="M200" i="1" s="1"/>
  <c r="Q196" i="1"/>
  <c r="O196" i="1" s="1"/>
  <c r="R196" i="1" s="1"/>
  <c r="L196" i="1" s="1"/>
  <c r="M196" i="1" s="1"/>
  <c r="L59" i="1"/>
  <c r="M59" i="1" s="1"/>
  <c r="L127" i="1"/>
  <c r="M127" i="1" s="1"/>
  <c r="AD130" i="1"/>
  <c r="V37" i="1"/>
  <c r="Z37" i="1" s="1"/>
  <c r="Q56" i="1"/>
  <c r="O56" i="1" s="1"/>
  <c r="R56" i="1" s="1"/>
  <c r="L56" i="1" s="1"/>
  <c r="M56" i="1" s="1"/>
  <c r="V40" i="1"/>
  <c r="Z40" i="1" s="1"/>
  <c r="AC75" i="1"/>
  <c r="AD75" i="1" s="1"/>
  <c r="AC56" i="1"/>
  <c r="AB39" i="1"/>
  <c r="AD340" i="1"/>
  <c r="AD346" i="1"/>
  <c r="L293" i="1"/>
  <c r="M293" i="1" s="1"/>
  <c r="AB87" i="1"/>
  <c r="Q29" i="1"/>
  <c r="O29" i="1" s="1"/>
  <c r="R29" i="1" s="1"/>
  <c r="L29" i="1" s="1"/>
  <c r="M29" i="1" s="1"/>
  <c r="L319" i="1"/>
  <c r="M319" i="1" s="1"/>
  <c r="Q388" i="1"/>
  <c r="O388" i="1" s="1"/>
  <c r="R388" i="1" s="1"/>
  <c r="L388" i="1" s="1"/>
  <c r="M388" i="1" s="1"/>
  <c r="AD295" i="1"/>
  <c r="Q137" i="1"/>
  <c r="O137" i="1" s="1"/>
  <c r="R137" i="1" s="1"/>
  <c r="L137" i="1" s="1"/>
  <c r="M137" i="1" s="1"/>
  <c r="V21" i="1"/>
  <c r="Z21" i="1" s="1"/>
  <c r="AB29" i="1"/>
  <c r="AD39" i="1"/>
  <c r="T302" i="1"/>
  <c r="U302" i="1" s="1"/>
  <c r="Q354" i="1"/>
  <c r="O354" i="1" s="1"/>
  <c r="R354" i="1" s="1"/>
  <c r="L354" i="1" s="1"/>
  <c r="M354" i="1" s="1"/>
  <c r="AC307" i="1"/>
  <c r="AD307" i="1" s="1"/>
  <c r="AB307" i="1"/>
  <c r="V307" i="1"/>
  <c r="Z307" i="1" s="1"/>
  <c r="L255" i="1"/>
  <c r="M255" i="1" s="1"/>
  <c r="V287" i="1"/>
  <c r="Z287" i="1" s="1"/>
  <c r="AB287" i="1"/>
  <c r="AC287" i="1"/>
  <c r="AD287" i="1" s="1"/>
  <c r="T212" i="1"/>
  <c r="U212" i="1" s="1"/>
  <c r="V259" i="1"/>
  <c r="Z259" i="1" s="1"/>
  <c r="AC259" i="1"/>
  <c r="V182" i="1"/>
  <c r="Z182" i="1" s="1"/>
  <c r="AC182" i="1"/>
  <c r="Q182" i="1"/>
  <c r="O182" i="1" s="1"/>
  <c r="R182" i="1" s="1"/>
  <c r="L182" i="1" s="1"/>
  <c r="M182" i="1" s="1"/>
  <c r="AC64" i="1"/>
  <c r="AB64" i="1"/>
  <c r="V64" i="1"/>
  <c r="Z64" i="1" s="1"/>
  <c r="T152" i="1"/>
  <c r="U152" i="1" s="1"/>
  <c r="T128" i="1"/>
  <c r="U128" i="1" s="1"/>
  <c r="V38" i="1"/>
  <c r="Z38" i="1" s="1"/>
  <c r="AC38" i="1"/>
  <c r="L34" i="1"/>
  <c r="M34" i="1" s="1"/>
  <c r="T379" i="1"/>
  <c r="U379" i="1" s="1"/>
  <c r="AC387" i="1"/>
  <c r="V387" i="1"/>
  <c r="Z387" i="1" s="1"/>
  <c r="AB387" i="1"/>
  <c r="T365" i="1"/>
  <c r="U365" i="1" s="1"/>
  <c r="T372" i="1"/>
  <c r="U372" i="1" s="1"/>
  <c r="AC306" i="1"/>
  <c r="V306" i="1"/>
  <c r="Z306" i="1" s="1"/>
  <c r="T318" i="1"/>
  <c r="U318" i="1" s="1"/>
  <c r="L294" i="1"/>
  <c r="M294" i="1" s="1"/>
  <c r="AB332" i="1"/>
  <c r="V332" i="1"/>
  <c r="Z332" i="1" s="1"/>
  <c r="AC332" i="1"/>
  <c r="T199" i="1"/>
  <c r="U199" i="1" s="1"/>
  <c r="AD311" i="1"/>
  <c r="L202" i="1"/>
  <c r="M202" i="1" s="1"/>
  <c r="L158" i="1"/>
  <c r="M158" i="1" s="1"/>
  <c r="V114" i="1"/>
  <c r="Z114" i="1" s="1"/>
  <c r="AB114" i="1"/>
  <c r="Q114" i="1"/>
  <c r="O114" i="1" s="1"/>
  <c r="R114" i="1" s="1"/>
  <c r="L114" i="1" s="1"/>
  <c r="M114" i="1" s="1"/>
  <c r="AC114" i="1"/>
  <c r="V83" i="1"/>
  <c r="Z83" i="1" s="1"/>
  <c r="AC83" i="1"/>
  <c r="AD83" i="1" s="1"/>
  <c r="V131" i="1"/>
  <c r="Z131" i="1" s="1"/>
  <c r="AC131" i="1"/>
  <c r="T41" i="1"/>
  <c r="U41" i="1" s="1"/>
  <c r="V46" i="1"/>
  <c r="Z46" i="1" s="1"/>
  <c r="AC46" i="1"/>
  <c r="T23" i="1"/>
  <c r="U23" i="1" s="1"/>
  <c r="T381" i="1"/>
  <c r="U381" i="1" s="1"/>
  <c r="V297" i="1"/>
  <c r="Z297" i="1" s="1"/>
  <c r="AC297" i="1"/>
  <c r="T235" i="1"/>
  <c r="U235" i="1" s="1"/>
  <c r="AC221" i="1"/>
  <c r="AB221" i="1"/>
  <c r="V221" i="1"/>
  <c r="Z221" i="1" s="1"/>
  <c r="V185" i="1"/>
  <c r="Z185" i="1" s="1"/>
  <c r="AC185" i="1"/>
  <c r="Q185" i="1"/>
  <c r="O185" i="1" s="1"/>
  <c r="R185" i="1" s="1"/>
  <c r="L185" i="1" s="1"/>
  <c r="M185" i="1" s="1"/>
  <c r="AC158" i="1"/>
  <c r="AD158" i="1" s="1"/>
  <c r="V158" i="1"/>
  <c r="Z158" i="1" s="1"/>
  <c r="Q83" i="1"/>
  <c r="O83" i="1" s="1"/>
  <c r="R83" i="1" s="1"/>
  <c r="L83" i="1" s="1"/>
  <c r="M83" i="1" s="1"/>
  <c r="L89" i="1"/>
  <c r="M89" i="1" s="1"/>
  <c r="Q173" i="1"/>
  <c r="O173" i="1" s="1"/>
  <c r="R173" i="1" s="1"/>
  <c r="L173" i="1" s="1"/>
  <c r="M173" i="1" s="1"/>
  <c r="V94" i="1"/>
  <c r="Z94" i="1" s="1"/>
  <c r="AC94" i="1"/>
  <c r="AB94" i="1"/>
  <c r="T132" i="1"/>
  <c r="U132" i="1" s="1"/>
  <c r="V60" i="1"/>
  <c r="Z60" i="1" s="1"/>
  <c r="AC60" i="1"/>
  <c r="AB60" i="1"/>
  <c r="V118" i="1"/>
  <c r="Z118" i="1" s="1"/>
  <c r="AC118" i="1"/>
  <c r="AB118" i="1"/>
  <c r="Q118" i="1"/>
  <c r="O118" i="1" s="1"/>
  <c r="R118" i="1" s="1"/>
  <c r="L118" i="1" s="1"/>
  <c r="M118" i="1" s="1"/>
  <c r="V90" i="1"/>
  <c r="Z90" i="1" s="1"/>
  <c r="AC90" i="1"/>
  <c r="AB90" i="1"/>
  <c r="V110" i="1"/>
  <c r="Z110" i="1" s="1"/>
  <c r="AC110" i="1"/>
  <c r="AD110" i="1" s="1"/>
  <c r="AB110" i="1"/>
  <c r="T31" i="1"/>
  <c r="U31" i="1" s="1"/>
  <c r="V52" i="1"/>
  <c r="Z52" i="1" s="1"/>
  <c r="AC52" i="1"/>
  <c r="AB52" i="1"/>
  <c r="Q90" i="1"/>
  <c r="O90" i="1" s="1"/>
  <c r="R90" i="1" s="1"/>
  <c r="L90" i="1" s="1"/>
  <c r="M90" i="1" s="1"/>
  <c r="Q69" i="1"/>
  <c r="O69" i="1" s="1"/>
  <c r="R69" i="1" s="1"/>
  <c r="L69" i="1" s="1"/>
  <c r="M69" i="1" s="1"/>
  <c r="V54" i="1"/>
  <c r="Z54" i="1" s="1"/>
  <c r="AC54" i="1"/>
  <c r="V30" i="1"/>
  <c r="Z30" i="1" s="1"/>
  <c r="AC30" i="1"/>
  <c r="T359" i="1"/>
  <c r="U359" i="1" s="1"/>
  <c r="T351" i="1"/>
  <c r="U351" i="1" s="1"/>
  <c r="V350" i="1"/>
  <c r="Z350" i="1" s="1"/>
  <c r="AC350" i="1"/>
  <c r="AD350" i="1" s="1"/>
  <c r="AB341" i="1"/>
  <c r="V341" i="1"/>
  <c r="Z341" i="1" s="1"/>
  <c r="AC341" i="1"/>
  <c r="AD341" i="1" s="1"/>
  <c r="L358" i="1"/>
  <c r="M358" i="1" s="1"/>
  <c r="T314" i="1"/>
  <c r="U314" i="1" s="1"/>
  <c r="Q344" i="1"/>
  <c r="O344" i="1" s="1"/>
  <c r="R344" i="1" s="1"/>
  <c r="L344" i="1" s="1"/>
  <c r="M344" i="1" s="1"/>
  <c r="T253" i="1"/>
  <c r="U253" i="1" s="1"/>
  <c r="T273" i="1"/>
  <c r="U273" i="1" s="1"/>
  <c r="L258" i="1"/>
  <c r="M258" i="1" s="1"/>
  <c r="V301" i="1"/>
  <c r="Z301" i="1" s="1"/>
  <c r="AC301" i="1"/>
  <c r="AD301" i="1" s="1"/>
  <c r="AC251" i="1"/>
  <c r="AD251" i="1" s="1"/>
  <c r="V251" i="1"/>
  <c r="Z251" i="1" s="1"/>
  <c r="Q251" i="1"/>
  <c r="O251" i="1" s="1"/>
  <c r="R251" i="1" s="1"/>
  <c r="L251" i="1" s="1"/>
  <c r="M251" i="1" s="1"/>
  <c r="V237" i="1"/>
  <c r="Z237" i="1" s="1"/>
  <c r="AC237" i="1"/>
  <c r="AB237" i="1"/>
  <c r="V296" i="1"/>
  <c r="Z296" i="1" s="1"/>
  <c r="AB296" i="1"/>
  <c r="AC296" i="1"/>
  <c r="V272" i="1"/>
  <c r="Z272" i="1" s="1"/>
  <c r="AC272" i="1"/>
  <c r="AD272" i="1" s="1"/>
  <c r="V260" i="1"/>
  <c r="Z260" i="1" s="1"/>
  <c r="AC260" i="1"/>
  <c r="AD260" i="1" s="1"/>
  <c r="V268" i="1"/>
  <c r="Z268" i="1" s="1"/>
  <c r="AC268" i="1"/>
  <c r="AD268" i="1" s="1"/>
  <c r="Q268" i="1"/>
  <c r="O268" i="1" s="1"/>
  <c r="R268" i="1" s="1"/>
  <c r="L268" i="1" s="1"/>
  <c r="M268" i="1" s="1"/>
  <c r="T208" i="1"/>
  <c r="U208" i="1" s="1"/>
  <c r="T239" i="1"/>
  <c r="U239" i="1" s="1"/>
  <c r="V246" i="1"/>
  <c r="Z246" i="1" s="1"/>
  <c r="AC246" i="1"/>
  <c r="AD246" i="1" s="1"/>
  <c r="AB204" i="1"/>
  <c r="AC204" i="1"/>
  <c r="V204" i="1"/>
  <c r="Z204" i="1" s="1"/>
  <c r="AB185" i="1"/>
  <c r="V233" i="1"/>
  <c r="Z233" i="1" s="1"/>
  <c r="AC233" i="1"/>
  <c r="AB233" i="1"/>
  <c r="T190" i="1"/>
  <c r="U190" i="1" s="1"/>
  <c r="T174" i="1"/>
  <c r="U174" i="1" s="1"/>
  <c r="V238" i="1"/>
  <c r="Z238" i="1" s="1"/>
  <c r="AC238" i="1"/>
  <c r="AD238" i="1" s="1"/>
  <c r="AB182" i="1"/>
  <c r="Q233" i="1"/>
  <c r="O233" i="1" s="1"/>
  <c r="R233" i="1" s="1"/>
  <c r="L233" i="1" s="1"/>
  <c r="M233" i="1" s="1"/>
  <c r="V143" i="1"/>
  <c r="Z143" i="1" s="1"/>
  <c r="AC143" i="1"/>
  <c r="V197" i="1"/>
  <c r="Z197" i="1" s="1"/>
  <c r="AC197" i="1"/>
  <c r="AB197" i="1"/>
  <c r="Q197" i="1"/>
  <c r="O197" i="1" s="1"/>
  <c r="R197" i="1" s="1"/>
  <c r="L197" i="1" s="1"/>
  <c r="M197" i="1" s="1"/>
  <c r="V175" i="1"/>
  <c r="Z175" i="1" s="1"/>
  <c r="AB175" i="1"/>
  <c r="AC175" i="1"/>
  <c r="AD175" i="1" s="1"/>
  <c r="V107" i="1"/>
  <c r="Z107" i="1" s="1"/>
  <c r="AC107" i="1"/>
  <c r="V165" i="1"/>
  <c r="Z165" i="1" s="1"/>
  <c r="AC165" i="1"/>
  <c r="AD165" i="1" s="1"/>
  <c r="Q165" i="1"/>
  <c r="O165" i="1" s="1"/>
  <c r="R165" i="1" s="1"/>
  <c r="L165" i="1" s="1"/>
  <c r="M165" i="1" s="1"/>
  <c r="V135" i="1"/>
  <c r="Z135" i="1" s="1"/>
  <c r="AC135" i="1"/>
  <c r="AD135" i="1" s="1"/>
  <c r="V119" i="1"/>
  <c r="Z119" i="1" s="1"/>
  <c r="AC119" i="1"/>
  <c r="AD119" i="1" s="1"/>
  <c r="AD159" i="1"/>
  <c r="T124" i="1"/>
  <c r="U124" i="1" s="1"/>
  <c r="T116" i="1"/>
  <c r="U116" i="1" s="1"/>
  <c r="T68" i="1"/>
  <c r="U68" i="1" s="1"/>
  <c r="L149" i="1"/>
  <c r="M149" i="1" s="1"/>
  <c r="L113" i="1"/>
  <c r="M113" i="1" s="1"/>
  <c r="T100" i="1"/>
  <c r="U100" i="1" s="1"/>
  <c r="V213" i="1"/>
  <c r="Z213" i="1" s="1"/>
  <c r="AC213" i="1"/>
  <c r="AB213" i="1"/>
  <c r="AB161" i="1"/>
  <c r="AB139" i="1"/>
  <c r="V189" i="1"/>
  <c r="Z189" i="1" s="1"/>
  <c r="AC189" i="1"/>
  <c r="AD189" i="1" s="1"/>
  <c r="T125" i="1"/>
  <c r="U125" i="1" s="1"/>
  <c r="L73" i="1"/>
  <c r="M73" i="1" s="1"/>
  <c r="T148" i="1"/>
  <c r="U148" i="1" s="1"/>
  <c r="T76" i="1"/>
  <c r="U76" i="1" s="1"/>
  <c r="L153" i="1"/>
  <c r="M153" i="1" s="1"/>
  <c r="V123" i="1"/>
  <c r="Z123" i="1" s="1"/>
  <c r="AC123" i="1"/>
  <c r="AD123" i="1" s="1"/>
  <c r="V48" i="1"/>
  <c r="Z48" i="1" s="1"/>
  <c r="AC48" i="1"/>
  <c r="AB48" i="1"/>
  <c r="T27" i="1"/>
  <c r="U27" i="1" s="1"/>
  <c r="T51" i="1"/>
  <c r="U51" i="1" s="1"/>
  <c r="AD149" i="1"/>
  <c r="Q123" i="1"/>
  <c r="O123" i="1" s="1"/>
  <c r="R123" i="1" s="1"/>
  <c r="L123" i="1" s="1"/>
  <c r="M123" i="1" s="1"/>
  <c r="V59" i="1"/>
  <c r="Z59" i="1" s="1"/>
  <c r="AC59" i="1"/>
  <c r="AB59" i="1"/>
  <c r="V20" i="1"/>
  <c r="Z20" i="1" s="1"/>
  <c r="AC20" i="1"/>
  <c r="AB20" i="1"/>
  <c r="AB30" i="1"/>
  <c r="AB38" i="1"/>
  <c r="Q30" i="1"/>
  <c r="O30" i="1" s="1"/>
  <c r="R30" i="1" s="1"/>
  <c r="L30" i="1" s="1"/>
  <c r="M30" i="1" s="1"/>
  <c r="V16" i="1"/>
  <c r="Z16" i="1" s="1"/>
  <c r="AC16" i="1"/>
  <c r="AD16" i="1" s="1"/>
  <c r="Q16" i="1"/>
  <c r="O16" i="1" s="1"/>
  <c r="R16" i="1" s="1"/>
  <c r="L16" i="1" s="1"/>
  <c r="M16" i="1" s="1"/>
  <c r="V61" i="1"/>
  <c r="Z61" i="1" s="1"/>
  <c r="AC61" i="1"/>
  <c r="AD61" i="1" s="1"/>
  <c r="T47" i="1"/>
  <c r="U47" i="1" s="1"/>
  <c r="Q60" i="1"/>
  <c r="O60" i="1" s="1"/>
  <c r="R60" i="1" s="1"/>
  <c r="L60" i="1" s="1"/>
  <c r="M60" i="1" s="1"/>
  <c r="V86" i="1"/>
  <c r="Z86" i="1" s="1"/>
  <c r="AC86" i="1"/>
  <c r="Q86" i="1"/>
  <c r="O86" i="1" s="1"/>
  <c r="R86" i="1" s="1"/>
  <c r="L86" i="1" s="1"/>
  <c r="M86" i="1" s="1"/>
  <c r="AB86" i="1"/>
  <c r="Q61" i="1"/>
  <c r="O61" i="1" s="1"/>
  <c r="R61" i="1" s="1"/>
  <c r="L61" i="1" s="1"/>
  <c r="M61" i="1" s="1"/>
  <c r="AC117" i="1"/>
  <c r="V117" i="1"/>
  <c r="Z117" i="1" s="1"/>
  <c r="AB117" i="1"/>
  <c r="L77" i="1"/>
  <c r="M77" i="1" s="1"/>
  <c r="V18" i="1"/>
  <c r="Z18" i="1" s="1"/>
  <c r="AC18" i="1"/>
  <c r="T383" i="1"/>
  <c r="U383" i="1" s="1"/>
  <c r="V353" i="1"/>
  <c r="Z353" i="1" s="1"/>
  <c r="AC353" i="1"/>
  <c r="AB353" i="1"/>
  <c r="V354" i="1"/>
  <c r="Z354" i="1" s="1"/>
  <c r="AC354" i="1"/>
  <c r="AD354" i="1" s="1"/>
  <c r="V282" i="1"/>
  <c r="Z282" i="1" s="1"/>
  <c r="AC282" i="1"/>
  <c r="AB282" i="1"/>
  <c r="V276" i="1"/>
  <c r="Z276" i="1" s="1"/>
  <c r="AC276" i="1"/>
  <c r="T223" i="1"/>
  <c r="U223" i="1" s="1"/>
  <c r="T244" i="1"/>
  <c r="U244" i="1" s="1"/>
  <c r="T25" i="1"/>
  <c r="U25" i="1" s="1"/>
  <c r="V32" i="1"/>
  <c r="Z32" i="1" s="1"/>
  <c r="AC32" i="1"/>
  <c r="AB32" i="1"/>
  <c r="T380" i="1"/>
  <c r="U380" i="1" s="1"/>
  <c r="AC347" i="1"/>
  <c r="AD347" i="1" s="1"/>
  <c r="V347" i="1"/>
  <c r="Z347" i="1" s="1"/>
  <c r="T288" i="1"/>
  <c r="U288" i="1" s="1"/>
  <c r="Q282" i="1"/>
  <c r="O282" i="1" s="1"/>
  <c r="R282" i="1" s="1"/>
  <c r="L282" i="1" s="1"/>
  <c r="M282" i="1" s="1"/>
  <c r="AD312" i="1"/>
  <c r="V270" i="1"/>
  <c r="Z270" i="1" s="1"/>
  <c r="AB270" i="1"/>
  <c r="AC270" i="1"/>
  <c r="AD270" i="1" s="1"/>
  <c r="T215" i="1"/>
  <c r="U215" i="1" s="1"/>
  <c r="AB222" i="1"/>
  <c r="V103" i="1"/>
  <c r="Z103" i="1" s="1"/>
  <c r="AC103" i="1"/>
  <c r="AD103" i="1" s="1"/>
  <c r="L81" i="1"/>
  <c r="M81" i="1" s="1"/>
  <c r="Q387" i="1"/>
  <c r="O387" i="1" s="1"/>
  <c r="R387" i="1" s="1"/>
  <c r="L387" i="1" s="1"/>
  <c r="M387" i="1" s="1"/>
  <c r="V361" i="1"/>
  <c r="Z361" i="1" s="1"/>
  <c r="AC361" i="1"/>
  <c r="AB361" i="1"/>
  <c r="T339" i="1"/>
  <c r="U339" i="1" s="1"/>
  <c r="AB306" i="1"/>
  <c r="T291" i="1"/>
  <c r="U291" i="1" s="1"/>
  <c r="T308" i="1"/>
  <c r="U308" i="1" s="1"/>
  <c r="T248" i="1"/>
  <c r="U248" i="1" s="1"/>
  <c r="T207" i="1"/>
  <c r="U207" i="1" s="1"/>
  <c r="T240" i="1"/>
  <c r="U240" i="1" s="1"/>
  <c r="V250" i="1"/>
  <c r="Z250" i="1" s="1"/>
  <c r="AC250" i="1"/>
  <c r="AD250" i="1" s="1"/>
  <c r="T370" i="1"/>
  <c r="U370" i="1" s="1"/>
  <c r="V348" i="1"/>
  <c r="Z348" i="1" s="1"/>
  <c r="AC348" i="1"/>
  <c r="AB348" i="1"/>
  <c r="V319" i="1"/>
  <c r="Z319" i="1" s="1"/>
  <c r="AC319" i="1"/>
  <c r="AB319" i="1"/>
  <c r="T232" i="1"/>
  <c r="U232" i="1" s="1"/>
  <c r="T231" i="1"/>
  <c r="U231" i="1" s="1"/>
  <c r="AB276" i="1"/>
  <c r="V234" i="1"/>
  <c r="Z234" i="1" s="1"/>
  <c r="AC234" i="1"/>
  <c r="T140" i="1"/>
  <c r="U140" i="1" s="1"/>
  <c r="V209" i="1"/>
  <c r="Z209" i="1" s="1"/>
  <c r="AC209" i="1"/>
  <c r="AB209" i="1"/>
  <c r="L95" i="1"/>
  <c r="M95" i="1" s="1"/>
  <c r="V98" i="1"/>
  <c r="Z98" i="1" s="1"/>
  <c r="AC98" i="1"/>
  <c r="AB98" i="1"/>
  <c r="L203" i="1"/>
  <c r="M203" i="1" s="1"/>
  <c r="V147" i="1"/>
  <c r="Z147" i="1" s="1"/>
  <c r="AC147" i="1"/>
  <c r="AD147" i="1" s="1"/>
  <c r="Q94" i="1"/>
  <c r="O94" i="1" s="1"/>
  <c r="R94" i="1" s="1"/>
  <c r="L94" i="1" s="1"/>
  <c r="M94" i="1" s="1"/>
  <c r="T156" i="1"/>
  <c r="U156" i="1" s="1"/>
  <c r="L121" i="1"/>
  <c r="M121" i="1" s="1"/>
  <c r="Q111" i="1"/>
  <c r="O111" i="1" s="1"/>
  <c r="R111" i="1" s="1"/>
  <c r="L111" i="1" s="1"/>
  <c r="M111" i="1" s="1"/>
  <c r="AC78" i="1"/>
  <c r="AD78" i="1" s="1"/>
  <c r="V78" i="1"/>
  <c r="Z78" i="1" s="1"/>
  <c r="T375" i="1"/>
  <c r="U375" i="1" s="1"/>
  <c r="AD369" i="1"/>
  <c r="T374" i="1"/>
  <c r="U374" i="1" s="1"/>
  <c r="V358" i="1"/>
  <c r="Z358" i="1" s="1"/>
  <c r="AC358" i="1"/>
  <c r="AD358" i="1" s="1"/>
  <c r="Q350" i="1"/>
  <c r="O350" i="1" s="1"/>
  <c r="R350" i="1" s="1"/>
  <c r="L350" i="1" s="1"/>
  <c r="M350" i="1" s="1"/>
  <c r="Q332" i="1"/>
  <c r="O332" i="1" s="1"/>
  <c r="R332" i="1" s="1"/>
  <c r="L332" i="1" s="1"/>
  <c r="M332" i="1" s="1"/>
  <c r="T364" i="1"/>
  <c r="U364" i="1" s="1"/>
  <c r="T322" i="1"/>
  <c r="U322" i="1" s="1"/>
  <c r="T352" i="1"/>
  <c r="U352" i="1" s="1"/>
  <c r="V334" i="1"/>
  <c r="Z334" i="1" s="1"/>
  <c r="AC334" i="1"/>
  <c r="AB334" i="1"/>
  <c r="V293" i="1"/>
  <c r="Z293" i="1" s="1"/>
  <c r="AC293" i="1"/>
  <c r="AB293" i="1"/>
  <c r="V331" i="1"/>
  <c r="Z331" i="1" s="1"/>
  <c r="AC331" i="1"/>
  <c r="AC265" i="1"/>
  <c r="AD265" i="1" s="1"/>
  <c r="V265" i="1"/>
  <c r="Z265" i="1" s="1"/>
  <c r="Q297" i="1"/>
  <c r="O297" i="1" s="1"/>
  <c r="R297" i="1" s="1"/>
  <c r="L297" i="1" s="1"/>
  <c r="M297" i="1" s="1"/>
  <c r="Q265" i="1"/>
  <c r="O265" i="1" s="1"/>
  <c r="R265" i="1" s="1"/>
  <c r="L265" i="1" s="1"/>
  <c r="M265" i="1" s="1"/>
  <c r="V249" i="1"/>
  <c r="Z249" i="1" s="1"/>
  <c r="AC249" i="1"/>
  <c r="AB249" i="1"/>
  <c r="Q259" i="1"/>
  <c r="O259" i="1" s="1"/>
  <c r="R259" i="1" s="1"/>
  <c r="L259" i="1" s="1"/>
  <c r="M259" i="1" s="1"/>
  <c r="Q296" i="1"/>
  <c r="O296" i="1" s="1"/>
  <c r="R296" i="1" s="1"/>
  <c r="L296" i="1" s="1"/>
  <c r="M296" i="1" s="1"/>
  <c r="Q287" i="1"/>
  <c r="O287" i="1" s="1"/>
  <c r="R287" i="1" s="1"/>
  <c r="L287" i="1" s="1"/>
  <c r="M287" i="1" s="1"/>
  <c r="V274" i="1"/>
  <c r="Z274" i="1" s="1"/>
  <c r="AB274" i="1"/>
  <c r="AC274" i="1"/>
  <c r="Q274" i="1"/>
  <c r="O274" i="1" s="1"/>
  <c r="R274" i="1" s="1"/>
  <c r="L274" i="1" s="1"/>
  <c r="M274" i="1" s="1"/>
  <c r="AB234" i="1"/>
  <c r="T216" i="1"/>
  <c r="U216" i="1" s="1"/>
  <c r="T247" i="1"/>
  <c r="U247" i="1" s="1"/>
  <c r="T219" i="1"/>
  <c r="U219" i="1" s="1"/>
  <c r="T211" i="1"/>
  <c r="U211" i="1" s="1"/>
  <c r="Q246" i="1"/>
  <c r="O246" i="1" s="1"/>
  <c r="R246" i="1" s="1"/>
  <c r="L246" i="1" s="1"/>
  <c r="M246" i="1" s="1"/>
  <c r="T170" i="1"/>
  <c r="U170" i="1" s="1"/>
  <c r="Q270" i="1"/>
  <c r="O270" i="1" s="1"/>
  <c r="R270" i="1" s="1"/>
  <c r="L270" i="1" s="1"/>
  <c r="M270" i="1" s="1"/>
  <c r="V198" i="1"/>
  <c r="Z198" i="1" s="1"/>
  <c r="AC198" i="1"/>
  <c r="AD198" i="1" s="1"/>
  <c r="V229" i="1"/>
  <c r="Z229" i="1" s="1"/>
  <c r="AC229" i="1"/>
  <c r="AB229" i="1"/>
  <c r="L205" i="1"/>
  <c r="M205" i="1" s="1"/>
  <c r="V230" i="1"/>
  <c r="Z230" i="1" s="1"/>
  <c r="AC230" i="1"/>
  <c r="AD230" i="1" s="1"/>
  <c r="V139" i="1"/>
  <c r="Z139" i="1" s="1"/>
  <c r="AC139" i="1"/>
  <c r="AD139" i="1" s="1"/>
  <c r="Q209" i="1"/>
  <c r="O209" i="1" s="1"/>
  <c r="R209" i="1" s="1"/>
  <c r="L209" i="1" s="1"/>
  <c r="M209" i="1" s="1"/>
  <c r="V202" i="1"/>
  <c r="Z202" i="1" s="1"/>
  <c r="AC202" i="1"/>
  <c r="AD202" i="1" s="1"/>
  <c r="V192" i="1"/>
  <c r="Z192" i="1" s="1"/>
  <c r="AC192" i="1"/>
  <c r="AB192" i="1"/>
  <c r="AD200" i="1"/>
  <c r="L154" i="1"/>
  <c r="M154" i="1" s="1"/>
  <c r="V95" i="1"/>
  <c r="Z95" i="1" s="1"/>
  <c r="AC95" i="1"/>
  <c r="AD95" i="1" s="1"/>
  <c r="L160" i="1"/>
  <c r="M160" i="1" s="1"/>
  <c r="AD105" i="1"/>
  <c r="AC63" i="1"/>
  <c r="AD63" i="1" s="1"/>
  <c r="V63" i="1"/>
  <c r="Z63" i="1" s="1"/>
  <c r="V65" i="1"/>
  <c r="Z65" i="1" s="1"/>
  <c r="AC65" i="1"/>
  <c r="AD65" i="1" s="1"/>
  <c r="AB107" i="1"/>
  <c r="AC67" i="1"/>
  <c r="AD67" i="1" s="1"/>
  <c r="V67" i="1"/>
  <c r="Z67" i="1" s="1"/>
  <c r="T45" i="1"/>
  <c r="U45" i="1" s="1"/>
  <c r="AC121" i="1"/>
  <c r="V121" i="1"/>
  <c r="Z121" i="1" s="1"/>
  <c r="AB121" i="1"/>
  <c r="AB63" i="1"/>
  <c r="Q48" i="1"/>
  <c r="O48" i="1" s="1"/>
  <c r="R48" i="1" s="1"/>
  <c r="L48" i="1" s="1"/>
  <c r="M48" i="1" s="1"/>
  <c r="Q46" i="1"/>
  <c r="O46" i="1" s="1"/>
  <c r="R46" i="1" s="1"/>
  <c r="L46" i="1" s="1"/>
  <c r="M46" i="1" s="1"/>
  <c r="AB54" i="1"/>
  <c r="V36" i="1"/>
  <c r="Z36" i="1" s="1"/>
  <c r="AC36" i="1"/>
  <c r="AB36" i="1"/>
  <c r="V289" i="1"/>
  <c r="Z289" i="1" s="1"/>
  <c r="AC289" i="1"/>
  <c r="V180" i="1"/>
  <c r="Z180" i="1" s="1"/>
  <c r="AB180" i="1"/>
  <c r="AC180" i="1"/>
  <c r="T133" i="1"/>
  <c r="U133" i="1" s="1"/>
  <c r="T186" i="1"/>
  <c r="U186" i="1" s="1"/>
  <c r="V217" i="1"/>
  <c r="Z217" i="1" s="1"/>
  <c r="AC217" i="1"/>
  <c r="AB217" i="1"/>
  <c r="V222" i="1"/>
  <c r="Z222" i="1" s="1"/>
  <c r="AC222" i="1"/>
  <c r="AD222" i="1" s="1"/>
  <c r="L126" i="1"/>
  <c r="M126" i="1" s="1"/>
  <c r="V142" i="1"/>
  <c r="Z142" i="1" s="1"/>
  <c r="AC142" i="1"/>
  <c r="AB142" i="1"/>
  <c r="V91" i="1"/>
  <c r="Z91" i="1" s="1"/>
  <c r="AC91" i="1"/>
  <c r="AD91" i="1" s="1"/>
  <c r="T49" i="1"/>
  <c r="U49" i="1" s="1"/>
  <c r="V323" i="1"/>
  <c r="Z323" i="1" s="1"/>
  <c r="AC323" i="1"/>
  <c r="AD323" i="1" s="1"/>
  <c r="AB323" i="1"/>
  <c r="AB316" i="1"/>
  <c r="V316" i="1"/>
  <c r="Z316" i="1" s="1"/>
  <c r="AC316" i="1"/>
  <c r="AD316" i="1" s="1"/>
  <c r="T225" i="1"/>
  <c r="U225" i="1" s="1"/>
  <c r="V241" i="1"/>
  <c r="Z241" i="1" s="1"/>
  <c r="AC241" i="1"/>
  <c r="AB241" i="1"/>
  <c r="V283" i="1"/>
  <c r="Z283" i="1" s="1"/>
  <c r="AB283" i="1"/>
  <c r="AC283" i="1"/>
  <c r="AD283" i="1" s="1"/>
  <c r="T236" i="1"/>
  <c r="U236" i="1" s="1"/>
  <c r="T191" i="1"/>
  <c r="U191" i="1" s="1"/>
  <c r="T144" i="1"/>
  <c r="U144" i="1" s="1"/>
  <c r="V79" i="1"/>
  <c r="Z79" i="1" s="1"/>
  <c r="AC79" i="1"/>
  <c r="AD79" i="1" s="1"/>
  <c r="V169" i="1"/>
  <c r="Z169" i="1" s="1"/>
  <c r="AC169" i="1"/>
  <c r="AD169" i="1" s="1"/>
  <c r="V164" i="1"/>
  <c r="Z164" i="1" s="1"/>
  <c r="AB164" i="1"/>
  <c r="AC164" i="1"/>
  <c r="V181" i="1"/>
  <c r="Z181" i="1" s="1"/>
  <c r="AC181" i="1"/>
  <c r="V155" i="1"/>
  <c r="Z155" i="1" s="1"/>
  <c r="AC155" i="1"/>
  <c r="AD155" i="1" s="1"/>
  <c r="T55" i="1"/>
  <c r="U55" i="1" s="1"/>
  <c r="V99" i="1"/>
  <c r="Z99" i="1" s="1"/>
  <c r="AC99" i="1"/>
  <c r="AD99" i="1" s="1"/>
  <c r="Q32" i="1"/>
  <c r="O32" i="1" s="1"/>
  <c r="R32" i="1" s="1"/>
  <c r="L32" i="1" s="1"/>
  <c r="M32" i="1" s="1"/>
  <c r="T366" i="1"/>
  <c r="U366" i="1" s="1"/>
  <c r="T376" i="1"/>
  <c r="U376" i="1" s="1"/>
  <c r="V349" i="1"/>
  <c r="Z349" i="1" s="1"/>
  <c r="AC349" i="1"/>
  <c r="AB349" i="1"/>
  <c r="V325" i="1"/>
  <c r="Z325" i="1" s="1"/>
  <c r="AC325" i="1"/>
  <c r="AB325" i="1"/>
  <c r="Q325" i="1"/>
  <c r="O325" i="1" s="1"/>
  <c r="R325" i="1" s="1"/>
  <c r="L325" i="1" s="1"/>
  <c r="M325" i="1" s="1"/>
  <c r="Q306" i="1"/>
  <c r="O306" i="1" s="1"/>
  <c r="R306" i="1" s="1"/>
  <c r="L306" i="1" s="1"/>
  <c r="M306" i="1" s="1"/>
  <c r="T224" i="1"/>
  <c r="U224" i="1" s="1"/>
  <c r="V303" i="1"/>
  <c r="Z303" i="1" s="1"/>
  <c r="AC303" i="1"/>
  <c r="AB303" i="1"/>
  <c r="T220" i="1"/>
  <c r="U220" i="1" s="1"/>
  <c r="V226" i="1"/>
  <c r="Z226" i="1" s="1"/>
  <c r="AC226" i="1"/>
  <c r="V111" i="1"/>
  <c r="Z111" i="1" s="1"/>
  <c r="AC111" i="1"/>
  <c r="AD111" i="1" s="1"/>
  <c r="Q131" i="1"/>
  <c r="O131" i="1" s="1"/>
  <c r="R131" i="1" s="1"/>
  <c r="L131" i="1" s="1"/>
  <c r="M131" i="1" s="1"/>
  <c r="T108" i="1"/>
  <c r="U108" i="1" s="1"/>
  <c r="T382" i="1"/>
  <c r="U382" i="1" s="1"/>
  <c r="T343" i="1"/>
  <c r="U343" i="1" s="1"/>
  <c r="AC330" i="1"/>
  <c r="AD330" i="1" s="1"/>
  <c r="V330" i="1"/>
  <c r="Z330" i="1" s="1"/>
  <c r="T355" i="1"/>
  <c r="U355" i="1" s="1"/>
  <c r="T298" i="1"/>
  <c r="U298" i="1" s="1"/>
  <c r="Q347" i="1"/>
  <c r="O347" i="1" s="1"/>
  <c r="R347" i="1" s="1"/>
  <c r="L347" i="1" s="1"/>
  <c r="M347" i="1" s="1"/>
  <c r="AC285" i="1"/>
  <c r="AD285" i="1" s="1"/>
  <c r="V285" i="1"/>
  <c r="Z285" i="1" s="1"/>
  <c r="V300" i="1"/>
  <c r="Z300" i="1" s="1"/>
  <c r="AB300" i="1"/>
  <c r="AC300" i="1"/>
  <c r="V262" i="1"/>
  <c r="Z262" i="1" s="1"/>
  <c r="AC262" i="1"/>
  <c r="AB262" i="1"/>
  <c r="V206" i="1"/>
  <c r="Z206" i="1" s="1"/>
  <c r="AC206" i="1"/>
  <c r="AD206" i="1" s="1"/>
  <c r="AB214" i="1"/>
  <c r="L187" i="1"/>
  <c r="M187" i="1" s="1"/>
  <c r="V255" i="1"/>
  <c r="Z255" i="1" s="1"/>
  <c r="AC255" i="1"/>
  <c r="AD255" i="1" s="1"/>
  <c r="V176" i="1"/>
  <c r="Z176" i="1" s="1"/>
  <c r="AB176" i="1"/>
  <c r="AC176" i="1"/>
  <c r="AD176" i="1" s="1"/>
  <c r="Q176" i="1"/>
  <c r="O176" i="1" s="1"/>
  <c r="R176" i="1" s="1"/>
  <c r="L176" i="1" s="1"/>
  <c r="M176" i="1" s="1"/>
  <c r="L194" i="1"/>
  <c r="M194" i="1" s="1"/>
  <c r="T88" i="1"/>
  <c r="U88" i="1" s="1"/>
  <c r="T384" i="1"/>
  <c r="U384" i="1" s="1"/>
  <c r="T335" i="1"/>
  <c r="U335" i="1" s="1"/>
  <c r="AC356" i="1"/>
  <c r="V356" i="1"/>
  <c r="Z356" i="1" s="1"/>
  <c r="AB356" i="1"/>
  <c r="T290" i="1"/>
  <c r="U290" i="1" s="1"/>
  <c r="AB345" i="1"/>
  <c r="AC345" i="1"/>
  <c r="V345" i="1"/>
  <c r="Z345" i="1" s="1"/>
  <c r="L327" i="1"/>
  <c r="M327" i="1" s="1"/>
  <c r="AB328" i="1"/>
  <c r="V328" i="1"/>
  <c r="Z328" i="1" s="1"/>
  <c r="AC328" i="1"/>
  <c r="AD328" i="1" s="1"/>
  <c r="Q303" i="1"/>
  <c r="O303" i="1" s="1"/>
  <c r="R303" i="1" s="1"/>
  <c r="L303" i="1" s="1"/>
  <c r="M303" i="1" s="1"/>
  <c r="T337" i="1"/>
  <c r="U337" i="1" s="1"/>
  <c r="V313" i="1"/>
  <c r="Z313" i="1" s="1"/>
  <c r="AC313" i="1"/>
  <c r="AD313" i="1" s="1"/>
  <c r="Q301" i="1"/>
  <c r="O301" i="1" s="1"/>
  <c r="R301" i="1" s="1"/>
  <c r="L301" i="1" s="1"/>
  <c r="M301" i="1" s="1"/>
  <c r="L278" i="1"/>
  <c r="M278" i="1" s="1"/>
  <c r="V280" i="1"/>
  <c r="Z280" i="1" s="1"/>
  <c r="AC280" i="1"/>
  <c r="AD280" i="1" s="1"/>
  <c r="V321" i="1"/>
  <c r="Z321" i="1" s="1"/>
  <c r="AC321" i="1"/>
  <c r="AD321" i="1" s="1"/>
  <c r="Q283" i="1"/>
  <c r="O283" i="1" s="1"/>
  <c r="R283" i="1" s="1"/>
  <c r="L283" i="1" s="1"/>
  <c r="M283" i="1" s="1"/>
  <c r="V264" i="1"/>
  <c r="Z264" i="1" s="1"/>
  <c r="AC264" i="1"/>
  <c r="AD264" i="1" s="1"/>
  <c r="Q264" i="1"/>
  <c r="O264" i="1" s="1"/>
  <c r="R264" i="1" s="1"/>
  <c r="L264" i="1" s="1"/>
  <c r="M264" i="1" s="1"/>
  <c r="AB259" i="1"/>
  <c r="V256" i="1"/>
  <c r="Z256" i="1" s="1"/>
  <c r="AC256" i="1"/>
  <c r="AD256" i="1" s="1"/>
  <c r="AB289" i="1"/>
  <c r="V242" i="1"/>
  <c r="Z242" i="1" s="1"/>
  <c r="AC242" i="1"/>
  <c r="AD242" i="1" s="1"/>
  <c r="V218" i="1"/>
  <c r="Z218" i="1" s="1"/>
  <c r="AC218" i="1"/>
  <c r="V203" i="1"/>
  <c r="Z203" i="1" s="1"/>
  <c r="AC203" i="1"/>
  <c r="AB181" i="1"/>
  <c r="V299" i="1"/>
  <c r="Z299" i="1" s="1"/>
  <c r="AC299" i="1"/>
  <c r="AD299" i="1" s="1"/>
  <c r="AB299" i="1"/>
  <c r="V267" i="1"/>
  <c r="Z267" i="1" s="1"/>
  <c r="AB267" i="1"/>
  <c r="AC267" i="1"/>
  <c r="L229" i="1"/>
  <c r="M229" i="1" s="1"/>
  <c r="V183" i="1"/>
  <c r="Z183" i="1" s="1"/>
  <c r="AC183" i="1"/>
  <c r="AB183" i="1"/>
  <c r="AB83" i="1"/>
  <c r="V254" i="1"/>
  <c r="Z254" i="1" s="1"/>
  <c r="AC254" i="1"/>
  <c r="AB254" i="1"/>
  <c r="V194" i="1"/>
  <c r="Z194" i="1" s="1"/>
  <c r="AC194" i="1"/>
  <c r="AD194" i="1" s="1"/>
  <c r="V87" i="1"/>
  <c r="Z87" i="1" s="1"/>
  <c r="AC87" i="1"/>
  <c r="T141" i="1"/>
  <c r="U141" i="1" s="1"/>
  <c r="V205" i="1"/>
  <c r="Z205" i="1" s="1"/>
  <c r="AB205" i="1"/>
  <c r="AC205" i="1"/>
  <c r="AB131" i="1"/>
  <c r="V126" i="1"/>
  <c r="Z126" i="1" s="1"/>
  <c r="AC126" i="1"/>
  <c r="AD126" i="1" s="1"/>
  <c r="AB126" i="1"/>
  <c r="T66" i="1"/>
  <c r="U66" i="1" s="1"/>
  <c r="V184" i="1"/>
  <c r="Z184" i="1" s="1"/>
  <c r="AB184" i="1"/>
  <c r="AC184" i="1"/>
  <c r="T70" i="1"/>
  <c r="U70" i="1" s="1"/>
  <c r="T58" i="1"/>
  <c r="U58" i="1" s="1"/>
  <c r="Q64" i="1"/>
  <c r="O64" i="1" s="1"/>
  <c r="R64" i="1" s="1"/>
  <c r="L64" i="1" s="1"/>
  <c r="M64" i="1" s="1"/>
  <c r="V134" i="1"/>
  <c r="Z134" i="1" s="1"/>
  <c r="AC134" i="1"/>
  <c r="AB134" i="1"/>
  <c r="Q119" i="1"/>
  <c r="O119" i="1" s="1"/>
  <c r="R119" i="1" s="1"/>
  <c r="L119" i="1" s="1"/>
  <c r="M119" i="1" s="1"/>
  <c r="V160" i="1"/>
  <c r="Z160" i="1" s="1"/>
  <c r="AB160" i="1"/>
  <c r="AC160" i="1"/>
  <c r="AD160" i="1" s="1"/>
  <c r="T72" i="1"/>
  <c r="U72" i="1" s="1"/>
  <c r="V22" i="1"/>
  <c r="Z22" i="1" s="1"/>
  <c r="AC22" i="1"/>
  <c r="AB22" i="1"/>
  <c r="Q52" i="1"/>
  <c r="O52" i="1" s="1"/>
  <c r="R52" i="1" s="1"/>
  <c r="L52" i="1" s="1"/>
  <c r="M52" i="1" s="1"/>
  <c r="V77" i="1"/>
  <c r="Z77" i="1" s="1"/>
  <c r="AC77" i="1"/>
  <c r="AD77" i="1" s="1"/>
  <c r="T35" i="1"/>
  <c r="U35" i="1" s="1"/>
  <c r="V122" i="1"/>
  <c r="Z122" i="1" s="1"/>
  <c r="AC122" i="1"/>
  <c r="AB122" i="1"/>
  <c r="AC17" i="1"/>
  <c r="AD17" i="1" s="1"/>
  <c r="Q17" i="1"/>
  <c r="O17" i="1" s="1"/>
  <c r="R17" i="1" s="1"/>
  <c r="L17" i="1" s="1"/>
  <c r="M17" i="1" s="1"/>
  <c r="V17" i="1"/>
  <c r="Z17" i="1" s="1"/>
  <c r="V263" i="1"/>
  <c r="Z263" i="1" s="1"/>
  <c r="Q263" i="1"/>
  <c r="O263" i="1" s="1"/>
  <c r="R263" i="1" s="1"/>
  <c r="L263" i="1" s="1"/>
  <c r="M263" i="1" s="1"/>
  <c r="AC263" i="1"/>
  <c r="AD263" i="1" s="1"/>
  <c r="V279" i="1"/>
  <c r="Z279" i="1" s="1"/>
  <c r="AB279" i="1"/>
  <c r="AC279" i="1"/>
  <c r="AD279" i="1" s="1"/>
  <c r="T243" i="1"/>
  <c r="U243" i="1" s="1"/>
  <c r="T112" i="1"/>
  <c r="U112" i="1" s="1"/>
  <c r="Q279" i="1"/>
  <c r="O279" i="1" s="1"/>
  <c r="R279" i="1" s="1"/>
  <c r="L279" i="1" s="1"/>
  <c r="M279" i="1" s="1"/>
  <c r="V188" i="1"/>
  <c r="Z188" i="1" s="1"/>
  <c r="AB188" i="1"/>
  <c r="AC188" i="1"/>
  <c r="L189" i="1"/>
  <c r="M189" i="1" s="1"/>
  <c r="V138" i="1"/>
  <c r="Z138" i="1" s="1"/>
  <c r="AB138" i="1"/>
  <c r="AC138" i="1"/>
  <c r="Q138" i="1"/>
  <c r="O138" i="1" s="1"/>
  <c r="R138" i="1" s="1"/>
  <c r="L138" i="1" s="1"/>
  <c r="M138" i="1" s="1"/>
  <c r="V173" i="1"/>
  <c r="Z173" i="1" s="1"/>
  <c r="AC173" i="1"/>
  <c r="AD173" i="1" s="1"/>
  <c r="T84" i="1"/>
  <c r="U84" i="1" s="1"/>
  <c r="T43" i="1"/>
  <c r="U43" i="1" s="1"/>
  <c r="T389" i="1"/>
  <c r="U389" i="1" s="1"/>
  <c r="T368" i="1"/>
  <c r="U368" i="1" s="1"/>
  <c r="V342" i="1"/>
  <c r="Z342" i="1" s="1"/>
  <c r="AC342" i="1"/>
  <c r="AB342" i="1"/>
  <c r="L340" i="1"/>
  <c r="M340" i="1" s="1"/>
  <c r="V329" i="1"/>
  <c r="Z329" i="1" s="1"/>
  <c r="AC329" i="1"/>
  <c r="AB329" i="1"/>
  <c r="V271" i="1"/>
  <c r="Z271" i="1" s="1"/>
  <c r="AB271" i="1"/>
  <c r="AC271" i="1"/>
  <c r="Q271" i="1"/>
  <c r="O271" i="1" s="1"/>
  <c r="R271" i="1" s="1"/>
  <c r="L271" i="1" s="1"/>
  <c r="M271" i="1" s="1"/>
  <c r="Q307" i="1"/>
  <c r="O307" i="1" s="1"/>
  <c r="R307" i="1" s="1"/>
  <c r="L307" i="1" s="1"/>
  <c r="M307" i="1" s="1"/>
  <c r="T227" i="1"/>
  <c r="U227" i="1" s="1"/>
  <c r="T162" i="1"/>
  <c r="U162" i="1" s="1"/>
  <c r="T136" i="1"/>
  <c r="U136" i="1" s="1"/>
  <c r="V161" i="1"/>
  <c r="Z161" i="1" s="1"/>
  <c r="AC161" i="1"/>
  <c r="T120" i="1"/>
  <c r="U120" i="1" s="1"/>
  <c r="V151" i="1"/>
  <c r="Z151" i="1" s="1"/>
  <c r="AC151" i="1"/>
  <c r="AD151" i="1" s="1"/>
  <c r="V127" i="1"/>
  <c r="Z127" i="1" s="1"/>
  <c r="AC127" i="1"/>
  <c r="V69" i="1"/>
  <c r="Z69" i="1" s="1"/>
  <c r="AC69" i="1"/>
  <c r="AD69" i="1" s="1"/>
  <c r="V24" i="1"/>
  <c r="Z24" i="1" s="1"/>
  <c r="AC24" i="1"/>
  <c r="AD24" i="1" s="1"/>
  <c r="Q24" i="1"/>
  <c r="O24" i="1" s="1"/>
  <c r="R24" i="1" s="1"/>
  <c r="L24" i="1" s="1"/>
  <c r="M24" i="1" s="1"/>
  <c r="Q38" i="1"/>
  <c r="O38" i="1" s="1"/>
  <c r="R38" i="1" s="1"/>
  <c r="L38" i="1" s="1"/>
  <c r="M38" i="1" s="1"/>
  <c r="T371" i="1"/>
  <c r="U371" i="1" s="1"/>
  <c r="V344" i="1"/>
  <c r="Z344" i="1" s="1"/>
  <c r="AC344" i="1"/>
  <c r="AD344" i="1" s="1"/>
  <c r="V305" i="1"/>
  <c r="Z305" i="1" s="1"/>
  <c r="AC305" i="1"/>
  <c r="Q305" i="1"/>
  <c r="O305" i="1" s="1"/>
  <c r="R305" i="1" s="1"/>
  <c r="L305" i="1" s="1"/>
  <c r="M305" i="1" s="1"/>
  <c r="T277" i="1"/>
  <c r="U277" i="1" s="1"/>
  <c r="T324" i="1"/>
  <c r="U324" i="1" s="1"/>
  <c r="V214" i="1"/>
  <c r="Z214" i="1" s="1"/>
  <c r="AC214" i="1"/>
  <c r="V179" i="1"/>
  <c r="Z179" i="1" s="1"/>
  <c r="AC179" i="1"/>
  <c r="AB179" i="1"/>
  <c r="V172" i="1"/>
  <c r="Z172" i="1" s="1"/>
  <c r="AB172" i="1"/>
  <c r="AC172" i="1"/>
  <c r="AD172" i="1" s="1"/>
  <c r="V388" i="1"/>
  <c r="Z388" i="1" s="1"/>
  <c r="AC388" i="1"/>
  <c r="AD388" i="1" s="1"/>
  <c r="V362" i="1"/>
  <c r="Z362" i="1" s="1"/>
  <c r="AC362" i="1"/>
  <c r="AD362" i="1" s="1"/>
  <c r="T360" i="1"/>
  <c r="U360" i="1" s="1"/>
  <c r="V266" i="1"/>
  <c r="Z266" i="1" s="1"/>
  <c r="AC266" i="1"/>
  <c r="AB266" i="1"/>
  <c r="V292" i="1"/>
  <c r="Z292" i="1" s="1"/>
  <c r="AB292" i="1"/>
  <c r="AC292" i="1"/>
  <c r="AD292" i="1" s="1"/>
  <c r="AB305" i="1"/>
  <c r="V304" i="1"/>
  <c r="Z304" i="1" s="1"/>
  <c r="AB304" i="1"/>
  <c r="AC304" i="1"/>
  <c r="AD304" i="1" s="1"/>
  <c r="Q304" i="1"/>
  <c r="O304" i="1" s="1"/>
  <c r="R304" i="1" s="1"/>
  <c r="L304" i="1" s="1"/>
  <c r="M304" i="1" s="1"/>
  <c r="L192" i="1"/>
  <c r="M192" i="1" s="1"/>
  <c r="L129" i="1"/>
  <c r="M129" i="1" s="1"/>
  <c r="AB103" i="1"/>
  <c r="V168" i="1"/>
  <c r="Z168" i="1" s="1"/>
  <c r="AB168" i="1"/>
  <c r="AC168" i="1"/>
  <c r="V115" i="1"/>
  <c r="Z115" i="1" s="1"/>
  <c r="AC115" i="1"/>
  <c r="AD115" i="1" s="1"/>
  <c r="T386" i="1"/>
  <c r="U386" i="1" s="1"/>
  <c r="Q361" i="1"/>
  <c r="O361" i="1" s="1"/>
  <c r="R361" i="1" s="1"/>
  <c r="L361" i="1" s="1"/>
  <c r="M361" i="1" s="1"/>
  <c r="V357" i="1"/>
  <c r="Z357" i="1" s="1"/>
  <c r="AC357" i="1"/>
  <c r="AD357" i="1" s="1"/>
  <c r="AB357" i="1"/>
  <c r="Q353" i="1"/>
  <c r="O353" i="1" s="1"/>
  <c r="R353" i="1" s="1"/>
  <c r="L353" i="1" s="1"/>
  <c r="M353" i="1" s="1"/>
  <c r="L331" i="1"/>
  <c r="M331" i="1" s="1"/>
  <c r="AC310" i="1"/>
  <c r="AD310" i="1" s="1"/>
  <c r="V310" i="1"/>
  <c r="Z310" i="1" s="1"/>
  <c r="Q310" i="1"/>
  <c r="O310" i="1" s="1"/>
  <c r="R310" i="1" s="1"/>
  <c r="L310" i="1" s="1"/>
  <c r="M310" i="1" s="1"/>
  <c r="T385" i="1"/>
  <c r="U385" i="1" s="1"/>
  <c r="T378" i="1"/>
  <c r="U378" i="1" s="1"/>
  <c r="T367" i="1"/>
  <c r="U367" i="1" s="1"/>
  <c r="T363" i="1"/>
  <c r="U363" i="1" s="1"/>
  <c r="T377" i="1"/>
  <c r="U377" i="1" s="1"/>
  <c r="AC373" i="1"/>
  <c r="AD373" i="1" s="1"/>
  <c r="V373" i="1"/>
  <c r="Z373" i="1" s="1"/>
  <c r="Q362" i="1"/>
  <c r="O362" i="1" s="1"/>
  <c r="R362" i="1" s="1"/>
  <c r="L362" i="1" s="1"/>
  <c r="M362" i="1" s="1"/>
  <c r="Q330" i="1"/>
  <c r="O330" i="1" s="1"/>
  <c r="R330" i="1" s="1"/>
  <c r="L330" i="1" s="1"/>
  <c r="M330" i="1" s="1"/>
  <c r="L317" i="1"/>
  <c r="M317" i="1" s="1"/>
  <c r="V338" i="1"/>
  <c r="Z338" i="1" s="1"/>
  <c r="AC338" i="1"/>
  <c r="AD338" i="1" s="1"/>
  <c r="Q338" i="1"/>
  <c r="O338" i="1" s="1"/>
  <c r="R338" i="1" s="1"/>
  <c r="L338" i="1" s="1"/>
  <c r="M338" i="1" s="1"/>
  <c r="AC294" i="1"/>
  <c r="AD294" i="1" s="1"/>
  <c r="V294" i="1"/>
  <c r="Z294" i="1" s="1"/>
  <c r="Q292" i="1"/>
  <c r="O292" i="1" s="1"/>
  <c r="R292" i="1" s="1"/>
  <c r="L292" i="1" s="1"/>
  <c r="M292" i="1" s="1"/>
  <c r="Q329" i="1"/>
  <c r="O329" i="1" s="1"/>
  <c r="R329" i="1" s="1"/>
  <c r="L329" i="1" s="1"/>
  <c r="M329" i="1" s="1"/>
  <c r="AB285" i="1"/>
  <c r="V275" i="1"/>
  <c r="Z275" i="1" s="1"/>
  <c r="AB275" i="1"/>
  <c r="AC275" i="1"/>
  <c r="AD275" i="1" s="1"/>
  <c r="Q289" i="1"/>
  <c r="O289" i="1" s="1"/>
  <c r="R289" i="1" s="1"/>
  <c r="L289" i="1" s="1"/>
  <c r="M289" i="1" s="1"/>
  <c r="T261" i="1"/>
  <c r="U261" i="1" s="1"/>
  <c r="V245" i="1"/>
  <c r="Z245" i="1" s="1"/>
  <c r="AC245" i="1"/>
  <c r="AB245" i="1"/>
  <c r="T281" i="1"/>
  <c r="U281" i="1" s="1"/>
  <c r="T257" i="1"/>
  <c r="U257" i="1" s="1"/>
  <c r="V252" i="1"/>
  <c r="Z252" i="1" s="1"/>
  <c r="AC252" i="1"/>
  <c r="AD252" i="1" s="1"/>
  <c r="T228" i="1"/>
  <c r="U228" i="1" s="1"/>
  <c r="T269" i="1"/>
  <c r="U269" i="1" s="1"/>
  <c r="V315" i="1"/>
  <c r="Z315" i="1" s="1"/>
  <c r="AC315" i="1"/>
  <c r="AD315" i="1" s="1"/>
  <c r="V284" i="1"/>
  <c r="Z284" i="1" s="1"/>
  <c r="AC284" i="1"/>
  <c r="AD284" i="1" s="1"/>
  <c r="Q284" i="1"/>
  <c r="O284" i="1" s="1"/>
  <c r="R284" i="1" s="1"/>
  <c r="L284" i="1" s="1"/>
  <c r="M284" i="1" s="1"/>
  <c r="AB226" i="1"/>
  <c r="Q241" i="1"/>
  <c r="O241" i="1" s="1"/>
  <c r="R241" i="1" s="1"/>
  <c r="L241" i="1" s="1"/>
  <c r="M241" i="1" s="1"/>
  <c r="T195" i="1"/>
  <c r="U195" i="1" s="1"/>
  <c r="Q260" i="1"/>
  <c r="O260" i="1" s="1"/>
  <c r="R260" i="1" s="1"/>
  <c r="L260" i="1" s="1"/>
  <c r="M260" i="1" s="1"/>
  <c r="V210" i="1"/>
  <c r="Z210" i="1" s="1"/>
  <c r="AC210" i="1"/>
  <c r="AD210" i="1" s="1"/>
  <c r="AB203" i="1"/>
  <c r="AB297" i="1"/>
  <c r="AB218" i="1"/>
  <c r="T178" i="1"/>
  <c r="U178" i="1" s="1"/>
  <c r="Q234" i="1"/>
  <c r="O234" i="1" s="1"/>
  <c r="R234" i="1" s="1"/>
  <c r="L234" i="1" s="1"/>
  <c r="M234" i="1" s="1"/>
  <c r="T166" i="1"/>
  <c r="U166" i="1" s="1"/>
  <c r="Q183" i="1"/>
  <c r="O183" i="1" s="1"/>
  <c r="R183" i="1" s="1"/>
  <c r="L183" i="1" s="1"/>
  <c r="M183" i="1" s="1"/>
  <c r="T101" i="1"/>
  <c r="U101" i="1" s="1"/>
  <c r="T80" i="1"/>
  <c r="U80" i="1" s="1"/>
  <c r="AB143" i="1"/>
  <c r="T104" i="1"/>
  <c r="U104" i="1" s="1"/>
  <c r="Q254" i="1"/>
  <c r="O254" i="1" s="1"/>
  <c r="R254" i="1" s="1"/>
  <c r="L254" i="1" s="1"/>
  <c r="M254" i="1" s="1"/>
  <c r="Q198" i="1"/>
  <c r="O198" i="1" s="1"/>
  <c r="R198" i="1" s="1"/>
  <c r="L198" i="1" s="1"/>
  <c r="M198" i="1" s="1"/>
  <c r="AB331" i="1"/>
  <c r="V201" i="1"/>
  <c r="Z201" i="1" s="1"/>
  <c r="AC201" i="1"/>
  <c r="AB201" i="1"/>
  <c r="AB127" i="1"/>
  <c r="Q181" i="1"/>
  <c r="O181" i="1" s="1"/>
  <c r="R181" i="1" s="1"/>
  <c r="L181" i="1" s="1"/>
  <c r="M181" i="1" s="1"/>
  <c r="T93" i="1"/>
  <c r="U93" i="1" s="1"/>
  <c r="V150" i="1"/>
  <c r="Z150" i="1" s="1"/>
  <c r="AB150" i="1"/>
  <c r="Q150" i="1"/>
  <c r="O150" i="1" s="1"/>
  <c r="R150" i="1" s="1"/>
  <c r="L150" i="1" s="1"/>
  <c r="M150" i="1" s="1"/>
  <c r="AC150" i="1"/>
  <c r="L130" i="1"/>
  <c r="M130" i="1" s="1"/>
  <c r="Q110" i="1"/>
  <c r="O110" i="1" s="1"/>
  <c r="R110" i="1" s="1"/>
  <c r="L110" i="1" s="1"/>
  <c r="M110" i="1" s="1"/>
  <c r="V177" i="1"/>
  <c r="Z177" i="1" s="1"/>
  <c r="AC177" i="1"/>
  <c r="AD177" i="1" s="1"/>
  <c r="V102" i="1"/>
  <c r="Z102" i="1" s="1"/>
  <c r="AC102" i="1"/>
  <c r="AB102" i="1"/>
  <c r="T74" i="1"/>
  <c r="U74" i="1" s="1"/>
  <c r="T62" i="1"/>
  <c r="U62" i="1" s="1"/>
  <c r="V146" i="1"/>
  <c r="Z146" i="1" s="1"/>
  <c r="AB146" i="1"/>
  <c r="AC146" i="1"/>
  <c r="Q146" i="1"/>
  <c r="O146" i="1" s="1"/>
  <c r="R146" i="1" s="1"/>
  <c r="L146" i="1" s="1"/>
  <c r="M146" i="1" s="1"/>
  <c r="T109" i="1"/>
  <c r="U109" i="1" s="1"/>
  <c r="T92" i="1"/>
  <c r="U92" i="1" s="1"/>
  <c r="V82" i="1"/>
  <c r="Z82" i="1" s="1"/>
  <c r="AB82" i="1"/>
  <c r="AC82" i="1"/>
  <c r="AD82" i="1" s="1"/>
  <c r="Q82" i="1"/>
  <c r="O82" i="1" s="1"/>
  <c r="R82" i="1" s="1"/>
  <c r="L82" i="1" s="1"/>
  <c r="M82" i="1" s="1"/>
  <c r="Q115" i="1"/>
  <c r="O115" i="1" s="1"/>
  <c r="R115" i="1" s="1"/>
  <c r="L115" i="1" s="1"/>
  <c r="M115" i="1" s="1"/>
  <c r="V73" i="1"/>
  <c r="Z73" i="1" s="1"/>
  <c r="AC73" i="1"/>
  <c r="AD73" i="1" s="1"/>
  <c r="L63" i="1"/>
  <c r="M63" i="1" s="1"/>
  <c r="Q134" i="1"/>
  <c r="O134" i="1" s="1"/>
  <c r="R134" i="1" s="1"/>
  <c r="L134" i="1" s="1"/>
  <c r="M134" i="1" s="1"/>
  <c r="Q117" i="1"/>
  <c r="O117" i="1" s="1"/>
  <c r="R117" i="1" s="1"/>
  <c r="L117" i="1" s="1"/>
  <c r="M117" i="1" s="1"/>
  <c r="Q91" i="1"/>
  <c r="O91" i="1" s="1"/>
  <c r="R91" i="1" s="1"/>
  <c r="L91" i="1" s="1"/>
  <c r="M91" i="1" s="1"/>
  <c r="T193" i="1"/>
  <c r="U193" i="1" s="1"/>
  <c r="T96" i="1"/>
  <c r="U96" i="1" s="1"/>
  <c r="Q22" i="1"/>
  <c r="O22" i="1" s="1"/>
  <c r="R22" i="1" s="1"/>
  <c r="L22" i="1" s="1"/>
  <c r="M22" i="1" s="1"/>
  <c r="V28" i="1"/>
  <c r="Z28" i="1" s="1"/>
  <c r="AC28" i="1"/>
  <c r="AB28" i="1"/>
  <c r="V106" i="1"/>
  <c r="Z106" i="1" s="1"/>
  <c r="AB106" i="1"/>
  <c r="AC106" i="1"/>
  <c r="AD106" i="1" s="1"/>
  <c r="Q54" i="1"/>
  <c r="O54" i="1" s="1"/>
  <c r="R54" i="1" s="1"/>
  <c r="L54" i="1" s="1"/>
  <c r="M54" i="1" s="1"/>
  <c r="T57" i="1"/>
  <c r="U57" i="1" s="1"/>
  <c r="Q107" i="1"/>
  <c r="O107" i="1" s="1"/>
  <c r="R107" i="1" s="1"/>
  <c r="L107" i="1" s="1"/>
  <c r="M107" i="1" s="1"/>
  <c r="Q79" i="1"/>
  <c r="O79" i="1" s="1"/>
  <c r="R79" i="1" s="1"/>
  <c r="L79" i="1" s="1"/>
  <c r="M79" i="1" s="1"/>
  <c r="T53" i="1"/>
  <c r="U53" i="1" s="1"/>
  <c r="AB46" i="1"/>
  <c r="AB18" i="1"/>
  <c r="V34" i="1"/>
  <c r="Z34" i="1" s="1"/>
  <c r="AC34" i="1"/>
  <c r="AD34" i="1" s="1"/>
  <c r="Q20" i="1"/>
  <c r="O20" i="1" s="1"/>
  <c r="R20" i="1" s="1"/>
  <c r="L20" i="1" s="1"/>
  <c r="M20" i="1" s="1"/>
  <c r="AD266" i="1" l="1"/>
  <c r="AD138" i="1"/>
  <c r="AD184" i="1"/>
  <c r="AD267" i="1"/>
  <c r="AD349" i="1"/>
  <c r="AD59" i="1"/>
  <c r="AD296" i="1"/>
  <c r="AD30" i="1"/>
  <c r="AD121" i="1"/>
  <c r="AD102" i="1"/>
  <c r="AD241" i="1"/>
  <c r="AD214" i="1"/>
  <c r="AD300" i="1"/>
  <c r="AD226" i="1"/>
  <c r="AD114" i="1"/>
  <c r="AD332" i="1"/>
  <c r="AD259" i="1"/>
  <c r="AD182" i="1"/>
  <c r="AD146" i="1"/>
  <c r="AD188" i="1"/>
  <c r="AD87" i="1"/>
  <c r="AD345" i="1"/>
  <c r="AC136" i="1"/>
  <c r="V136" i="1"/>
  <c r="Z136" i="1" s="1"/>
  <c r="Q136" i="1"/>
  <c r="O136" i="1" s="1"/>
  <c r="R136" i="1" s="1"/>
  <c r="L136" i="1" s="1"/>
  <c r="M136" i="1" s="1"/>
  <c r="AB136" i="1"/>
  <c r="AC240" i="1"/>
  <c r="V240" i="1"/>
  <c r="Z240" i="1" s="1"/>
  <c r="AB240" i="1"/>
  <c r="Q240" i="1"/>
  <c r="O240" i="1" s="1"/>
  <c r="R240" i="1" s="1"/>
  <c r="L240" i="1" s="1"/>
  <c r="M240" i="1" s="1"/>
  <c r="V277" i="1"/>
  <c r="Z277" i="1" s="1"/>
  <c r="Q277" i="1"/>
  <c r="O277" i="1" s="1"/>
  <c r="R277" i="1" s="1"/>
  <c r="L277" i="1" s="1"/>
  <c r="M277" i="1" s="1"/>
  <c r="AC277" i="1"/>
  <c r="AB277" i="1"/>
  <c r="AC364" i="1"/>
  <c r="V364" i="1"/>
  <c r="Z364" i="1" s="1"/>
  <c r="Q364" i="1"/>
  <c r="O364" i="1" s="1"/>
  <c r="R364" i="1" s="1"/>
  <c r="L364" i="1" s="1"/>
  <c r="M364" i="1" s="1"/>
  <c r="AB364" i="1"/>
  <c r="AC359" i="1"/>
  <c r="V359" i="1"/>
  <c r="Z359" i="1" s="1"/>
  <c r="Q359" i="1"/>
  <c r="O359" i="1" s="1"/>
  <c r="R359" i="1" s="1"/>
  <c r="L359" i="1" s="1"/>
  <c r="M359" i="1" s="1"/>
  <c r="AB359" i="1"/>
  <c r="AD60" i="1"/>
  <c r="AC318" i="1"/>
  <c r="AD318" i="1" s="1"/>
  <c r="V318" i="1"/>
  <c r="Z318" i="1" s="1"/>
  <c r="Q318" i="1"/>
  <c r="O318" i="1" s="1"/>
  <c r="R318" i="1" s="1"/>
  <c r="L318" i="1" s="1"/>
  <c r="M318" i="1" s="1"/>
  <c r="AB318" i="1"/>
  <c r="AD122" i="1"/>
  <c r="AD262" i="1"/>
  <c r="AD334" i="1"/>
  <c r="AD209" i="1"/>
  <c r="AD213" i="1"/>
  <c r="Q273" i="1"/>
  <c r="O273" i="1" s="1"/>
  <c r="R273" i="1" s="1"/>
  <c r="L273" i="1" s="1"/>
  <c r="M273" i="1" s="1"/>
  <c r="AC273" i="1"/>
  <c r="V273" i="1"/>
  <c r="Z273" i="1" s="1"/>
  <c r="AB273" i="1"/>
  <c r="AD52" i="1"/>
  <c r="AD221" i="1"/>
  <c r="AB23" i="1"/>
  <c r="V23" i="1"/>
  <c r="Z23" i="1" s="1"/>
  <c r="AC23" i="1"/>
  <c r="AD23" i="1" s="1"/>
  <c r="Q23" i="1"/>
  <c r="O23" i="1" s="1"/>
  <c r="R23" i="1" s="1"/>
  <c r="L23" i="1" s="1"/>
  <c r="M23" i="1" s="1"/>
  <c r="AD387" i="1"/>
  <c r="AC93" i="1"/>
  <c r="V93" i="1"/>
  <c r="Z93" i="1" s="1"/>
  <c r="AB93" i="1"/>
  <c r="Q93" i="1"/>
  <c r="O93" i="1" s="1"/>
  <c r="R93" i="1" s="1"/>
  <c r="L93" i="1" s="1"/>
  <c r="M93" i="1" s="1"/>
  <c r="AC228" i="1"/>
  <c r="AB228" i="1"/>
  <c r="V228" i="1"/>
  <c r="Z228" i="1" s="1"/>
  <c r="Q228" i="1"/>
  <c r="O228" i="1" s="1"/>
  <c r="R228" i="1" s="1"/>
  <c r="L228" i="1" s="1"/>
  <c r="M228" i="1" s="1"/>
  <c r="AD245" i="1"/>
  <c r="AC363" i="1"/>
  <c r="V363" i="1"/>
  <c r="Z363" i="1" s="1"/>
  <c r="Q363" i="1"/>
  <c r="O363" i="1" s="1"/>
  <c r="R363" i="1" s="1"/>
  <c r="L363" i="1" s="1"/>
  <c r="M363" i="1" s="1"/>
  <c r="AB363" i="1"/>
  <c r="AC386" i="1"/>
  <c r="AB386" i="1"/>
  <c r="V386" i="1"/>
  <c r="Z386" i="1" s="1"/>
  <c r="Q386" i="1"/>
  <c r="O386" i="1" s="1"/>
  <c r="R386" i="1" s="1"/>
  <c r="L386" i="1" s="1"/>
  <c r="M386" i="1" s="1"/>
  <c r="AD305" i="1"/>
  <c r="AD329" i="1"/>
  <c r="V389" i="1"/>
  <c r="Z389" i="1" s="1"/>
  <c r="AC389" i="1"/>
  <c r="AB389" i="1"/>
  <c r="Q389" i="1"/>
  <c r="O389" i="1" s="1"/>
  <c r="R389" i="1" s="1"/>
  <c r="L389" i="1" s="1"/>
  <c r="M389" i="1" s="1"/>
  <c r="AD134" i="1"/>
  <c r="AD205" i="1"/>
  <c r="AD203" i="1"/>
  <c r="AC298" i="1"/>
  <c r="V298" i="1"/>
  <c r="Z298" i="1" s="1"/>
  <c r="Q298" i="1"/>
  <c r="O298" i="1" s="1"/>
  <c r="R298" i="1" s="1"/>
  <c r="L298" i="1" s="1"/>
  <c r="M298" i="1" s="1"/>
  <c r="AB298" i="1"/>
  <c r="AC382" i="1"/>
  <c r="V382" i="1"/>
  <c r="Z382" i="1" s="1"/>
  <c r="AB382" i="1"/>
  <c r="Q382" i="1"/>
  <c r="O382" i="1" s="1"/>
  <c r="R382" i="1" s="1"/>
  <c r="L382" i="1" s="1"/>
  <c r="M382" i="1" s="1"/>
  <c r="AC220" i="1"/>
  <c r="AB220" i="1"/>
  <c r="V220" i="1"/>
  <c r="Z220" i="1" s="1"/>
  <c r="Q220" i="1"/>
  <c r="O220" i="1" s="1"/>
  <c r="R220" i="1" s="1"/>
  <c r="L220" i="1" s="1"/>
  <c r="M220" i="1" s="1"/>
  <c r="AC236" i="1"/>
  <c r="V236" i="1"/>
  <c r="Z236" i="1" s="1"/>
  <c r="AB236" i="1"/>
  <c r="Q236" i="1"/>
  <c r="O236" i="1" s="1"/>
  <c r="R236" i="1" s="1"/>
  <c r="L236" i="1" s="1"/>
  <c r="M236" i="1" s="1"/>
  <c r="AC49" i="1"/>
  <c r="V49" i="1"/>
  <c r="Z49" i="1" s="1"/>
  <c r="AB49" i="1"/>
  <c r="Q49" i="1"/>
  <c r="O49" i="1" s="1"/>
  <c r="R49" i="1" s="1"/>
  <c r="L49" i="1" s="1"/>
  <c r="M49" i="1" s="1"/>
  <c r="AD180" i="1"/>
  <c r="AC45" i="1"/>
  <c r="V45" i="1"/>
  <c r="Z45" i="1" s="1"/>
  <c r="Q45" i="1"/>
  <c r="O45" i="1" s="1"/>
  <c r="R45" i="1" s="1"/>
  <c r="L45" i="1" s="1"/>
  <c r="M45" i="1" s="1"/>
  <c r="AB45" i="1"/>
  <c r="AC170" i="1"/>
  <c r="V170" i="1"/>
  <c r="Z170" i="1" s="1"/>
  <c r="AB170" i="1"/>
  <c r="Q170" i="1"/>
  <c r="O170" i="1" s="1"/>
  <c r="R170" i="1" s="1"/>
  <c r="L170" i="1" s="1"/>
  <c r="M170" i="1" s="1"/>
  <c r="AC216" i="1"/>
  <c r="AB216" i="1"/>
  <c r="V216" i="1"/>
  <c r="Z216" i="1" s="1"/>
  <c r="Q216" i="1"/>
  <c r="O216" i="1" s="1"/>
  <c r="R216" i="1" s="1"/>
  <c r="L216" i="1" s="1"/>
  <c r="M216" i="1" s="1"/>
  <c r="V370" i="1"/>
  <c r="Z370" i="1" s="1"/>
  <c r="AC370" i="1"/>
  <c r="AB370" i="1"/>
  <c r="Q370" i="1"/>
  <c r="O370" i="1" s="1"/>
  <c r="R370" i="1" s="1"/>
  <c r="L370" i="1" s="1"/>
  <c r="M370" i="1" s="1"/>
  <c r="AC339" i="1"/>
  <c r="V339" i="1"/>
  <c r="Z339" i="1" s="1"/>
  <c r="Q339" i="1"/>
  <c r="O339" i="1" s="1"/>
  <c r="R339" i="1" s="1"/>
  <c r="L339" i="1" s="1"/>
  <c r="M339" i="1" s="1"/>
  <c r="AB339" i="1"/>
  <c r="V288" i="1"/>
  <c r="Z288" i="1" s="1"/>
  <c r="AC288" i="1"/>
  <c r="AB288" i="1"/>
  <c r="Q288" i="1"/>
  <c r="O288" i="1" s="1"/>
  <c r="R288" i="1" s="1"/>
  <c r="L288" i="1" s="1"/>
  <c r="M288" i="1" s="1"/>
  <c r="AD117" i="1"/>
  <c r="AC47" i="1"/>
  <c r="V47" i="1"/>
  <c r="Z47" i="1" s="1"/>
  <c r="AB47" i="1"/>
  <c r="Q47" i="1"/>
  <c r="O47" i="1" s="1"/>
  <c r="R47" i="1" s="1"/>
  <c r="L47" i="1" s="1"/>
  <c r="M47" i="1" s="1"/>
  <c r="V116" i="1"/>
  <c r="Z116" i="1" s="1"/>
  <c r="AC116" i="1"/>
  <c r="AB116" i="1"/>
  <c r="Q116" i="1"/>
  <c r="O116" i="1" s="1"/>
  <c r="R116" i="1" s="1"/>
  <c r="L116" i="1" s="1"/>
  <c r="M116" i="1" s="1"/>
  <c r="AC239" i="1"/>
  <c r="V239" i="1"/>
  <c r="Z239" i="1" s="1"/>
  <c r="Q239" i="1"/>
  <c r="O239" i="1" s="1"/>
  <c r="R239" i="1" s="1"/>
  <c r="L239" i="1" s="1"/>
  <c r="M239" i="1" s="1"/>
  <c r="AB239" i="1"/>
  <c r="AD46" i="1"/>
  <c r="V199" i="1"/>
  <c r="Z199" i="1" s="1"/>
  <c r="AC199" i="1"/>
  <c r="Q199" i="1"/>
  <c r="O199" i="1" s="1"/>
  <c r="R199" i="1" s="1"/>
  <c r="L199" i="1" s="1"/>
  <c r="M199" i="1" s="1"/>
  <c r="AB199" i="1"/>
  <c r="AD306" i="1"/>
  <c r="AC379" i="1"/>
  <c r="V379" i="1"/>
  <c r="Z379" i="1" s="1"/>
  <c r="AB379" i="1"/>
  <c r="Q379" i="1"/>
  <c r="O379" i="1" s="1"/>
  <c r="R379" i="1" s="1"/>
  <c r="L379" i="1" s="1"/>
  <c r="M379" i="1" s="1"/>
  <c r="V152" i="1"/>
  <c r="Z152" i="1" s="1"/>
  <c r="AC152" i="1"/>
  <c r="AB152" i="1"/>
  <c r="Q152" i="1"/>
  <c r="O152" i="1" s="1"/>
  <c r="R152" i="1" s="1"/>
  <c r="L152" i="1" s="1"/>
  <c r="M152" i="1" s="1"/>
  <c r="AC208" i="1"/>
  <c r="AB208" i="1"/>
  <c r="V208" i="1"/>
  <c r="Z208" i="1" s="1"/>
  <c r="Q208" i="1"/>
  <c r="O208" i="1" s="1"/>
  <c r="R208" i="1" s="1"/>
  <c r="L208" i="1" s="1"/>
  <c r="M208" i="1" s="1"/>
  <c r="AC253" i="1"/>
  <c r="AD253" i="1" s="1"/>
  <c r="V253" i="1"/>
  <c r="Z253" i="1" s="1"/>
  <c r="Q253" i="1"/>
  <c r="O253" i="1" s="1"/>
  <c r="R253" i="1" s="1"/>
  <c r="L253" i="1" s="1"/>
  <c r="M253" i="1" s="1"/>
  <c r="AB253" i="1"/>
  <c r="AC132" i="1"/>
  <c r="V132" i="1"/>
  <c r="Z132" i="1" s="1"/>
  <c r="Q132" i="1"/>
  <c r="O132" i="1" s="1"/>
  <c r="R132" i="1" s="1"/>
  <c r="L132" i="1" s="1"/>
  <c r="M132" i="1" s="1"/>
  <c r="AB132" i="1"/>
  <c r="AC235" i="1"/>
  <c r="AD235" i="1" s="1"/>
  <c r="V235" i="1"/>
  <c r="Z235" i="1" s="1"/>
  <c r="Q235" i="1"/>
  <c r="O235" i="1" s="1"/>
  <c r="R235" i="1" s="1"/>
  <c r="L235" i="1" s="1"/>
  <c r="M235" i="1" s="1"/>
  <c r="AB235" i="1"/>
  <c r="AC212" i="1"/>
  <c r="AB212" i="1"/>
  <c r="V212" i="1"/>
  <c r="Z212" i="1" s="1"/>
  <c r="Q212" i="1"/>
  <c r="O212" i="1" s="1"/>
  <c r="R212" i="1" s="1"/>
  <c r="L212" i="1" s="1"/>
  <c r="M212" i="1" s="1"/>
  <c r="Q178" i="1"/>
  <c r="O178" i="1" s="1"/>
  <c r="R178" i="1" s="1"/>
  <c r="L178" i="1" s="1"/>
  <c r="M178" i="1" s="1"/>
  <c r="V178" i="1"/>
  <c r="Z178" i="1" s="1"/>
  <c r="AC178" i="1"/>
  <c r="AB178" i="1"/>
  <c r="V84" i="1"/>
  <c r="Z84" i="1" s="1"/>
  <c r="AC84" i="1"/>
  <c r="Q84" i="1"/>
  <c r="O84" i="1" s="1"/>
  <c r="R84" i="1" s="1"/>
  <c r="L84" i="1" s="1"/>
  <c r="M84" i="1" s="1"/>
  <c r="AB84" i="1"/>
  <c r="V291" i="1"/>
  <c r="Z291" i="1" s="1"/>
  <c r="AC291" i="1"/>
  <c r="AB291" i="1"/>
  <c r="Q291" i="1"/>
  <c r="O291" i="1" s="1"/>
  <c r="R291" i="1" s="1"/>
  <c r="L291" i="1" s="1"/>
  <c r="M291" i="1" s="1"/>
  <c r="AB68" i="1"/>
  <c r="V68" i="1"/>
  <c r="Z68" i="1" s="1"/>
  <c r="AC68" i="1"/>
  <c r="Q68" i="1"/>
  <c r="O68" i="1" s="1"/>
  <c r="R68" i="1" s="1"/>
  <c r="L68" i="1" s="1"/>
  <c r="M68" i="1" s="1"/>
  <c r="AC190" i="1"/>
  <c r="V190" i="1"/>
  <c r="Z190" i="1" s="1"/>
  <c r="AB190" i="1"/>
  <c r="Q190" i="1"/>
  <c r="O190" i="1" s="1"/>
  <c r="R190" i="1" s="1"/>
  <c r="L190" i="1" s="1"/>
  <c r="M190" i="1" s="1"/>
  <c r="AC269" i="1"/>
  <c r="V269" i="1"/>
  <c r="Z269" i="1" s="1"/>
  <c r="Q269" i="1"/>
  <c r="O269" i="1" s="1"/>
  <c r="R269" i="1" s="1"/>
  <c r="L269" i="1" s="1"/>
  <c r="M269" i="1" s="1"/>
  <c r="AB269" i="1"/>
  <c r="AC377" i="1"/>
  <c r="V377" i="1"/>
  <c r="Z377" i="1" s="1"/>
  <c r="AB377" i="1"/>
  <c r="Q377" i="1"/>
  <c r="O377" i="1" s="1"/>
  <c r="R377" i="1" s="1"/>
  <c r="L377" i="1" s="1"/>
  <c r="M377" i="1" s="1"/>
  <c r="AC343" i="1"/>
  <c r="V343" i="1"/>
  <c r="Z343" i="1" s="1"/>
  <c r="Q343" i="1"/>
  <c r="O343" i="1" s="1"/>
  <c r="R343" i="1" s="1"/>
  <c r="L343" i="1" s="1"/>
  <c r="M343" i="1" s="1"/>
  <c r="AB343" i="1"/>
  <c r="AC191" i="1"/>
  <c r="V191" i="1"/>
  <c r="Z191" i="1" s="1"/>
  <c r="AB191" i="1"/>
  <c r="Q191" i="1"/>
  <c r="O191" i="1" s="1"/>
  <c r="R191" i="1" s="1"/>
  <c r="L191" i="1" s="1"/>
  <c r="M191" i="1" s="1"/>
  <c r="AD36" i="1"/>
  <c r="AD237" i="1"/>
  <c r="AC128" i="1"/>
  <c r="V128" i="1"/>
  <c r="Z128" i="1" s="1"/>
  <c r="AB128" i="1"/>
  <c r="Q128" i="1"/>
  <c r="O128" i="1" s="1"/>
  <c r="R128" i="1" s="1"/>
  <c r="L128" i="1" s="1"/>
  <c r="M128" i="1" s="1"/>
  <c r="AC162" i="1"/>
  <c r="V162" i="1"/>
  <c r="Z162" i="1" s="1"/>
  <c r="Q162" i="1"/>
  <c r="O162" i="1" s="1"/>
  <c r="R162" i="1" s="1"/>
  <c r="L162" i="1" s="1"/>
  <c r="M162" i="1" s="1"/>
  <c r="AB162" i="1"/>
  <c r="AD22" i="1"/>
  <c r="AC384" i="1"/>
  <c r="AD384" i="1" s="1"/>
  <c r="V384" i="1"/>
  <c r="Z384" i="1" s="1"/>
  <c r="AB384" i="1"/>
  <c r="Q384" i="1"/>
  <c r="O384" i="1" s="1"/>
  <c r="R384" i="1" s="1"/>
  <c r="L384" i="1" s="1"/>
  <c r="M384" i="1" s="1"/>
  <c r="AC376" i="1"/>
  <c r="V376" i="1"/>
  <c r="Z376" i="1" s="1"/>
  <c r="AB376" i="1"/>
  <c r="Q376" i="1"/>
  <c r="O376" i="1" s="1"/>
  <c r="R376" i="1" s="1"/>
  <c r="L376" i="1" s="1"/>
  <c r="M376" i="1" s="1"/>
  <c r="AC207" i="1"/>
  <c r="V207" i="1"/>
  <c r="Z207" i="1" s="1"/>
  <c r="Q207" i="1"/>
  <c r="O207" i="1" s="1"/>
  <c r="R207" i="1" s="1"/>
  <c r="L207" i="1" s="1"/>
  <c r="M207" i="1" s="1"/>
  <c r="AB207" i="1"/>
  <c r="AD276" i="1"/>
  <c r="V120" i="1"/>
  <c r="Z120" i="1" s="1"/>
  <c r="AC120" i="1"/>
  <c r="Q120" i="1"/>
  <c r="O120" i="1" s="1"/>
  <c r="R120" i="1" s="1"/>
  <c r="L120" i="1" s="1"/>
  <c r="M120" i="1" s="1"/>
  <c r="AB120" i="1"/>
  <c r="V72" i="1"/>
  <c r="Z72" i="1" s="1"/>
  <c r="AC72" i="1"/>
  <c r="AB72" i="1"/>
  <c r="Q72" i="1"/>
  <c r="O72" i="1" s="1"/>
  <c r="R72" i="1" s="1"/>
  <c r="L72" i="1" s="1"/>
  <c r="M72" i="1" s="1"/>
  <c r="AC96" i="1"/>
  <c r="V96" i="1"/>
  <c r="Z96" i="1" s="1"/>
  <c r="Q96" i="1"/>
  <c r="O96" i="1" s="1"/>
  <c r="R96" i="1" s="1"/>
  <c r="L96" i="1" s="1"/>
  <c r="M96" i="1" s="1"/>
  <c r="AB96" i="1"/>
  <c r="AC166" i="1"/>
  <c r="AD166" i="1" s="1"/>
  <c r="V166" i="1"/>
  <c r="Z166" i="1" s="1"/>
  <c r="Q166" i="1"/>
  <c r="O166" i="1" s="1"/>
  <c r="R166" i="1" s="1"/>
  <c r="L166" i="1" s="1"/>
  <c r="M166" i="1" s="1"/>
  <c r="AB166" i="1"/>
  <c r="AC367" i="1"/>
  <c r="V367" i="1"/>
  <c r="Z367" i="1" s="1"/>
  <c r="AB367" i="1"/>
  <c r="Q367" i="1"/>
  <c r="O367" i="1" s="1"/>
  <c r="R367" i="1" s="1"/>
  <c r="L367" i="1" s="1"/>
  <c r="M367" i="1" s="1"/>
  <c r="AD161" i="1"/>
  <c r="V112" i="1"/>
  <c r="Z112" i="1" s="1"/>
  <c r="AC112" i="1"/>
  <c r="Q112" i="1"/>
  <c r="O112" i="1" s="1"/>
  <c r="R112" i="1" s="1"/>
  <c r="L112" i="1" s="1"/>
  <c r="M112" i="1" s="1"/>
  <c r="AB112" i="1"/>
  <c r="AC35" i="1"/>
  <c r="V35" i="1"/>
  <c r="Z35" i="1" s="1"/>
  <c r="AB35" i="1"/>
  <c r="Q35" i="1"/>
  <c r="O35" i="1" s="1"/>
  <c r="R35" i="1" s="1"/>
  <c r="L35" i="1" s="1"/>
  <c r="M35" i="1" s="1"/>
  <c r="AD254" i="1"/>
  <c r="AD218" i="1"/>
  <c r="AC88" i="1"/>
  <c r="V88" i="1"/>
  <c r="Z88" i="1" s="1"/>
  <c r="Q88" i="1"/>
  <c r="O88" i="1" s="1"/>
  <c r="R88" i="1" s="1"/>
  <c r="L88" i="1" s="1"/>
  <c r="M88" i="1" s="1"/>
  <c r="AB88" i="1"/>
  <c r="AC355" i="1"/>
  <c r="AD355" i="1" s="1"/>
  <c r="V355" i="1"/>
  <c r="Z355" i="1" s="1"/>
  <c r="AB355" i="1"/>
  <c r="Q355" i="1"/>
  <c r="O355" i="1" s="1"/>
  <c r="R355" i="1" s="1"/>
  <c r="L355" i="1" s="1"/>
  <c r="M355" i="1" s="1"/>
  <c r="V108" i="1"/>
  <c r="Z108" i="1" s="1"/>
  <c r="AC108" i="1"/>
  <c r="Q108" i="1"/>
  <c r="O108" i="1" s="1"/>
  <c r="R108" i="1" s="1"/>
  <c r="L108" i="1" s="1"/>
  <c r="M108" i="1" s="1"/>
  <c r="AB108" i="1"/>
  <c r="AD325" i="1"/>
  <c r="V366" i="1"/>
  <c r="Z366" i="1" s="1"/>
  <c r="AC366" i="1"/>
  <c r="AB366" i="1"/>
  <c r="Q366" i="1"/>
  <c r="O366" i="1" s="1"/>
  <c r="R366" i="1" s="1"/>
  <c r="L366" i="1" s="1"/>
  <c r="M366" i="1" s="1"/>
  <c r="AD181" i="1"/>
  <c r="AD217" i="1"/>
  <c r="AD229" i="1"/>
  <c r="AC352" i="1"/>
  <c r="AD352" i="1" s="1"/>
  <c r="V352" i="1"/>
  <c r="Z352" i="1" s="1"/>
  <c r="AB352" i="1"/>
  <c r="Q352" i="1"/>
  <c r="O352" i="1" s="1"/>
  <c r="R352" i="1" s="1"/>
  <c r="L352" i="1" s="1"/>
  <c r="M352" i="1" s="1"/>
  <c r="V140" i="1"/>
  <c r="Z140" i="1" s="1"/>
  <c r="AC140" i="1"/>
  <c r="Q140" i="1"/>
  <c r="O140" i="1" s="1"/>
  <c r="R140" i="1" s="1"/>
  <c r="L140" i="1" s="1"/>
  <c r="M140" i="1" s="1"/>
  <c r="AB140" i="1"/>
  <c r="AD361" i="1"/>
  <c r="AC215" i="1"/>
  <c r="AD215" i="1" s="1"/>
  <c r="V215" i="1"/>
  <c r="Z215" i="1" s="1"/>
  <c r="Q215" i="1"/>
  <c r="O215" i="1" s="1"/>
  <c r="R215" i="1" s="1"/>
  <c r="L215" i="1" s="1"/>
  <c r="M215" i="1" s="1"/>
  <c r="AB215" i="1"/>
  <c r="AC25" i="1"/>
  <c r="V25" i="1"/>
  <c r="Z25" i="1" s="1"/>
  <c r="AB25" i="1"/>
  <c r="Q25" i="1"/>
  <c r="O25" i="1" s="1"/>
  <c r="R25" i="1" s="1"/>
  <c r="L25" i="1" s="1"/>
  <c r="M25" i="1" s="1"/>
  <c r="AD282" i="1"/>
  <c r="AC383" i="1"/>
  <c r="V383" i="1"/>
  <c r="Z383" i="1" s="1"/>
  <c r="Q383" i="1"/>
  <c r="O383" i="1" s="1"/>
  <c r="R383" i="1" s="1"/>
  <c r="L383" i="1" s="1"/>
  <c r="M383" i="1" s="1"/>
  <c r="AB383" i="1"/>
  <c r="AD20" i="1"/>
  <c r="AC51" i="1"/>
  <c r="AD51" i="1" s="1"/>
  <c r="V51" i="1"/>
  <c r="Z51" i="1" s="1"/>
  <c r="Q51" i="1"/>
  <c r="O51" i="1" s="1"/>
  <c r="R51" i="1" s="1"/>
  <c r="L51" i="1" s="1"/>
  <c r="M51" i="1" s="1"/>
  <c r="AB51" i="1"/>
  <c r="AC100" i="1"/>
  <c r="V100" i="1"/>
  <c r="Z100" i="1" s="1"/>
  <c r="AB100" i="1"/>
  <c r="Q100" i="1"/>
  <c r="O100" i="1" s="1"/>
  <c r="R100" i="1" s="1"/>
  <c r="L100" i="1" s="1"/>
  <c r="M100" i="1" s="1"/>
  <c r="V124" i="1"/>
  <c r="Z124" i="1" s="1"/>
  <c r="AC124" i="1"/>
  <c r="AB124" i="1"/>
  <c r="Q124" i="1"/>
  <c r="O124" i="1" s="1"/>
  <c r="R124" i="1" s="1"/>
  <c r="L124" i="1" s="1"/>
  <c r="M124" i="1" s="1"/>
  <c r="AD197" i="1"/>
  <c r="AD54" i="1"/>
  <c r="AC31" i="1"/>
  <c r="V31" i="1"/>
  <c r="Z31" i="1" s="1"/>
  <c r="AB31" i="1"/>
  <c r="Q31" i="1"/>
  <c r="O31" i="1" s="1"/>
  <c r="R31" i="1" s="1"/>
  <c r="L31" i="1" s="1"/>
  <c r="M31" i="1" s="1"/>
  <c r="AD297" i="1"/>
  <c r="AC372" i="1"/>
  <c r="V372" i="1"/>
  <c r="Z372" i="1" s="1"/>
  <c r="AB372" i="1"/>
  <c r="Q372" i="1"/>
  <c r="O372" i="1" s="1"/>
  <c r="R372" i="1" s="1"/>
  <c r="L372" i="1" s="1"/>
  <c r="M372" i="1" s="1"/>
  <c r="AC195" i="1"/>
  <c r="V195" i="1"/>
  <c r="Z195" i="1" s="1"/>
  <c r="Q195" i="1"/>
  <c r="O195" i="1" s="1"/>
  <c r="R195" i="1" s="1"/>
  <c r="L195" i="1" s="1"/>
  <c r="M195" i="1" s="1"/>
  <c r="AB195" i="1"/>
  <c r="AC371" i="1"/>
  <c r="V371" i="1"/>
  <c r="Z371" i="1" s="1"/>
  <c r="AB371" i="1"/>
  <c r="Q371" i="1"/>
  <c r="O371" i="1" s="1"/>
  <c r="R371" i="1" s="1"/>
  <c r="L371" i="1" s="1"/>
  <c r="M371" i="1" s="1"/>
  <c r="V186" i="1"/>
  <c r="Z186" i="1" s="1"/>
  <c r="AC186" i="1"/>
  <c r="Q186" i="1"/>
  <c r="O186" i="1" s="1"/>
  <c r="R186" i="1" s="1"/>
  <c r="L186" i="1" s="1"/>
  <c r="M186" i="1" s="1"/>
  <c r="AB186" i="1"/>
  <c r="V281" i="1"/>
  <c r="Z281" i="1" s="1"/>
  <c r="Q281" i="1"/>
  <c r="O281" i="1" s="1"/>
  <c r="R281" i="1" s="1"/>
  <c r="L281" i="1" s="1"/>
  <c r="M281" i="1" s="1"/>
  <c r="AC281" i="1"/>
  <c r="AB281" i="1"/>
  <c r="AC385" i="1"/>
  <c r="V385" i="1"/>
  <c r="Z385" i="1" s="1"/>
  <c r="AB385" i="1"/>
  <c r="Q385" i="1"/>
  <c r="O385" i="1" s="1"/>
  <c r="R385" i="1" s="1"/>
  <c r="L385" i="1" s="1"/>
  <c r="M385" i="1" s="1"/>
  <c r="AC360" i="1"/>
  <c r="V360" i="1"/>
  <c r="Z360" i="1" s="1"/>
  <c r="AB360" i="1"/>
  <c r="Q360" i="1"/>
  <c r="O360" i="1" s="1"/>
  <c r="R360" i="1" s="1"/>
  <c r="L360" i="1" s="1"/>
  <c r="M360" i="1" s="1"/>
  <c r="AC335" i="1"/>
  <c r="V335" i="1"/>
  <c r="Z335" i="1" s="1"/>
  <c r="Q335" i="1"/>
  <c r="O335" i="1" s="1"/>
  <c r="R335" i="1" s="1"/>
  <c r="L335" i="1" s="1"/>
  <c r="M335" i="1" s="1"/>
  <c r="AB335" i="1"/>
  <c r="AC223" i="1"/>
  <c r="V223" i="1"/>
  <c r="Z223" i="1" s="1"/>
  <c r="Q223" i="1"/>
  <c r="O223" i="1" s="1"/>
  <c r="R223" i="1" s="1"/>
  <c r="L223" i="1" s="1"/>
  <c r="M223" i="1" s="1"/>
  <c r="AB223" i="1"/>
  <c r="V148" i="1"/>
  <c r="Z148" i="1" s="1"/>
  <c r="AC148" i="1"/>
  <c r="Q148" i="1"/>
  <c r="O148" i="1" s="1"/>
  <c r="R148" i="1" s="1"/>
  <c r="L148" i="1" s="1"/>
  <c r="M148" i="1" s="1"/>
  <c r="AB148" i="1"/>
  <c r="V225" i="1"/>
  <c r="Z225" i="1" s="1"/>
  <c r="AC225" i="1"/>
  <c r="AB225" i="1"/>
  <c r="Q225" i="1"/>
  <c r="O225" i="1" s="1"/>
  <c r="R225" i="1" s="1"/>
  <c r="L225" i="1" s="1"/>
  <c r="M225" i="1" s="1"/>
  <c r="AD192" i="1"/>
  <c r="AD353" i="1"/>
  <c r="AD233" i="1"/>
  <c r="AD90" i="1"/>
  <c r="AC227" i="1"/>
  <c r="V227" i="1"/>
  <c r="Z227" i="1" s="1"/>
  <c r="Q227" i="1"/>
  <c r="O227" i="1" s="1"/>
  <c r="R227" i="1" s="1"/>
  <c r="L227" i="1" s="1"/>
  <c r="M227" i="1" s="1"/>
  <c r="AB227" i="1"/>
  <c r="AC290" i="1"/>
  <c r="V290" i="1"/>
  <c r="Z290" i="1" s="1"/>
  <c r="AB290" i="1"/>
  <c r="Q290" i="1"/>
  <c r="O290" i="1" s="1"/>
  <c r="R290" i="1" s="1"/>
  <c r="L290" i="1" s="1"/>
  <c r="M290" i="1" s="1"/>
  <c r="AC248" i="1"/>
  <c r="V248" i="1"/>
  <c r="Z248" i="1" s="1"/>
  <c r="AB248" i="1"/>
  <c r="Q248" i="1"/>
  <c r="O248" i="1" s="1"/>
  <c r="R248" i="1" s="1"/>
  <c r="L248" i="1" s="1"/>
  <c r="M248" i="1" s="1"/>
  <c r="AC125" i="1"/>
  <c r="V125" i="1"/>
  <c r="Z125" i="1" s="1"/>
  <c r="AB125" i="1"/>
  <c r="Q125" i="1"/>
  <c r="O125" i="1" s="1"/>
  <c r="R125" i="1" s="1"/>
  <c r="L125" i="1" s="1"/>
  <c r="M125" i="1" s="1"/>
  <c r="AC193" i="1"/>
  <c r="V193" i="1"/>
  <c r="Z193" i="1" s="1"/>
  <c r="AB193" i="1"/>
  <c r="Q193" i="1"/>
  <c r="O193" i="1" s="1"/>
  <c r="R193" i="1" s="1"/>
  <c r="L193" i="1" s="1"/>
  <c r="M193" i="1" s="1"/>
  <c r="AC74" i="1"/>
  <c r="V74" i="1"/>
  <c r="Z74" i="1" s="1"/>
  <c r="Q74" i="1"/>
  <c r="O74" i="1" s="1"/>
  <c r="R74" i="1" s="1"/>
  <c r="L74" i="1" s="1"/>
  <c r="M74" i="1" s="1"/>
  <c r="AB74" i="1"/>
  <c r="V261" i="1"/>
  <c r="Z261" i="1" s="1"/>
  <c r="AC261" i="1"/>
  <c r="Q261" i="1"/>
  <c r="O261" i="1" s="1"/>
  <c r="R261" i="1" s="1"/>
  <c r="L261" i="1" s="1"/>
  <c r="M261" i="1" s="1"/>
  <c r="AB261" i="1"/>
  <c r="AC378" i="1"/>
  <c r="V378" i="1"/>
  <c r="Z378" i="1" s="1"/>
  <c r="Q378" i="1"/>
  <c r="O378" i="1" s="1"/>
  <c r="R378" i="1" s="1"/>
  <c r="L378" i="1" s="1"/>
  <c r="M378" i="1" s="1"/>
  <c r="AB378" i="1"/>
  <c r="AC43" i="1"/>
  <c r="V43" i="1"/>
  <c r="Z43" i="1" s="1"/>
  <c r="Q43" i="1"/>
  <c r="O43" i="1" s="1"/>
  <c r="R43" i="1" s="1"/>
  <c r="L43" i="1" s="1"/>
  <c r="M43" i="1" s="1"/>
  <c r="AB43" i="1"/>
  <c r="AC58" i="1"/>
  <c r="AB58" i="1"/>
  <c r="V58" i="1"/>
  <c r="Z58" i="1" s="1"/>
  <c r="Q58" i="1"/>
  <c r="O58" i="1" s="1"/>
  <c r="R58" i="1" s="1"/>
  <c r="L58" i="1" s="1"/>
  <c r="M58" i="1" s="1"/>
  <c r="AC66" i="1"/>
  <c r="V66" i="1"/>
  <c r="Z66" i="1" s="1"/>
  <c r="AB66" i="1"/>
  <c r="Q66" i="1"/>
  <c r="O66" i="1" s="1"/>
  <c r="R66" i="1" s="1"/>
  <c r="L66" i="1" s="1"/>
  <c r="M66" i="1" s="1"/>
  <c r="AC141" i="1"/>
  <c r="V141" i="1"/>
  <c r="Z141" i="1" s="1"/>
  <c r="AB141" i="1"/>
  <c r="Q141" i="1"/>
  <c r="O141" i="1" s="1"/>
  <c r="R141" i="1" s="1"/>
  <c r="L141" i="1" s="1"/>
  <c r="M141" i="1" s="1"/>
  <c r="AD303" i="1"/>
  <c r="AD289" i="1"/>
  <c r="AC211" i="1"/>
  <c r="V211" i="1"/>
  <c r="Z211" i="1" s="1"/>
  <c r="Q211" i="1"/>
  <c r="O211" i="1" s="1"/>
  <c r="R211" i="1" s="1"/>
  <c r="L211" i="1" s="1"/>
  <c r="M211" i="1" s="1"/>
  <c r="AB211" i="1"/>
  <c r="AD249" i="1"/>
  <c r="AC374" i="1"/>
  <c r="V374" i="1"/>
  <c r="Z374" i="1" s="1"/>
  <c r="AB374" i="1"/>
  <c r="Q374" i="1"/>
  <c r="O374" i="1" s="1"/>
  <c r="R374" i="1" s="1"/>
  <c r="L374" i="1" s="1"/>
  <c r="M374" i="1" s="1"/>
  <c r="AD98" i="1"/>
  <c r="AD234" i="1"/>
  <c r="AD319" i="1"/>
  <c r="V308" i="1"/>
  <c r="Z308" i="1" s="1"/>
  <c r="AC308" i="1"/>
  <c r="AD308" i="1" s="1"/>
  <c r="AB308" i="1"/>
  <c r="Q308" i="1"/>
  <c r="O308" i="1" s="1"/>
  <c r="R308" i="1" s="1"/>
  <c r="L308" i="1" s="1"/>
  <c r="M308" i="1" s="1"/>
  <c r="AD18" i="1"/>
  <c r="V76" i="1"/>
  <c r="Z76" i="1" s="1"/>
  <c r="AB76" i="1"/>
  <c r="AC76" i="1"/>
  <c r="Q76" i="1"/>
  <c r="O76" i="1" s="1"/>
  <c r="R76" i="1" s="1"/>
  <c r="L76" i="1" s="1"/>
  <c r="M76" i="1" s="1"/>
  <c r="AD107" i="1"/>
  <c r="AC174" i="1"/>
  <c r="V174" i="1"/>
  <c r="Z174" i="1" s="1"/>
  <c r="Q174" i="1"/>
  <c r="O174" i="1" s="1"/>
  <c r="R174" i="1" s="1"/>
  <c r="L174" i="1" s="1"/>
  <c r="M174" i="1" s="1"/>
  <c r="AB174" i="1"/>
  <c r="AD204" i="1"/>
  <c r="AD118" i="1"/>
  <c r="AD94" i="1"/>
  <c r="AD185" i="1"/>
  <c r="AC41" i="1"/>
  <c r="V41" i="1"/>
  <c r="Z41" i="1" s="1"/>
  <c r="AB41" i="1"/>
  <c r="Q41" i="1"/>
  <c r="O41" i="1" s="1"/>
  <c r="R41" i="1" s="1"/>
  <c r="L41" i="1" s="1"/>
  <c r="M41" i="1" s="1"/>
  <c r="AC365" i="1"/>
  <c r="AB365" i="1"/>
  <c r="V365" i="1"/>
  <c r="Z365" i="1" s="1"/>
  <c r="Q365" i="1"/>
  <c r="O365" i="1" s="1"/>
  <c r="R365" i="1" s="1"/>
  <c r="L365" i="1" s="1"/>
  <c r="M365" i="1" s="1"/>
  <c r="AD38" i="1"/>
  <c r="AD64" i="1"/>
  <c r="V80" i="1"/>
  <c r="Z80" i="1" s="1"/>
  <c r="AC80" i="1"/>
  <c r="Q80" i="1"/>
  <c r="O80" i="1" s="1"/>
  <c r="R80" i="1" s="1"/>
  <c r="L80" i="1" s="1"/>
  <c r="M80" i="1" s="1"/>
  <c r="AB80" i="1"/>
  <c r="AC219" i="1"/>
  <c r="V219" i="1"/>
  <c r="Z219" i="1" s="1"/>
  <c r="Q219" i="1"/>
  <c r="O219" i="1" s="1"/>
  <c r="R219" i="1" s="1"/>
  <c r="L219" i="1" s="1"/>
  <c r="M219" i="1" s="1"/>
  <c r="AB219" i="1"/>
  <c r="V156" i="1"/>
  <c r="Z156" i="1" s="1"/>
  <c r="AC156" i="1"/>
  <c r="Q156" i="1"/>
  <c r="O156" i="1" s="1"/>
  <c r="R156" i="1" s="1"/>
  <c r="L156" i="1" s="1"/>
  <c r="M156" i="1" s="1"/>
  <c r="AB156" i="1"/>
  <c r="AC380" i="1"/>
  <c r="AD380" i="1" s="1"/>
  <c r="V380" i="1"/>
  <c r="Z380" i="1" s="1"/>
  <c r="AB380" i="1"/>
  <c r="Q380" i="1"/>
  <c r="O380" i="1" s="1"/>
  <c r="R380" i="1" s="1"/>
  <c r="L380" i="1" s="1"/>
  <c r="M380" i="1" s="1"/>
  <c r="AC381" i="1"/>
  <c r="V381" i="1"/>
  <c r="Z381" i="1" s="1"/>
  <c r="Q381" i="1"/>
  <c r="O381" i="1" s="1"/>
  <c r="R381" i="1" s="1"/>
  <c r="L381" i="1" s="1"/>
  <c r="M381" i="1" s="1"/>
  <c r="AB381" i="1"/>
  <c r="AD28" i="1"/>
  <c r="AC101" i="1"/>
  <c r="AD101" i="1" s="1"/>
  <c r="AB101" i="1"/>
  <c r="V101" i="1"/>
  <c r="Z101" i="1" s="1"/>
  <c r="Q101" i="1"/>
  <c r="O101" i="1" s="1"/>
  <c r="R101" i="1" s="1"/>
  <c r="L101" i="1" s="1"/>
  <c r="M101" i="1" s="1"/>
  <c r="AC70" i="1"/>
  <c r="V70" i="1"/>
  <c r="Z70" i="1" s="1"/>
  <c r="AB70" i="1"/>
  <c r="Q70" i="1"/>
  <c r="O70" i="1" s="1"/>
  <c r="R70" i="1" s="1"/>
  <c r="L70" i="1" s="1"/>
  <c r="M70" i="1" s="1"/>
  <c r="AD183" i="1"/>
  <c r="AC224" i="1"/>
  <c r="AB224" i="1"/>
  <c r="V224" i="1"/>
  <c r="Z224" i="1" s="1"/>
  <c r="Q224" i="1"/>
  <c r="O224" i="1" s="1"/>
  <c r="R224" i="1" s="1"/>
  <c r="L224" i="1" s="1"/>
  <c r="M224" i="1" s="1"/>
  <c r="AC133" i="1"/>
  <c r="AB133" i="1"/>
  <c r="V133" i="1"/>
  <c r="Z133" i="1" s="1"/>
  <c r="Q133" i="1"/>
  <c r="O133" i="1" s="1"/>
  <c r="R133" i="1" s="1"/>
  <c r="L133" i="1" s="1"/>
  <c r="M133" i="1" s="1"/>
  <c r="AD348" i="1"/>
  <c r="AD48" i="1"/>
  <c r="AC57" i="1"/>
  <c r="V57" i="1"/>
  <c r="Z57" i="1" s="1"/>
  <c r="AB57" i="1"/>
  <c r="Q57" i="1"/>
  <c r="O57" i="1" s="1"/>
  <c r="R57" i="1" s="1"/>
  <c r="L57" i="1" s="1"/>
  <c r="M57" i="1" s="1"/>
  <c r="AD179" i="1"/>
  <c r="AC368" i="1"/>
  <c r="AD368" i="1" s="1"/>
  <c r="V368" i="1"/>
  <c r="Z368" i="1" s="1"/>
  <c r="Q368" i="1"/>
  <c r="O368" i="1" s="1"/>
  <c r="R368" i="1" s="1"/>
  <c r="L368" i="1" s="1"/>
  <c r="M368" i="1" s="1"/>
  <c r="AB368" i="1"/>
  <c r="AB337" i="1"/>
  <c r="AC337" i="1"/>
  <c r="AD337" i="1" s="1"/>
  <c r="V337" i="1"/>
  <c r="Z337" i="1" s="1"/>
  <c r="Q337" i="1"/>
  <c r="O337" i="1" s="1"/>
  <c r="R337" i="1" s="1"/>
  <c r="L337" i="1" s="1"/>
  <c r="M337" i="1" s="1"/>
  <c r="AC55" i="1"/>
  <c r="AD55" i="1" s="1"/>
  <c r="V55" i="1"/>
  <c r="Z55" i="1" s="1"/>
  <c r="Q55" i="1"/>
  <c r="O55" i="1" s="1"/>
  <c r="R55" i="1" s="1"/>
  <c r="L55" i="1" s="1"/>
  <c r="M55" i="1" s="1"/>
  <c r="AB55" i="1"/>
  <c r="AC247" i="1"/>
  <c r="V247" i="1"/>
  <c r="Z247" i="1" s="1"/>
  <c r="AB247" i="1"/>
  <c r="Q247" i="1"/>
  <c r="O247" i="1" s="1"/>
  <c r="R247" i="1" s="1"/>
  <c r="L247" i="1" s="1"/>
  <c r="M247" i="1" s="1"/>
  <c r="AC375" i="1"/>
  <c r="V375" i="1"/>
  <c r="Z375" i="1" s="1"/>
  <c r="AB375" i="1"/>
  <c r="Q375" i="1"/>
  <c r="O375" i="1" s="1"/>
  <c r="R375" i="1" s="1"/>
  <c r="L375" i="1" s="1"/>
  <c r="M375" i="1" s="1"/>
  <c r="AC231" i="1"/>
  <c r="V231" i="1"/>
  <c r="Z231" i="1" s="1"/>
  <c r="Q231" i="1"/>
  <c r="O231" i="1" s="1"/>
  <c r="R231" i="1" s="1"/>
  <c r="L231" i="1" s="1"/>
  <c r="M231" i="1" s="1"/>
  <c r="AB231" i="1"/>
  <c r="AD32" i="1"/>
  <c r="V92" i="1"/>
  <c r="Z92" i="1" s="1"/>
  <c r="AC92" i="1"/>
  <c r="AB92" i="1"/>
  <c r="Q92" i="1"/>
  <c r="O92" i="1" s="1"/>
  <c r="R92" i="1" s="1"/>
  <c r="L92" i="1" s="1"/>
  <c r="M92" i="1" s="1"/>
  <c r="AC62" i="1"/>
  <c r="V62" i="1"/>
  <c r="Z62" i="1" s="1"/>
  <c r="AB62" i="1"/>
  <c r="Q62" i="1"/>
  <c r="O62" i="1" s="1"/>
  <c r="R62" i="1" s="1"/>
  <c r="L62" i="1" s="1"/>
  <c r="M62" i="1" s="1"/>
  <c r="AD331" i="1"/>
  <c r="AC232" i="1"/>
  <c r="AB232" i="1"/>
  <c r="V232" i="1"/>
  <c r="Z232" i="1" s="1"/>
  <c r="Q232" i="1"/>
  <c r="O232" i="1" s="1"/>
  <c r="R232" i="1" s="1"/>
  <c r="L232" i="1" s="1"/>
  <c r="M232" i="1" s="1"/>
  <c r="AC109" i="1"/>
  <c r="V109" i="1"/>
  <c r="Z109" i="1" s="1"/>
  <c r="AB109" i="1"/>
  <c r="Q109" i="1"/>
  <c r="O109" i="1" s="1"/>
  <c r="R109" i="1" s="1"/>
  <c r="L109" i="1" s="1"/>
  <c r="M109" i="1" s="1"/>
  <c r="AC104" i="1"/>
  <c r="V104" i="1"/>
  <c r="Z104" i="1" s="1"/>
  <c r="Q104" i="1"/>
  <c r="O104" i="1" s="1"/>
  <c r="R104" i="1" s="1"/>
  <c r="L104" i="1" s="1"/>
  <c r="M104" i="1" s="1"/>
  <c r="AB104" i="1"/>
  <c r="AD150" i="1"/>
  <c r="AC53" i="1"/>
  <c r="AD53" i="1" s="1"/>
  <c r="V53" i="1"/>
  <c r="Z53" i="1" s="1"/>
  <c r="AB53" i="1"/>
  <c r="Q53" i="1"/>
  <c r="O53" i="1" s="1"/>
  <c r="R53" i="1" s="1"/>
  <c r="L53" i="1" s="1"/>
  <c r="M53" i="1" s="1"/>
  <c r="AD201" i="1"/>
  <c r="V257" i="1"/>
  <c r="Z257" i="1" s="1"/>
  <c r="AC257" i="1"/>
  <c r="Q257" i="1"/>
  <c r="O257" i="1" s="1"/>
  <c r="R257" i="1" s="1"/>
  <c r="L257" i="1" s="1"/>
  <c r="M257" i="1" s="1"/>
  <c r="AB257" i="1"/>
  <c r="AD168" i="1"/>
  <c r="AB324" i="1"/>
  <c r="AC324" i="1"/>
  <c r="AD324" i="1" s="1"/>
  <c r="V324" i="1"/>
  <c r="Z324" i="1" s="1"/>
  <c r="Q324" i="1"/>
  <c r="O324" i="1" s="1"/>
  <c r="R324" i="1" s="1"/>
  <c r="L324" i="1" s="1"/>
  <c r="M324" i="1" s="1"/>
  <c r="AD127" i="1"/>
  <c r="AD271" i="1"/>
  <c r="AD342" i="1"/>
  <c r="AC243" i="1"/>
  <c r="AD243" i="1" s="1"/>
  <c r="Q243" i="1"/>
  <c r="O243" i="1" s="1"/>
  <c r="R243" i="1" s="1"/>
  <c r="L243" i="1" s="1"/>
  <c r="M243" i="1" s="1"/>
  <c r="V243" i="1"/>
  <c r="Z243" i="1" s="1"/>
  <c r="AB243" i="1"/>
  <c r="AD356" i="1"/>
  <c r="AD164" i="1"/>
  <c r="V144" i="1"/>
  <c r="Z144" i="1" s="1"/>
  <c r="AC144" i="1"/>
  <c r="AB144" i="1"/>
  <c r="Q144" i="1"/>
  <c r="O144" i="1" s="1"/>
  <c r="R144" i="1" s="1"/>
  <c r="L144" i="1" s="1"/>
  <c r="M144" i="1" s="1"/>
  <c r="AD142" i="1"/>
  <c r="AD274" i="1"/>
  <c r="AD293" i="1"/>
  <c r="AC322" i="1"/>
  <c r="V322" i="1"/>
  <c r="Z322" i="1" s="1"/>
  <c r="AB322" i="1"/>
  <c r="Q322" i="1"/>
  <c r="O322" i="1" s="1"/>
  <c r="R322" i="1" s="1"/>
  <c r="L322" i="1" s="1"/>
  <c r="M322" i="1" s="1"/>
  <c r="AC244" i="1"/>
  <c r="V244" i="1"/>
  <c r="Z244" i="1" s="1"/>
  <c r="AB244" i="1"/>
  <c r="Q244" i="1"/>
  <c r="O244" i="1" s="1"/>
  <c r="R244" i="1" s="1"/>
  <c r="L244" i="1" s="1"/>
  <c r="M244" i="1" s="1"/>
  <c r="AD86" i="1"/>
  <c r="AC27" i="1"/>
  <c r="AD27" i="1" s="1"/>
  <c r="V27" i="1"/>
  <c r="Z27" i="1" s="1"/>
  <c r="Q27" i="1"/>
  <c r="O27" i="1" s="1"/>
  <c r="R27" i="1" s="1"/>
  <c r="L27" i="1" s="1"/>
  <c r="M27" i="1" s="1"/>
  <c r="AB27" i="1"/>
  <c r="AD143" i="1"/>
  <c r="AC314" i="1"/>
  <c r="V314" i="1"/>
  <c r="Z314" i="1" s="1"/>
  <c r="Q314" i="1"/>
  <c r="O314" i="1" s="1"/>
  <c r="R314" i="1" s="1"/>
  <c r="L314" i="1" s="1"/>
  <c r="M314" i="1" s="1"/>
  <c r="AB314" i="1"/>
  <c r="V351" i="1"/>
  <c r="Z351" i="1" s="1"/>
  <c r="AC351" i="1"/>
  <c r="Q351" i="1"/>
  <c r="O351" i="1" s="1"/>
  <c r="R351" i="1" s="1"/>
  <c r="L351" i="1" s="1"/>
  <c r="M351" i="1" s="1"/>
  <c r="AB351" i="1"/>
  <c r="AD131" i="1"/>
  <c r="V302" i="1"/>
  <c r="Z302" i="1" s="1"/>
  <c r="Q302" i="1"/>
  <c r="O302" i="1" s="1"/>
  <c r="R302" i="1" s="1"/>
  <c r="L302" i="1" s="1"/>
  <c r="M302" i="1" s="1"/>
  <c r="AC302" i="1"/>
  <c r="AB302" i="1"/>
  <c r="AD191" i="1" l="1"/>
  <c r="AD377" i="1"/>
  <c r="AD190" i="1"/>
  <c r="AD199" i="1"/>
  <c r="AD236" i="1"/>
  <c r="AD382" i="1"/>
  <c r="AD273" i="1"/>
  <c r="AD207" i="1"/>
  <c r="AD374" i="1"/>
  <c r="AD219" i="1"/>
  <c r="AD133" i="1"/>
  <c r="AD365" i="1"/>
  <c r="AD58" i="1"/>
  <c r="AD247" i="1"/>
  <c r="AD70" i="1"/>
  <c r="AD156" i="1"/>
  <c r="AD80" i="1"/>
  <c r="AD31" i="1"/>
  <c r="AD25" i="1"/>
  <c r="AD140" i="1"/>
  <c r="AD108" i="1"/>
  <c r="AD367" i="1"/>
  <c r="AD212" i="1"/>
  <c r="AD379" i="1"/>
  <c r="AD49" i="1"/>
  <c r="AD351" i="1"/>
  <c r="AD375" i="1"/>
  <c r="AD314" i="1"/>
  <c r="AD381" i="1"/>
  <c r="AD211" i="1"/>
  <c r="AD88" i="1"/>
  <c r="AD116" i="1"/>
  <c r="AD386" i="1"/>
  <c r="AD302" i="1"/>
  <c r="AD109" i="1"/>
  <c r="AD76" i="1"/>
  <c r="AD148" i="1"/>
  <c r="AD186" i="1"/>
  <c r="AD128" i="1"/>
  <c r="AD68" i="1"/>
  <c r="AD288" i="1"/>
  <c r="AD370" i="1"/>
  <c r="AD389" i="1"/>
  <c r="AD228" i="1"/>
  <c r="AD195" i="1"/>
  <c r="AD35" i="1"/>
  <c r="AD120" i="1"/>
  <c r="AD84" i="1"/>
  <c r="AD170" i="1"/>
  <c r="AD364" i="1"/>
  <c r="AD240" i="1"/>
  <c r="AD132" i="1"/>
  <c r="AD208" i="1"/>
  <c r="AD220" i="1"/>
  <c r="AD298" i="1"/>
  <c r="AD144" i="1"/>
  <c r="AD124" i="1"/>
  <c r="AD257" i="1"/>
  <c r="AD378" i="1"/>
  <c r="AD290" i="1"/>
  <c r="AD335" i="1"/>
  <c r="AD231" i="1"/>
  <c r="AD281" i="1"/>
  <c r="AD376" i="1"/>
  <c r="AD363" i="1"/>
  <c r="AD277" i="1"/>
  <c r="AD322" i="1"/>
  <c r="AD62" i="1"/>
  <c r="AD125" i="1"/>
  <c r="AD385" i="1"/>
  <c r="AD343" i="1"/>
  <c r="AD57" i="1"/>
  <c r="AD232" i="1"/>
  <c r="AD261" i="1"/>
  <c r="AD225" i="1"/>
  <c r="AD100" i="1"/>
  <c r="AD112" i="1"/>
  <c r="AD162" i="1"/>
  <c r="AD178" i="1"/>
  <c r="AD239" i="1"/>
  <c r="AD47" i="1"/>
  <c r="AD93" i="1"/>
  <c r="AD141" i="1"/>
  <c r="AD74" i="1"/>
  <c r="AD96" i="1"/>
  <c r="AD269" i="1"/>
  <c r="AD104" i="1"/>
  <c r="AD92" i="1"/>
  <c r="AD244" i="1"/>
  <c r="AD224" i="1"/>
  <c r="AD41" i="1"/>
  <c r="AD174" i="1"/>
  <c r="AD66" i="1"/>
  <c r="AD43" i="1"/>
  <c r="AD193" i="1"/>
  <c r="AD248" i="1"/>
  <c r="AD227" i="1"/>
  <c r="AD223" i="1"/>
  <c r="AD360" i="1"/>
  <c r="AD371" i="1"/>
  <c r="AD372" i="1"/>
  <c r="AD383" i="1"/>
  <c r="AD366" i="1"/>
  <c r="AD72" i="1"/>
  <c r="AD291" i="1"/>
  <c r="AD152" i="1"/>
  <c r="AD339" i="1"/>
  <c r="AD216" i="1"/>
  <c r="AD45" i="1"/>
  <c r="AD359" i="1"/>
  <c r="AD136" i="1"/>
</calcChain>
</file>

<file path=xl/sharedStrings.xml><?xml version="1.0" encoding="utf-8"?>
<sst xmlns="http://schemas.openxmlformats.org/spreadsheetml/2006/main" count="4837" uniqueCount="1109">
  <si>
    <t>File opened</t>
  </si>
  <si>
    <t>2023-01-17 11:38:06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</si>
  <si>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</si>
  <si>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</si>
  <si>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</si>
  <si>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</si>
  <si>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</si>
  <si>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</si>
  <si>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</si>
  <si>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</si>
  <si>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</si>
  <si>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</si>
  <si>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</si>
  <si>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</si>
  <si>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</si>
  <si>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17 10:29</t>
  </si>
  <si>
    <t>H2O rangematch</t>
  </si>
  <si>
    <t>Tue Jan 17 10:36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</si>
  <si>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</si>
  <si>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</si>
  <si>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</si>
  <si>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</si>
  <si>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</si>
  <si>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</si>
  <si>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</si>
  <si>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</si>
  <si>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</si>
  <si>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11:38:06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</si>
  <si>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</si>
  <si>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</si>
  <si>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</si>
  <si>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</si>
  <si>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</si>
  <si>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</si>
  <si>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</si>
  <si>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</si>
  <si>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</si>
  <si>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</si>
  <si>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</si>
  <si>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</si>
  <si>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</si>
  <si>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</si>
  <si>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</si>
  <si>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</si>
  <si>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</si>
  <si>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</si>
  <si>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</si>
  <si>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</si>
  <si>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</si>
  <si>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</si>
  <si>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</si>
  <si>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</si>
  <si>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</si>
  <si>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</si>
  <si>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</si>
  <si>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</si>
  <si>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</si>
  <si>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</si>
  <si>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</si>
  <si>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</si>
  <si>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</si>
  <si>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</si>
  <si>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</si>
  <si>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</si>
  <si>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</si>
  <si>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</si>
  <si>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</si>
  <si>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</si>
  <si>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</si>
  <si>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</si>
  <si>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</si>
  <si>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</si>
  <si>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</si>
  <si>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</si>
  <si>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</si>
  <si>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</si>
  <si>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</si>
  <si>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</si>
  <si>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</si>
  <si>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</si>
  <si>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4.13826 79.0919 391.183 637.208 895.814 1108.28 1296.7 1437.43</t>
  </si>
  <si>
    <t>Fs_true</t>
  </si>
  <si>
    <t>0.355199 98.4156 401.229 601.214 802.343 1005.34 1200.48 1401.2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</si>
  <si>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</si>
  <si>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</si>
  <si>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</si>
  <si>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</si>
  <si>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</si>
  <si>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</si>
  <si>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</si>
  <si>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</si>
  <si>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</si>
  <si>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</si>
  <si>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</si>
  <si>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</si>
  <si>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</si>
  <si>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</si>
  <si>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</si>
  <si>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</si>
  <si>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</si>
  <si>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</si>
  <si>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</si>
  <si>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</si>
  <si>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</si>
  <si>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</si>
  <si>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</si>
  <si>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</si>
  <si>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</si>
  <si>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</si>
  <si>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</si>
  <si>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</si>
  <si>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</si>
  <si>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</si>
  <si>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</si>
  <si>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</si>
  <si>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</si>
  <si>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</si>
  <si>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</si>
  <si>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</si>
  <si>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</si>
  <si>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</si>
  <si>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</si>
  <si>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</si>
  <si>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</si>
  <si>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</si>
  <si>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</si>
  <si>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</si>
  <si>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</si>
  <si>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</si>
  <si>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</si>
  <si>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</si>
  <si>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</si>
  <si>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</si>
  <si>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</si>
  <si>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</si>
  <si>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</si>
  <si>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</si>
  <si>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</si>
  <si>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</si>
  <si>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</si>
  <si>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</si>
  <si>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</si>
  <si>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</si>
  <si>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</si>
  <si>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</si>
  <si>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</si>
  <si>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</si>
  <si>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</si>
  <si>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</si>
  <si>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</si>
  <si>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</si>
  <si>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</si>
  <si>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</si>
  <si>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</si>
  <si>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</si>
  <si>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</si>
  <si>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</si>
  <si>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</si>
  <si>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</si>
  <si>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</si>
  <si>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</si>
  <si>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</si>
  <si>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</si>
  <si>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</si>
  <si>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</si>
  <si>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</si>
  <si>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</si>
  <si>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</si>
  <si>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</si>
  <si>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</si>
  <si>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</si>
  <si>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</si>
  <si>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</si>
  <si>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</si>
  <si>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</si>
  <si>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</si>
  <si>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</si>
  <si>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</si>
  <si>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</si>
  <si>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</si>
  <si>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</si>
  <si>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</si>
  <si>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</si>
  <si>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</si>
  <si>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</si>
  <si>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</si>
  <si>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</si>
  <si>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</si>
  <si>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</si>
  <si>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</si>
  <si>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</si>
  <si>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</si>
  <si>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</si>
  <si>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</si>
  <si>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</si>
  <si>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</si>
  <si>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</si>
  <si>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</si>
  <si>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</si>
  <si>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</si>
  <si>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</si>
  <si>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</si>
  <si>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</si>
  <si>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</si>
  <si>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</si>
  <si>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</si>
  <si>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</si>
  <si>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</si>
  <si>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</si>
  <si>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</si>
  <si>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</si>
  <si>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</si>
  <si>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</si>
  <si>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</si>
  <si>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</si>
  <si>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</si>
  <si>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</si>
  <si>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</si>
  <si>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</si>
  <si>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</si>
  <si>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</si>
  <si>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</si>
  <si>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</si>
  <si>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</si>
  <si>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</si>
  <si>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</si>
  <si>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</si>
  <si>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</si>
  <si>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</si>
  <si>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</si>
  <si>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</si>
  <si>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</si>
  <si>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</si>
  <si>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</si>
  <si>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</si>
  <si>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</si>
  <si>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</si>
  <si>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</si>
  <si>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</si>
  <si>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</si>
  <si>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</si>
  <si>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</si>
  <si>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</si>
  <si>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</si>
  <si>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</si>
  <si>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</si>
  <si>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</si>
  <si>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</si>
  <si>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</si>
  <si>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</si>
  <si>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</si>
  <si>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</si>
  <si>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</si>
  <si>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</si>
  <si>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</si>
  <si>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</si>
  <si>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</si>
  <si>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</si>
  <si>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</si>
  <si>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</si>
  <si>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</si>
  <si>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</si>
  <si>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</si>
  <si>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</si>
  <si>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</si>
  <si>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</si>
  <si>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</si>
  <si>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</si>
  <si>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</si>
  <si>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</si>
  <si>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</si>
  <si>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</si>
  <si>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</si>
  <si>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</si>
  <si>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</si>
  <si>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</si>
  <si>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</si>
  <si>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</si>
  <si>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</si>
  <si>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</si>
  <si>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</si>
  <si>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</si>
  <si>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</si>
  <si>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</si>
  <si>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</si>
  <si>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</si>
  <si>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</si>
  <si>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</si>
  <si>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</si>
  <si>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</si>
  <si>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</si>
  <si>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</si>
  <si>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</si>
  <si>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</si>
  <si>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</si>
  <si>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</si>
  <si>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</si>
  <si>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</si>
  <si>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</si>
  <si>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</si>
  <si>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</si>
  <si>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</si>
  <si>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</si>
  <si>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</si>
  <si>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</si>
  <si>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</si>
  <si>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</si>
  <si>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</si>
  <si>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</si>
  <si>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</si>
  <si>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</si>
  <si>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</si>
  <si>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</si>
  <si>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</si>
  <si>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</si>
  <si>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</si>
  <si>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</si>
  <si>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</si>
  <si>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</si>
  <si>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</si>
  <si>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</si>
  <si>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</si>
  <si>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</si>
  <si>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</si>
  <si>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</si>
  <si>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</si>
  <si>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</si>
  <si>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</si>
  <si>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</si>
  <si>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</si>
  <si>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</si>
  <si>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</si>
  <si>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</si>
  <si>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</si>
  <si>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</si>
  <si>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</si>
  <si>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</si>
  <si>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</si>
  <si>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</si>
  <si>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</si>
  <si>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</si>
  <si>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</si>
  <si>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</si>
  <si>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</si>
  <si>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</si>
  <si>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</si>
  <si>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</si>
  <si>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</si>
  <si>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</si>
  <si>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</si>
  <si>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</si>
  <si>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</si>
  <si>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</si>
  <si>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20230117 11:42:36</t>
  </si>
  <si>
    <t>11:42:36</t>
  </si>
  <si>
    <t>0: Broadleaf</t>
  </si>
  <si>
    <t>11:39:53</t>
  </si>
  <si>
    <t>2/2</t>
  </si>
  <si>
    <t>00000000</t>
  </si>
  <si>
    <t>iiiiiiii</t>
  </si>
  <si>
    <t>off</t>
  </si>
  <si>
    <t>20230117 11:42:40</t>
  </si>
  <si>
    <t>11:42:40</t>
  </si>
  <si>
    <t>1/2</t>
  </si>
  <si>
    <t>20230117 11:42:44</t>
  </si>
  <si>
    <t>11:42:44</t>
  </si>
  <si>
    <t>20230117 11:42:48</t>
  </si>
  <si>
    <t>11:42:48</t>
  </si>
  <si>
    <t>20230117 11:42:52</t>
  </si>
  <si>
    <t>11:42:52</t>
  </si>
  <si>
    <t>20230117 11:42:56</t>
  </si>
  <si>
    <t>11:42:56</t>
  </si>
  <si>
    <t>20230117 11:43:00</t>
  </si>
  <si>
    <t>11:43:00</t>
  </si>
  <si>
    <t>20230117 11:43:04</t>
  </si>
  <si>
    <t>11:43:04</t>
  </si>
  <si>
    <t>20230117 11:43:08</t>
  </si>
  <si>
    <t>11:43:08</t>
  </si>
  <si>
    <t>20230117 11:43:12</t>
  </si>
  <si>
    <t>11:43:12</t>
  </si>
  <si>
    <t>20230117 11:43:16</t>
  </si>
  <si>
    <t>11:43:16</t>
  </si>
  <si>
    <t>20230117 11:43:20</t>
  </si>
  <si>
    <t>11:43:20</t>
  </si>
  <si>
    <t>20230117 11:43:24</t>
  </si>
  <si>
    <t>11:43:24</t>
  </si>
  <si>
    <t>20230117 11:43:28</t>
  </si>
  <si>
    <t>11:43:28</t>
  </si>
  <si>
    <t>20230117 11:43:32</t>
  </si>
  <si>
    <t>11:43:32</t>
  </si>
  <si>
    <t>20230117 11:43:36</t>
  </si>
  <si>
    <t>11:43:36</t>
  </si>
  <si>
    <t>20230117 11:43:40</t>
  </si>
  <si>
    <t>11:43:40</t>
  </si>
  <si>
    <t>20230117 11:43:44</t>
  </si>
  <si>
    <t>11:43:44</t>
  </si>
  <si>
    <t>20230117 11:43:48</t>
  </si>
  <si>
    <t>11:43:48</t>
  </si>
  <si>
    <t>20230117 11:43:52</t>
  </si>
  <si>
    <t>11:43:52</t>
  </si>
  <si>
    <t>20230117 11:43:56</t>
  </si>
  <si>
    <t>11:43:56</t>
  </si>
  <si>
    <t>20230117 11:44:00</t>
  </si>
  <si>
    <t>11:44:00</t>
  </si>
  <si>
    <t>20230117 11:44:04</t>
  </si>
  <si>
    <t>11:44:04</t>
  </si>
  <si>
    <t>20230117 11:44:08</t>
  </si>
  <si>
    <t>11:44:08</t>
  </si>
  <si>
    <t>20230117 11:44:12</t>
  </si>
  <si>
    <t>11:44:12</t>
  </si>
  <si>
    <t>20230117 11:44:16</t>
  </si>
  <si>
    <t>11:44:16</t>
  </si>
  <si>
    <t>20230117 11:44:20</t>
  </si>
  <si>
    <t>11:44:20</t>
  </si>
  <si>
    <t>20230117 11:44:24</t>
  </si>
  <si>
    <t>11:44:24</t>
  </si>
  <si>
    <t>20230117 11:44:28</t>
  </si>
  <si>
    <t>11:44:28</t>
  </si>
  <si>
    <t>20230117 11:44:32</t>
  </si>
  <si>
    <t>11:44:32</t>
  </si>
  <si>
    <t>20230117 11:44:36</t>
  </si>
  <si>
    <t>11:44:36</t>
  </si>
  <si>
    <t>20230117 11:44:40</t>
  </si>
  <si>
    <t>11:44:40</t>
  </si>
  <si>
    <t>20230117 11:44:44</t>
  </si>
  <si>
    <t>11:44:44</t>
  </si>
  <si>
    <t>20230117 11:44:47</t>
  </si>
  <si>
    <t>11:44:47</t>
  </si>
  <si>
    <t>20230117 11:44:52</t>
  </si>
  <si>
    <t>11:44:52</t>
  </si>
  <si>
    <t>20230117 11:44:56</t>
  </si>
  <si>
    <t>11:44:56</t>
  </si>
  <si>
    <t>20230117 11:45:00</t>
  </si>
  <si>
    <t>11:45:00</t>
  </si>
  <si>
    <t>20230117 11:45:03</t>
  </si>
  <si>
    <t>11:45:03</t>
  </si>
  <si>
    <t>20230117 11:45:08</t>
  </si>
  <si>
    <t>11:45:08</t>
  </si>
  <si>
    <t>20230117 11:45:11</t>
  </si>
  <si>
    <t>11:45:11</t>
  </si>
  <si>
    <t>20230117 11:45:15</t>
  </si>
  <si>
    <t>11:45:15</t>
  </si>
  <si>
    <t>20230117 11:45:19</t>
  </si>
  <si>
    <t>11:45:19</t>
  </si>
  <si>
    <t>0/2</t>
  </si>
  <si>
    <t>20230117 11:45:23</t>
  </si>
  <si>
    <t>11:45:23</t>
  </si>
  <si>
    <t>20230117 11:45:27</t>
  </si>
  <si>
    <t>11:45:27</t>
  </si>
  <si>
    <t>20230117 11:45:31</t>
  </si>
  <si>
    <t>11:45:31</t>
  </si>
  <si>
    <t>20230117 11:45:35</t>
  </si>
  <si>
    <t>11:45:35</t>
  </si>
  <si>
    <t>20230117 11:45:39</t>
  </si>
  <si>
    <t>11:45:39</t>
  </si>
  <si>
    <t>20230117 11:45:43</t>
  </si>
  <si>
    <t>11:45:43</t>
  </si>
  <si>
    <t>20230117 11:45:47</t>
  </si>
  <si>
    <t>11:45:47</t>
  </si>
  <si>
    <t>20230117 11:45:51</t>
  </si>
  <si>
    <t>11:45:51</t>
  </si>
  <si>
    <t>20230117 11:45:55</t>
  </si>
  <si>
    <t>11:45:55</t>
  </si>
  <si>
    <t>20230117 11:45:59</t>
  </si>
  <si>
    <t>11:45:59</t>
  </si>
  <si>
    <t>20230117 11:46:03</t>
  </si>
  <si>
    <t>11:46:03</t>
  </si>
  <si>
    <t>20230117 11:46:07</t>
  </si>
  <si>
    <t>11:46:07</t>
  </si>
  <si>
    <t>20230117 11:46:11</t>
  </si>
  <si>
    <t>11:46:11</t>
  </si>
  <si>
    <t>20230117 11:46:15</t>
  </si>
  <si>
    <t>11:46:15</t>
  </si>
  <si>
    <t>20230117 11:46:19</t>
  </si>
  <si>
    <t>11:46:19</t>
  </si>
  <si>
    <t>20230117 11:46:23</t>
  </si>
  <si>
    <t>11:46:23</t>
  </si>
  <si>
    <t>20230117 11:46:27</t>
  </si>
  <si>
    <t>11:46:27</t>
  </si>
  <si>
    <t>20230117 11:46:31</t>
  </si>
  <si>
    <t>11:46:31</t>
  </si>
  <si>
    <t>20230117 11:46:35</t>
  </si>
  <si>
    <t>11:46:35</t>
  </si>
  <si>
    <t>20230117 11:46:39</t>
  </si>
  <si>
    <t>11:46:39</t>
  </si>
  <si>
    <t>20230117 11:46:43</t>
  </si>
  <si>
    <t>11:46:43</t>
  </si>
  <si>
    <t>20230117 11:46:47</t>
  </si>
  <si>
    <t>11:46:47</t>
  </si>
  <si>
    <t>20230117 11:46:51</t>
  </si>
  <si>
    <t>11:46:51</t>
  </si>
  <si>
    <t>20230117 11:46:55</t>
  </si>
  <si>
    <t>11:46:55</t>
  </si>
  <si>
    <t>20230117 11:46:59</t>
  </si>
  <si>
    <t>11:46:59</t>
  </si>
  <si>
    <t>20230117 11:47:03</t>
  </si>
  <si>
    <t>11:47:03</t>
  </si>
  <si>
    <t>20230117 11:47:07</t>
  </si>
  <si>
    <t>11:47:07</t>
  </si>
  <si>
    <t>20230117 11:47:11</t>
  </si>
  <si>
    <t>11:47:11</t>
  </si>
  <si>
    <t>20230117 11:47:15</t>
  </si>
  <si>
    <t>11:47:15</t>
  </si>
  <si>
    <t>20230117 11:47:19</t>
  </si>
  <si>
    <t>11:47:19</t>
  </si>
  <si>
    <t>20230117 11:47:23</t>
  </si>
  <si>
    <t>11:47:23</t>
  </si>
  <si>
    <t>20230117 11:47:27</t>
  </si>
  <si>
    <t>11:47:27</t>
  </si>
  <si>
    <t>20230117 11:47:31</t>
  </si>
  <si>
    <t>11:47:31</t>
  </si>
  <si>
    <t>20230117 11:47:35</t>
  </si>
  <si>
    <t>11:47:35</t>
  </si>
  <si>
    <t>20230117 11:47:39</t>
  </si>
  <si>
    <t>11:47:39</t>
  </si>
  <si>
    <t>20230117 11:47:43</t>
  </si>
  <si>
    <t>11:47:43</t>
  </si>
  <si>
    <t>20230117 11:47:47</t>
  </si>
  <si>
    <t>11:47:47</t>
  </si>
  <si>
    <t>20230117 11:47:51</t>
  </si>
  <si>
    <t>11:47:51</t>
  </si>
  <si>
    <t>20230117 11:47:55</t>
  </si>
  <si>
    <t>11:47:55</t>
  </si>
  <si>
    <t>20230117 11:47:59</t>
  </si>
  <si>
    <t>11:47:59</t>
  </si>
  <si>
    <t>20230117 11:48:03</t>
  </si>
  <si>
    <t>11:48:03</t>
  </si>
  <si>
    <t>20230117 11:48:07</t>
  </si>
  <si>
    <t>11:48:07</t>
  </si>
  <si>
    <t>20230117 11:48:11</t>
  </si>
  <si>
    <t>11:48:11</t>
  </si>
  <si>
    <t>20230117 11:48:15</t>
  </si>
  <si>
    <t>11:48:15</t>
  </si>
  <si>
    <t>20230117 11:48:19</t>
  </si>
  <si>
    <t>11:48:19</t>
  </si>
  <si>
    <t>20230117 11:48:23</t>
  </si>
  <si>
    <t>11:48:23</t>
  </si>
  <si>
    <t>20230117 11:48:27</t>
  </si>
  <si>
    <t>11:48:27</t>
  </si>
  <si>
    <t>20230117 11:48:31</t>
  </si>
  <si>
    <t>11:48:31</t>
  </si>
  <si>
    <t>20230117 11:48:35</t>
  </si>
  <si>
    <t>11:48:35</t>
  </si>
  <si>
    <t>20230117 11:48:39</t>
  </si>
  <si>
    <t>11:48:39</t>
  </si>
  <si>
    <t>20230117 11:48:43</t>
  </si>
  <si>
    <t>11:48:43</t>
  </si>
  <si>
    <t>20230117 11:48:47</t>
  </si>
  <si>
    <t>11:48:47</t>
  </si>
  <si>
    <t>20230117 11:48:51</t>
  </si>
  <si>
    <t>11:48:51</t>
  </si>
  <si>
    <t>20230117 11:48:55</t>
  </si>
  <si>
    <t>11:48:55</t>
  </si>
  <si>
    <t>20230117 11:48:59</t>
  </si>
  <si>
    <t>11:48:59</t>
  </si>
  <si>
    <t>20230117 11:49:03</t>
  </si>
  <si>
    <t>11:49:03</t>
  </si>
  <si>
    <t>20230117 11:49:07</t>
  </si>
  <si>
    <t>11:49:07</t>
  </si>
  <si>
    <t>20230117 11:49:11</t>
  </si>
  <si>
    <t>11:49:11</t>
  </si>
  <si>
    <t>20230117 11:49:15</t>
  </si>
  <si>
    <t>11:49:15</t>
  </si>
  <si>
    <t>20230117 11:49:19</t>
  </si>
  <si>
    <t>11:49:19</t>
  </si>
  <si>
    <t>20230117 11:49:23</t>
  </si>
  <si>
    <t>11:49:23</t>
  </si>
  <si>
    <t>20230117 11:49:27</t>
  </si>
  <si>
    <t>11:49:27</t>
  </si>
  <si>
    <t>20230117 11:49:31</t>
  </si>
  <si>
    <t>11:49:31</t>
  </si>
  <si>
    <t>20230117 11:49:35</t>
  </si>
  <si>
    <t>11:49:35</t>
  </si>
  <si>
    <t>20230117 11:49:39</t>
  </si>
  <si>
    <t>11:49:39</t>
  </si>
  <si>
    <t>20230117 11:49:43</t>
  </si>
  <si>
    <t>11:49:43</t>
  </si>
  <si>
    <t>20230117 11:49:47</t>
  </si>
  <si>
    <t>11:49:47</t>
  </si>
  <si>
    <t>20230117 11:49:51</t>
  </si>
  <si>
    <t>11:49:51</t>
  </si>
  <si>
    <t>20230117 11:49:55</t>
  </si>
  <si>
    <t>11:49:55</t>
  </si>
  <si>
    <t>20230117 11:49:59</t>
  </si>
  <si>
    <t>11:49:59</t>
  </si>
  <si>
    <t>20230117 11:50:03</t>
  </si>
  <si>
    <t>11:50:03</t>
  </si>
  <si>
    <t>20230117 11:50:07</t>
  </si>
  <si>
    <t>11:50:07</t>
  </si>
  <si>
    <t>20230117 11:50:11</t>
  </si>
  <si>
    <t>11:50:11</t>
  </si>
  <si>
    <t>20230117 11:50:15</t>
  </si>
  <si>
    <t>11:50:15</t>
  </si>
  <si>
    <t>20230117 11:50:19</t>
  </si>
  <si>
    <t>11:50:19</t>
  </si>
  <si>
    <t>20230117 11:50:23</t>
  </si>
  <si>
    <t>11:50:23</t>
  </si>
  <si>
    <t>20230117 11:50:27</t>
  </si>
  <si>
    <t>11:50:27</t>
  </si>
  <si>
    <t>20230117 11:50:31</t>
  </si>
  <si>
    <t>11:50:31</t>
  </si>
  <si>
    <t>20230117 11:50:35</t>
  </si>
  <si>
    <t>11:50:35</t>
  </si>
  <si>
    <t>20230117 11:50:39</t>
  </si>
  <si>
    <t>11:50:39</t>
  </si>
  <si>
    <t>20230117 11:50:43</t>
  </si>
  <si>
    <t>11:50:43</t>
  </si>
  <si>
    <t>20230117 11:50:47</t>
  </si>
  <si>
    <t>11:50:47</t>
  </si>
  <si>
    <t>20230117 11:50:51</t>
  </si>
  <si>
    <t>11:50:51</t>
  </si>
  <si>
    <t>20230117 11:50:55</t>
  </si>
  <si>
    <t>11:50:55</t>
  </si>
  <si>
    <t>20230117 11:50:59</t>
  </si>
  <si>
    <t>11:50:59</t>
  </si>
  <si>
    <t>20230117 11:51:03</t>
  </si>
  <si>
    <t>11:51:03</t>
  </si>
  <si>
    <t>20230117 11:51:07</t>
  </si>
  <si>
    <t>11:51:07</t>
  </si>
  <si>
    <t>20230117 11:51:11</t>
  </si>
  <si>
    <t>11:51:11</t>
  </si>
  <si>
    <t>20230117 11:51:15</t>
  </si>
  <si>
    <t>11:51:15</t>
  </si>
  <si>
    <t>20230117 11:51:19</t>
  </si>
  <si>
    <t>11:51:19</t>
  </si>
  <si>
    <t>20230117 11:51:23</t>
  </si>
  <si>
    <t>11:51:23</t>
  </si>
  <si>
    <t>20230117 11:51:27</t>
  </si>
  <si>
    <t>11:51:27</t>
  </si>
  <si>
    <t>20230117 11:51:31</t>
  </si>
  <si>
    <t>11:51:31</t>
  </si>
  <si>
    <t>20230117 11:51:35</t>
  </si>
  <si>
    <t>11:51:35</t>
  </si>
  <si>
    <t>20230117 11:51:39</t>
  </si>
  <si>
    <t>11:51:39</t>
  </si>
  <si>
    <t>20230117 11:51:43</t>
  </si>
  <si>
    <t>11:51:43</t>
  </si>
  <si>
    <t>20230117 11:51:47</t>
  </si>
  <si>
    <t>11:51:47</t>
  </si>
  <si>
    <t>20230117 11:51:51</t>
  </si>
  <si>
    <t>11:51:51</t>
  </si>
  <si>
    <t>20230117 11:51:55</t>
  </si>
  <si>
    <t>11:51:55</t>
  </si>
  <si>
    <t>20230117 11:51:59</t>
  </si>
  <si>
    <t>11:51:59</t>
  </si>
  <si>
    <t>20230117 11:52:03</t>
  </si>
  <si>
    <t>11:52:03</t>
  </si>
  <si>
    <t>20230117 11:52:07</t>
  </si>
  <si>
    <t>11:52:07</t>
  </si>
  <si>
    <t>20230117 11:52:11</t>
  </si>
  <si>
    <t>11:52:11</t>
  </si>
  <si>
    <t>20230117 11:52:15</t>
  </si>
  <si>
    <t>11:52:15</t>
  </si>
  <si>
    <t>20230117 11:52:19</t>
  </si>
  <si>
    <t>11:52:19</t>
  </si>
  <si>
    <t>20230117 11:52:23</t>
  </si>
  <si>
    <t>11:52:23</t>
  </si>
  <si>
    <t>20230117 11:52:27</t>
  </si>
  <si>
    <t>11:52:27</t>
  </si>
  <si>
    <t>20230117 11:52:31</t>
  </si>
  <si>
    <t>11:52:31</t>
  </si>
  <si>
    <t>20230117 11:52:35</t>
  </si>
  <si>
    <t>11:52:35</t>
  </si>
  <si>
    <t>20230117 11:52:39</t>
  </si>
  <si>
    <t>11:52:39</t>
  </si>
  <si>
    <t>20230117 11:52:43</t>
  </si>
  <si>
    <t>11:52:43</t>
  </si>
  <si>
    <t>20230117 11:52:47</t>
  </si>
  <si>
    <t>11:52:47</t>
  </si>
  <si>
    <t>20230117 11:52:51</t>
  </si>
  <si>
    <t>11:52:51</t>
  </si>
  <si>
    <t>20230117 11:52:55</t>
  </si>
  <si>
    <t>11:52:55</t>
  </si>
  <si>
    <t>20230117 11:52:59</t>
  </si>
  <si>
    <t>11:52:59</t>
  </si>
  <si>
    <t>20230117 11:53:03</t>
  </si>
  <si>
    <t>11:53:03</t>
  </si>
  <si>
    <t>20230117 11:53:07</t>
  </si>
  <si>
    <t>11:53:07</t>
  </si>
  <si>
    <t>20230117 11:53:11</t>
  </si>
  <si>
    <t>11:53:11</t>
  </si>
  <si>
    <t>20230117 11:53:15</t>
  </si>
  <si>
    <t>11:53:15</t>
  </si>
  <si>
    <t>20230117 11:53:19</t>
  </si>
  <si>
    <t>11:53:19</t>
  </si>
  <si>
    <t>20230117 11:53:23</t>
  </si>
  <si>
    <t>11:53:23</t>
  </si>
  <si>
    <t>20230117 11:53:27</t>
  </si>
  <si>
    <t>11:53:27</t>
  </si>
  <si>
    <t>20230117 11:53:31</t>
  </si>
  <si>
    <t>11:53:31</t>
  </si>
  <si>
    <t>20230117 11:53:35</t>
  </si>
  <si>
    <t>11:53:35</t>
  </si>
  <si>
    <t>20230117 11:53:39</t>
  </si>
  <si>
    <t>11:53:39</t>
  </si>
  <si>
    <t>20230117 11:53:43</t>
  </si>
  <si>
    <t>11:53:43</t>
  </si>
  <si>
    <t>20230117 11:53:47</t>
  </si>
  <si>
    <t>11:53:47</t>
  </si>
  <si>
    <t>20230117 11:53:51</t>
  </si>
  <si>
    <t>11:53:51</t>
  </si>
  <si>
    <t>20230117 11:53:55</t>
  </si>
  <si>
    <t>11:53:55</t>
  </si>
  <si>
    <t>20230117 11:53:59</t>
  </si>
  <si>
    <t>11:53:59</t>
  </si>
  <si>
    <t>20230117 11:54:03</t>
  </si>
  <si>
    <t>11:54:03</t>
  </si>
  <si>
    <t>20230117 11:54:07</t>
  </si>
  <si>
    <t>11:54:07</t>
  </si>
  <si>
    <t>20230117 11:54:10</t>
  </si>
  <si>
    <t>11:54:10</t>
  </si>
  <si>
    <t>20230117 11:54:14</t>
  </si>
  <si>
    <t>11:54:14</t>
  </si>
  <si>
    <t>20230117 11:54:18</t>
  </si>
  <si>
    <t>11:54:18</t>
  </si>
  <si>
    <t>20230117 11:54:22</t>
  </si>
  <si>
    <t>11:54:22</t>
  </si>
  <si>
    <t>20230117 11:54:26</t>
  </si>
  <si>
    <t>11:54:26</t>
  </si>
  <si>
    <t>20230117 11:54:30</t>
  </si>
  <si>
    <t>11:54:30</t>
  </si>
  <si>
    <t>20230117 11:54:34</t>
  </si>
  <si>
    <t>11:54:34</t>
  </si>
  <si>
    <t>20230117 11:54:38</t>
  </si>
  <si>
    <t>11:54:38</t>
  </si>
  <si>
    <t>20230117 11:54:42</t>
  </si>
  <si>
    <t>11:54:42</t>
  </si>
  <si>
    <t>20230117 11:54:46</t>
  </si>
  <si>
    <t>11:54:46</t>
  </si>
  <si>
    <t>20230117 11:54:50</t>
  </si>
  <si>
    <t>11:54:50</t>
  </si>
  <si>
    <t>20230117 11:54:54</t>
  </si>
  <si>
    <t>11:54:54</t>
  </si>
  <si>
    <t>20230117 11:54:58</t>
  </si>
  <si>
    <t>11:54:58</t>
  </si>
  <si>
    <t>20230117 11:55:02</t>
  </si>
  <si>
    <t>11:55:02</t>
  </si>
  <si>
    <t>20230117 11:55:06</t>
  </si>
  <si>
    <t>11:55:06</t>
  </si>
  <si>
    <t>20230117 11:55:10</t>
  </si>
  <si>
    <t>11:55:10</t>
  </si>
  <si>
    <t>20230117 11:55:14</t>
  </si>
  <si>
    <t>11:55:14</t>
  </si>
  <si>
    <t>20230117 11:55:18</t>
  </si>
  <si>
    <t>11:55:18</t>
  </si>
  <si>
    <t>20230117 11:55:22</t>
  </si>
  <si>
    <t>11:55:22</t>
  </si>
  <si>
    <t>20230117 11:55:26</t>
  </si>
  <si>
    <t>11:55:26</t>
  </si>
  <si>
    <t>20230117 11:55:30</t>
  </si>
  <si>
    <t>11:55:30</t>
  </si>
  <si>
    <t>20230117 11:55:34</t>
  </si>
  <si>
    <t>11:55:34</t>
  </si>
  <si>
    <t>20230117 11:55:38</t>
  </si>
  <si>
    <t>11:55:38</t>
  </si>
  <si>
    <t>20230117 11:55:42</t>
  </si>
  <si>
    <t>11:55:42</t>
  </si>
  <si>
    <t>20230117 11:55:46</t>
  </si>
  <si>
    <t>11:55:46</t>
  </si>
  <si>
    <t>20230117 11:55:50</t>
  </si>
  <si>
    <t>11:55:50</t>
  </si>
  <si>
    <t>20230117 11:55:54</t>
  </si>
  <si>
    <t>11:55:54</t>
  </si>
  <si>
    <t>20230117 11:55:58</t>
  </si>
  <si>
    <t>11:55:58</t>
  </si>
  <si>
    <t>20230117 11:56:02</t>
  </si>
  <si>
    <t>11:56:02</t>
  </si>
  <si>
    <t>20230117 11:56:06</t>
  </si>
  <si>
    <t>11:56:06</t>
  </si>
  <si>
    <t>20230117 11:56:10</t>
  </si>
  <si>
    <t>11:56:10</t>
  </si>
  <si>
    <t>20230117 11:56:14</t>
  </si>
  <si>
    <t>11:56:14</t>
  </si>
  <si>
    <t>20230117 11:56:18</t>
  </si>
  <si>
    <t>11:56:18</t>
  </si>
  <si>
    <t>20230117 11:56:22</t>
  </si>
  <si>
    <t>11:56:22</t>
  </si>
  <si>
    <t>20230117 11:56:26</t>
  </si>
  <si>
    <t>11:56:26</t>
  </si>
  <si>
    <t>20230117 11:56:30</t>
  </si>
  <si>
    <t>11:56:30</t>
  </si>
  <si>
    <t>20230117 11:56:34</t>
  </si>
  <si>
    <t>11:56:34</t>
  </si>
  <si>
    <t>20230117 11:56:38</t>
  </si>
  <si>
    <t>11:56:38</t>
  </si>
  <si>
    <t>20230117 11:56:42</t>
  </si>
  <si>
    <t>11:56:42</t>
  </si>
  <si>
    <t>20230117 11:56:46</t>
  </si>
  <si>
    <t>11:56:46</t>
  </si>
  <si>
    <t>20230117 11:56:50</t>
  </si>
  <si>
    <t>11:56:50</t>
  </si>
  <si>
    <t>20230117 11:56:54</t>
  </si>
  <si>
    <t>11:56:54</t>
  </si>
  <si>
    <t>20230117 11:56:58</t>
  </si>
  <si>
    <t>11:56:58</t>
  </si>
  <si>
    <t>20230117 11:57:02</t>
  </si>
  <si>
    <t>11:57:02</t>
  </si>
  <si>
    <t>20230117 11:57:06</t>
  </si>
  <si>
    <t>11:57:06</t>
  </si>
  <si>
    <t>20230117 11:57:10</t>
  </si>
  <si>
    <t>11:57:10</t>
  </si>
  <si>
    <t>20230117 11:57:14</t>
  </si>
  <si>
    <t>11:57:14</t>
  </si>
  <si>
    <t>20230117 11:57:18</t>
  </si>
  <si>
    <t>11:57:18</t>
  </si>
  <si>
    <t>20230117 11:57:22</t>
  </si>
  <si>
    <t>11:57:22</t>
  </si>
  <si>
    <t>20230117 11:57:26</t>
  </si>
  <si>
    <t>11:57:26</t>
  </si>
  <si>
    <t>20230117 11:57:30</t>
  </si>
  <si>
    <t>11:57:30</t>
  </si>
  <si>
    <t>20230117 11:57:34</t>
  </si>
  <si>
    <t>11:57:34</t>
  </si>
  <si>
    <t>20230117 11:57:38</t>
  </si>
  <si>
    <t>11:57:38</t>
  </si>
  <si>
    <t>20230117 11:57:42</t>
  </si>
  <si>
    <t>11:57:42</t>
  </si>
  <si>
    <t>20230117 11:57:46</t>
  </si>
  <si>
    <t>11:57:46</t>
  </si>
  <si>
    <t>20230117 11:57:50</t>
  </si>
  <si>
    <t>11:57:50</t>
  </si>
  <si>
    <t>20230117 11:57:54</t>
  </si>
  <si>
    <t>11:57:54</t>
  </si>
  <si>
    <t>20230117 11:57:58</t>
  </si>
  <si>
    <t>11:57:58</t>
  </si>
  <si>
    <t>20230117 11:58:02</t>
  </si>
  <si>
    <t>11:58:02</t>
  </si>
  <si>
    <t>20230117 11:58:06</t>
  </si>
  <si>
    <t>11:58:06</t>
  </si>
  <si>
    <t>20230117 11:58:10</t>
  </si>
  <si>
    <t>11:58:10</t>
  </si>
  <si>
    <t>20230117 11:58:14</t>
  </si>
  <si>
    <t>11:58:14</t>
  </si>
  <si>
    <t>20230117 11:58:18</t>
  </si>
  <si>
    <t>11:58:18</t>
  </si>
  <si>
    <t>20230117 11:58:22</t>
  </si>
  <si>
    <t>11:58:22</t>
  </si>
  <si>
    <t>20230117 11:58:26</t>
  </si>
  <si>
    <t>11:58:26</t>
  </si>
  <si>
    <t>20230117 11:58:30</t>
  </si>
  <si>
    <t>11:58:30</t>
  </si>
  <si>
    <t>20230117 11:58:34</t>
  </si>
  <si>
    <t>11:58:34</t>
  </si>
  <si>
    <t>20230117 11:58:38</t>
  </si>
  <si>
    <t>11:58:38</t>
  </si>
  <si>
    <t>20230117 11:58:42</t>
  </si>
  <si>
    <t>11:58:42</t>
  </si>
  <si>
    <t>20230117 11:58:46</t>
  </si>
  <si>
    <t>11:58:46</t>
  </si>
  <si>
    <t>20230117 11:58:50</t>
  </si>
  <si>
    <t>11:58:50</t>
  </si>
  <si>
    <t>20230117 11:58:54</t>
  </si>
  <si>
    <t>11:58:54</t>
  </si>
  <si>
    <t>20230117 11:58:58</t>
  </si>
  <si>
    <t>11:58:58</t>
  </si>
  <si>
    <t>20230117 11:59:02</t>
  </si>
  <si>
    <t>11:59:02</t>
  </si>
  <si>
    <t>20230117 11:59:06</t>
  </si>
  <si>
    <t>11:59:06</t>
  </si>
  <si>
    <t>20230117 11:59:10</t>
  </si>
  <si>
    <t>11:59:10</t>
  </si>
  <si>
    <t>20230117 11:59:14</t>
  </si>
  <si>
    <t>11:59:14</t>
  </si>
  <si>
    <t>20230117 11:59:18</t>
  </si>
  <si>
    <t>11:59:18</t>
  </si>
  <si>
    <t>20230117 11:59:22</t>
  </si>
  <si>
    <t>11:59:22</t>
  </si>
  <si>
    <t>20230117 11:59:26</t>
  </si>
  <si>
    <t>11:59:26</t>
  </si>
  <si>
    <t>20230117 11:59:30</t>
  </si>
  <si>
    <t>11:59:30</t>
  </si>
  <si>
    <t>20230117 11:59:34</t>
  </si>
  <si>
    <t>11:59:34</t>
  </si>
  <si>
    <t>20230117 11:59:38</t>
  </si>
  <si>
    <t>11:59:38</t>
  </si>
  <si>
    <t>20230117 11:59:42</t>
  </si>
  <si>
    <t>11:59:42</t>
  </si>
  <si>
    <t>20230117 11:59:46</t>
  </si>
  <si>
    <t>11:59:46</t>
  </si>
  <si>
    <t>20230117 11:59:50</t>
  </si>
  <si>
    <t>11:59:50</t>
  </si>
  <si>
    <t>20230117 11:59:54</t>
  </si>
  <si>
    <t>11:59:54</t>
  </si>
  <si>
    <t>20230117 11:59:58</t>
  </si>
  <si>
    <t>11:59:58</t>
  </si>
  <si>
    <t>20230117 12:00:02</t>
  </si>
  <si>
    <t>12:00:02</t>
  </si>
  <si>
    <t>20230117 12:00:06</t>
  </si>
  <si>
    <t>12:00:06</t>
  </si>
  <si>
    <t>20230117 12:00:10</t>
  </si>
  <si>
    <t>12:00:10</t>
  </si>
  <si>
    <t>20230117 12:00:14</t>
  </si>
  <si>
    <t>12:00:14</t>
  </si>
  <si>
    <t>20230117 12:00:18</t>
  </si>
  <si>
    <t>12:00:18</t>
  </si>
  <si>
    <t>20230117 12:00:22</t>
  </si>
  <si>
    <t>12:00:22</t>
  </si>
  <si>
    <t>20230117 12:00:26</t>
  </si>
  <si>
    <t>12:00:26</t>
  </si>
  <si>
    <t>20230117 12:00:30</t>
  </si>
  <si>
    <t>12:00:30</t>
  </si>
  <si>
    <t>20230117 12:00:34</t>
  </si>
  <si>
    <t>12:00:34</t>
  </si>
  <si>
    <t>20230117 12:00:38</t>
  </si>
  <si>
    <t>12:00:38</t>
  </si>
  <si>
    <t>20230117 12:00:42</t>
  </si>
  <si>
    <t>12:00:42</t>
  </si>
  <si>
    <t>20230117 12:00:46</t>
  </si>
  <si>
    <t>12:00:46</t>
  </si>
  <si>
    <t>20230117 12:00:50</t>
  </si>
  <si>
    <t>12:00:50</t>
  </si>
  <si>
    <t>20230117 12:00:54</t>
  </si>
  <si>
    <t>12:00:54</t>
  </si>
  <si>
    <t>20230117 12:00:58</t>
  </si>
  <si>
    <t>12:00:58</t>
  </si>
  <si>
    <t>20230117 12:01:02</t>
  </si>
  <si>
    <t>12:01:02</t>
  </si>
  <si>
    <t>20230117 12:01:06</t>
  </si>
  <si>
    <t>12:01:06</t>
  </si>
  <si>
    <t>20230117 12:01:10</t>
  </si>
  <si>
    <t>12:01:10</t>
  </si>
  <si>
    <t>20230117 12:01:14</t>
  </si>
  <si>
    <t>12:01:14</t>
  </si>
  <si>
    <t>20230117 12:01:18</t>
  </si>
  <si>
    <t>12:01:18</t>
  </si>
  <si>
    <t>20230117 12:01:22</t>
  </si>
  <si>
    <t>12:01:22</t>
  </si>
  <si>
    <t>20230117 12:01:26</t>
  </si>
  <si>
    <t>12:01:26</t>
  </si>
  <si>
    <t>20230117 12:01:30</t>
  </si>
  <si>
    <t>12:01:30</t>
  </si>
  <si>
    <t>20230117 12:01:34</t>
  </si>
  <si>
    <t>12:01:34</t>
  </si>
  <si>
    <t>20230117 12:01:38</t>
  </si>
  <si>
    <t>12:01:38</t>
  </si>
  <si>
    <t>20230117 12:01:42</t>
  </si>
  <si>
    <t>12:01:42</t>
  </si>
  <si>
    <t>20230117 12:01:46</t>
  </si>
  <si>
    <t>12:01:46</t>
  </si>
  <si>
    <t>20230117 12:01:50</t>
  </si>
  <si>
    <t>12:01:50</t>
  </si>
  <si>
    <t>20230117 12:01:54</t>
  </si>
  <si>
    <t>12:01:54</t>
  </si>
  <si>
    <t>20230117 12:01:58</t>
  </si>
  <si>
    <t>12:01:58</t>
  </si>
  <si>
    <t>20230117 12:02:02</t>
  </si>
  <si>
    <t>12:02:02</t>
  </si>
  <si>
    <t>20230117 12:02:06</t>
  </si>
  <si>
    <t>12:02:06</t>
  </si>
  <si>
    <t>20230117 12:02:10</t>
  </si>
  <si>
    <t>12:02:10</t>
  </si>
  <si>
    <t>20230117 12:02:14</t>
  </si>
  <si>
    <t>12:02:14</t>
  </si>
  <si>
    <t>20230117 12:02:17</t>
  </si>
  <si>
    <t>12:02:17</t>
  </si>
  <si>
    <t>20230117 12:02:21</t>
  </si>
  <si>
    <t>12:02:21</t>
  </si>
  <si>
    <t>20230117 12:02:25</t>
  </si>
  <si>
    <t>12:02:25</t>
  </si>
  <si>
    <t>20230117 12:02:29</t>
  </si>
  <si>
    <t>12:02:29</t>
  </si>
  <si>
    <t>20230117 12:02:33</t>
  </si>
  <si>
    <t>12:02:33</t>
  </si>
  <si>
    <t>20230117 12:02:37</t>
  </si>
  <si>
    <t>12:02:37</t>
  </si>
  <si>
    <t>20230117 12:02:41</t>
  </si>
  <si>
    <t>12:02:41</t>
  </si>
  <si>
    <t>20230117 12:02:45</t>
  </si>
  <si>
    <t>12:02:45</t>
  </si>
  <si>
    <t>20230117 12:02:49</t>
  </si>
  <si>
    <t>12:02:49</t>
  </si>
  <si>
    <t>20230117 12:02:53</t>
  </si>
  <si>
    <t>12:02:53</t>
  </si>
  <si>
    <t>20230117 12:02:57</t>
  </si>
  <si>
    <t>12:02:57</t>
  </si>
  <si>
    <t>20230117 12:03:02</t>
  </si>
  <si>
    <t>12:03:02</t>
  </si>
  <si>
    <t>20230117 12:03:06</t>
  </si>
  <si>
    <t>12:03:06</t>
  </si>
  <si>
    <t>20230117 12:03:10</t>
  </si>
  <si>
    <t>12:03:10</t>
  </si>
  <si>
    <t>20230117 12:03:13</t>
  </si>
  <si>
    <t>12:03:13</t>
  </si>
  <si>
    <t>20230117 12:03:17</t>
  </si>
  <si>
    <t>12:03:17</t>
  </si>
  <si>
    <t>20230117 12:03:21</t>
  </si>
  <si>
    <t>12:03:21</t>
  </si>
  <si>
    <t>20230117 12:03:25</t>
  </si>
  <si>
    <t>12:03:25</t>
  </si>
  <si>
    <t>20230117 12:03:29</t>
  </si>
  <si>
    <t>12:03:29</t>
  </si>
  <si>
    <t>20230117 12:03:33</t>
  </si>
  <si>
    <t>12:03:33</t>
  </si>
  <si>
    <t>20230117 12:03:37</t>
  </si>
  <si>
    <t>12:03:37</t>
  </si>
  <si>
    <t>20230117 12:03:41</t>
  </si>
  <si>
    <t>12:03:41</t>
  </si>
  <si>
    <t>20230117 12:03:45</t>
  </si>
  <si>
    <t>12:03:45</t>
  </si>
  <si>
    <t>20230117 12:03:49</t>
  </si>
  <si>
    <t>12:03:49</t>
  </si>
  <si>
    <t>20230117 12:03:53</t>
  </si>
  <si>
    <t>12:03:53</t>
  </si>
  <si>
    <t>20230117 12:03:57</t>
  </si>
  <si>
    <t>12:03:57</t>
  </si>
  <si>
    <t>20230117 12:04:01</t>
  </si>
  <si>
    <t>12:04:01</t>
  </si>
  <si>
    <t>20230117 12:04:05</t>
  </si>
  <si>
    <t>12:04:05</t>
  </si>
  <si>
    <t>20230117 12:04:09</t>
  </si>
  <si>
    <t>12:04:09</t>
  </si>
  <si>
    <t>20230117 12:04:13</t>
  </si>
  <si>
    <t>12:04:13</t>
  </si>
  <si>
    <t>20230117 12:04:17</t>
  </si>
  <si>
    <t>12:04:17</t>
  </si>
  <si>
    <t>20230117 12:04:21</t>
  </si>
  <si>
    <t>12:04:21</t>
  </si>
  <si>
    <t>20230117 12:04:25</t>
  </si>
  <si>
    <t>12:04:25</t>
  </si>
  <si>
    <t>20230117 12:04:29</t>
  </si>
  <si>
    <t>12:04:29</t>
  </si>
  <si>
    <t>20230117 12:04:33</t>
  </si>
  <si>
    <t>12:04:33</t>
  </si>
  <si>
    <t>20230117 12:04:37</t>
  </si>
  <si>
    <t>12:04:37</t>
  </si>
  <si>
    <t>20230117 12:04:41</t>
  </si>
  <si>
    <t>12:04:41</t>
  </si>
  <si>
    <t>20230117 12:04:45</t>
  </si>
  <si>
    <t>12:04:45</t>
  </si>
  <si>
    <t>20230117 12:04:49</t>
  </si>
  <si>
    <t>12:04:49</t>
  </si>
  <si>
    <t>20230117 12:04:53</t>
  </si>
  <si>
    <t>12:04:53</t>
  </si>
  <si>
    <t>20230117 12:04:57</t>
  </si>
  <si>
    <t>12:04:57</t>
  </si>
  <si>
    <t>20230117 12:05:01</t>
  </si>
  <si>
    <t>12:05:01</t>
  </si>
  <si>
    <t>20230117 12:05:05</t>
  </si>
  <si>
    <t>12:05:05</t>
  </si>
  <si>
    <t>20230117 12:05:09</t>
  </si>
  <si>
    <t>12:05:09</t>
  </si>
  <si>
    <t>20230117 12:05:13</t>
  </si>
  <si>
    <t>12:05:13</t>
  </si>
  <si>
    <t>20230117 12:05:17</t>
  </si>
  <si>
    <t>12:05:17</t>
  </si>
  <si>
    <t>20230117 12:05:21</t>
  </si>
  <si>
    <t>12:05:21</t>
  </si>
  <si>
    <t>20230117 12:05:25</t>
  </si>
  <si>
    <t>12:05:25</t>
  </si>
  <si>
    <t>20230117 12:05:29</t>
  </si>
  <si>
    <t>12:05:29</t>
  </si>
  <si>
    <t>20230117 12:05:33</t>
  </si>
  <si>
    <t>12:05:33</t>
  </si>
  <si>
    <t>20230117 12:05:37</t>
  </si>
  <si>
    <t>12:05:37</t>
  </si>
  <si>
    <t>20230117 12:05:41</t>
  </si>
  <si>
    <t>12:05:41</t>
  </si>
  <si>
    <t>20230117 12:05:45</t>
  </si>
  <si>
    <t>12:05:45</t>
  </si>
  <si>
    <t>20230117 12:05:49</t>
  </si>
  <si>
    <t>12:05:49</t>
  </si>
  <si>
    <t>20230117 12:05:53</t>
  </si>
  <si>
    <t>12:05:53</t>
  </si>
  <si>
    <t>20230117 12:05:57</t>
  </si>
  <si>
    <t>12:05:57</t>
  </si>
  <si>
    <t>20230117 12:06:01</t>
  </si>
  <si>
    <t>12:06:01</t>
  </si>
  <si>
    <t>20230117 12:06:05</t>
  </si>
  <si>
    <t>12:06:05</t>
  </si>
  <si>
    <t>20230117 12:06:09</t>
  </si>
  <si>
    <t>12:06:09</t>
  </si>
  <si>
    <t>20230117 12:06:13</t>
  </si>
  <si>
    <t>12:06:13</t>
  </si>
  <si>
    <t>20230117 12:06:17</t>
  </si>
  <si>
    <t>12:06:17</t>
  </si>
  <si>
    <t>20230117 12:06:21</t>
  </si>
  <si>
    <t>12:06:21</t>
  </si>
  <si>
    <t>20230117 12:06:25</t>
  </si>
  <si>
    <t>12:06:25</t>
  </si>
  <si>
    <t>20230117 12:06:29</t>
  </si>
  <si>
    <t>12:06:29</t>
  </si>
  <si>
    <t>20230117 12:06:33</t>
  </si>
  <si>
    <t>12:06:33</t>
  </si>
  <si>
    <t>20230117 12:06:37</t>
  </si>
  <si>
    <t>12:06:37</t>
  </si>
  <si>
    <t>20230117 12:06:41</t>
  </si>
  <si>
    <t>12:06:41</t>
  </si>
  <si>
    <t>20230117 12:06:45</t>
  </si>
  <si>
    <t>12:06:45</t>
  </si>
  <si>
    <t>20230117 12:06:49</t>
  </si>
  <si>
    <t>12:06:49</t>
  </si>
  <si>
    <t>20230117 12:06:53</t>
  </si>
  <si>
    <t>12:06:53</t>
  </si>
  <si>
    <t>20230117 12:06:57</t>
  </si>
  <si>
    <t>12:06:57</t>
  </si>
  <si>
    <t>20230117 12:07:01</t>
  </si>
  <si>
    <t>12:07:01</t>
  </si>
  <si>
    <t>20230117 12:07:05</t>
  </si>
  <si>
    <t>12:07:05</t>
  </si>
  <si>
    <t>20230117 12:07:09</t>
  </si>
  <si>
    <t>12:07:09</t>
  </si>
  <si>
    <t>20230117 12:07:13</t>
  </si>
  <si>
    <t>12:07:13</t>
  </si>
  <si>
    <t>20230117 12:07:17</t>
  </si>
  <si>
    <t>12:07:17</t>
  </si>
  <si>
    <t>20230117 12:07:21</t>
  </si>
  <si>
    <t>12:07:21</t>
  </si>
  <si>
    <t>20230117 12:07:25</t>
  </si>
  <si>
    <t>12:07:25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</si>
</sst>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1673977356</v>
      </c>
      <c r="C16">
        <v>0</v>
      </c>
      <c r="D16" t="s">
        <v>353</v>
      </c>
      <c r="E16" t="s">
        <v>354</v>
      </c>
      <c r="F16">
        <v>4</v>
      </c>
      <c r="G16">
        <v>1673977353.5</v>
      </c>
      <c r="H16">
        <f t="shared" ref="H16:H79" si="0">(I16)/1000</f>
        <v>3.7075507047558652E-3</v>
      </c>
      <c r="I16">
        <f t="shared" ref="I16:I79" si="1">IF(BD16, AL16, AF16)</f>
        <v>3.7075507047558651</v>
      </c>
      <c r="J16">
        <f t="shared" ref="J16:J79" si="2">IF(BD16, AG16, AE16)</f>
        <v>-1.744446912322007</v>
      </c>
      <c r="K16">
        <f t="shared" ref="K16:K79" si="3">BF16 - IF(AS16&gt;1, J16*AZ16*100/(AU16*BT16), 0)</f>
        <v>11.58813333333333</v>
      </c>
      <c r="L16">
        <f t="shared" ref="L16:L79" si="4">((R16-H16/2)*K16-J16)/(R16+H16/2)</f>
        <v>21.409619318440097</v>
      </c>
      <c r="M16">
        <f t="shared" ref="M16:M79" si="5">L16*(BM16+BN16)/1000</f>
        <v>2.1702655313902057</v>
      </c>
      <c r="N16">
        <f t="shared" ref="N16:N79" si="6">(BF16 - IF(AS16&gt;1, J16*AZ16*100/(AU16*BT16), 0))*(BM16+BN16)/1000</f>
        <v>1.1746741486816679</v>
      </c>
      <c r="O16">
        <f t="shared" ref="O16:O79" si="7">2/((1/Q16-1/P16)+SIGN(Q16)*SQRT((1/Q16-1/P16)*(1/Q16-1/P16) + 4*BA16/((BA16+1)*(BA16+1))*(2*1/Q16*1/P16-1/P16*1/P16)))</f>
        <v>0.28772490242173104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2.7684637192059212</v>
      </c>
      <c r="Q16">
        <f t="shared" ref="Q16:Q79" si="9">H16*(1000-(1000*0.61365*EXP(17.502*U16/(240.97+U16))/(BM16+BN16)+BH16)/2)/(1000*0.61365*EXP(17.502*U16/(240.97+U16))/(BM16+BN16)-BH16)</f>
        <v>0.27208449083551306</v>
      </c>
      <c r="R16">
        <f t="shared" ref="R16:R79" si="10">1/((BA16+1)/(O16/1.6)+1/(P16/1.37)) + BA16/((BA16+1)/(O16/1.6) + BA16/(P16/1.37))</f>
        <v>0.17138715000202556</v>
      </c>
      <c r="S16">
        <f t="shared" ref="S16:S79" si="11">(AV16*AY16)</f>
        <v>226.12035150201618</v>
      </c>
      <c r="T16">
        <f t="shared" ref="T16:T79" si="12">(BO16+(S16+2*0.95*0.0000000567*(((BO16+$B$6)+273)^4-(BO16+273)^4)-44100*H16)/(1.84*29.3*P16+8*0.95*0.0000000567*(BO16+273)^3))</f>
        <v>32.056712249580521</v>
      </c>
      <c r="U16">
        <f t="shared" ref="U16:U79" si="13">($C$6*BP16+$D$6*BQ16+$E$6*T16)</f>
        <v>30.81367777777778</v>
      </c>
      <c r="V16">
        <f t="shared" ref="V16:V79" si="14">0.61365*EXP(17.502*U16/(240.97+U16))</f>
        <v>4.4636722271142588</v>
      </c>
      <c r="W16">
        <f t="shared" ref="W16:W79" si="15">(X16/Y16*100)</f>
        <v>66.878669280360967</v>
      </c>
      <c r="X16">
        <f t="shared" ref="X16:X79" si="16">BH16*(BM16+BN16)/1000</f>
        <v>3.1341403591869432</v>
      </c>
      <c r="Y16">
        <f t="shared" ref="Y16:Y79" si="17">0.61365*EXP(17.502*BO16/(240.97+BO16))</f>
        <v>4.6863078959426732</v>
      </c>
      <c r="Z16">
        <f t="shared" ref="Z16:Z79" si="18">(V16-BH16*(BM16+BN16)/1000)</f>
        <v>1.3295318679273156</v>
      </c>
      <c r="AA16">
        <f t="shared" ref="AA16:AA79" si="19">(-H16*44100)</f>
        <v>-163.50298607973366</v>
      </c>
      <c r="AB16">
        <f t="shared" ref="AB16:AB79" si="20">2*29.3*P16*0.92*(BO16-U16)</f>
        <v>127.63654627484301</v>
      </c>
      <c r="AC16">
        <f t="shared" ref="AC16:AC79" si="21">2*0.95*0.0000000567*(((BO16+$B$6)+273)^4-(U16+273)^4)</f>
        <v>10.377735823380636</v>
      </c>
      <c r="AD16">
        <f t="shared" ref="AD16:AD79" si="22">S16+AC16+AA16+AB16</f>
        <v>200.63164752050619</v>
      </c>
      <c r="AE16">
        <f t="shared" ref="AE16:AE79" si="23">BL16*AS16*(BG16-BF16*(1000-AS16*BI16)/(1000-AS16*BH16))/(100*AZ16)</f>
        <v>-1.7747099130753394</v>
      </c>
      <c r="AF16">
        <f t="shared" ref="AF16:AF79" si="24">1000*BL16*AS16*(BH16-BI16)/(100*AZ16*(1000-AS16*BH16))</f>
        <v>3.706201017796015</v>
      </c>
      <c r="AG16">
        <f t="shared" ref="AG16:AG79" si="25">(AH16 - AI16 - BM16*1000/(8.314*(BO16+273.15)) * AK16/BL16 * AJ16) * BL16/(100*AZ16) * (1000 - BI16)/1000</f>
        <v>-1.744446912322007</v>
      </c>
      <c r="AH16">
        <v>10.277722825210461</v>
      </c>
      <c r="AI16">
        <v>11.935369696969691</v>
      </c>
      <c r="AJ16">
        <v>-4.1606884648164678E-4</v>
      </c>
      <c r="AK16">
        <v>64.126949805744985</v>
      </c>
      <c r="AL16">
        <f t="shared" ref="AL16:AL79" si="26">(AN16 - AM16 + BM16*1000/(8.314*(BO16+273.15)) * AP16/BL16 * AO16) * BL16/(100*AZ16) * 1000/(1000 - AN16)</f>
        <v>3.7075507047558651</v>
      </c>
      <c r="AM16">
        <v>27.603102838929459</v>
      </c>
      <c r="AN16">
        <v>30.919641212121199</v>
      </c>
      <c r="AO16">
        <v>1.3158293448635751E-5</v>
      </c>
      <c r="AP16">
        <v>93.02779027193445</v>
      </c>
      <c r="AQ16">
        <v>12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47567.480010058709</v>
      </c>
      <c r="AV16">
        <f t="shared" ref="AV16:AV79" si="30">$B$10*BU16+$C$10*BV16+$F$10*CG16*(1-CJ16)</f>
        <v>1200.023333333334</v>
      </c>
      <c r="AW16">
        <f t="shared" ref="AW16:AW79" si="31">AV16*AX16</f>
        <v>1025.945313731615</v>
      </c>
      <c r="AX16">
        <f t="shared" ref="AX16:AX79" si="32">($B$10*$D$8+$C$10*$D$8+$F$10*((CT16+CL16)/MAX(CT16+CL16+CU16, 0.1)*$I$8+CU16/MAX(CT16+CL16+CU16, 0.1)*$J$8))/($B$10+$C$10+$F$10)</f>
        <v>0.85493780431903921</v>
      </c>
      <c r="AY16">
        <f t="shared" ref="AY16:AY79" si="33">($B$10*$K$8+$C$10*$K$8+$F$10*((CT16+CL16)/MAX(CT16+CL16+CU16, 0.1)*$P$8+CU16/MAX(CT16+CL16+CU16, 0.1)*$Q$8))/($B$10+$C$10+$F$10)</f>
        <v>0.18842996233574574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1673977353.5</v>
      </c>
      <c r="BF16">
        <v>11.58813333333333</v>
      </c>
      <c r="BG16">
        <v>9.9895466666666675</v>
      </c>
      <c r="BH16">
        <v>30.918222222222219</v>
      </c>
      <c r="BI16">
        <v>27.602811111111109</v>
      </c>
      <c r="BJ16">
        <v>15.77197777777778</v>
      </c>
      <c r="BK16">
        <v>30.730333333333331</v>
      </c>
      <c r="BL16">
        <v>649.98488888888892</v>
      </c>
      <c r="BM16">
        <v>101.2687777777778</v>
      </c>
      <c r="BN16">
        <v>9.9934066666666668E-2</v>
      </c>
      <c r="BO16">
        <v>31.668844444444449</v>
      </c>
      <c r="BP16">
        <v>30.81367777777778</v>
      </c>
      <c r="BQ16">
        <v>999.90000000000009</v>
      </c>
      <c r="BR16">
        <v>0</v>
      </c>
      <c r="BS16">
        <v>0</v>
      </c>
      <c r="BT16">
        <v>8994.6522222222211</v>
      </c>
      <c r="BU16">
        <v>0</v>
      </c>
      <c r="BV16">
        <v>154.86211111111109</v>
      </c>
      <c r="BW16">
        <v>1.598595555555556</v>
      </c>
      <c r="BX16">
        <v>11.95784444444444</v>
      </c>
      <c r="BY16">
        <v>10.273099999999999</v>
      </c>
      <c r="BZ16">
        <v>3.3154122222222222</v>
      </c>
      <c r="CA16">
        <v>9.9895466666666675</v>
      </c>
      <c r="CB16">
        <v>27.602811111111109</v>
      </c>
      <c r="CC16">
        <v>3.1310511111111108</v>
      </c>
      <c r="CD16">
        <v>2.795303333333333</v>
      </c>
      <c r="CE16">
        <v>24.74175555555555</v>
      </c>
      <c r="CF16">
        <v>22.856366666666659</v>
      </c>
      <c r="CG16">
        <v>1200.023333333334</v>
      </c>
      <c r="CH16">
        <v>0.49998911111111122</v>
      </c>
      <c r="CI16">
        <v>0.50001088888888889</v>
      </c>
      <c r="CJ16">
        <v>0</v>
      </c>
      <c r="CK16">
        <v>985.20977777777762</v>
      </c>
      <c r="CL16">
        <v>4.9990899999999998</v>
      </c>
      <c r="CM16">
        <v>10191.088888888889</v>
      </c>
      <c r="CN16">
        <v>9558.0088888888877</v>
      </c>
      <c r="CO16">
        <v>40</v>
      </c>
      <c r="CP16">
        <v>41.625</v>
      </c>
      <c r="CQ16">
        <v>40.75</v>
      </c>
      <c r="CR16">
        <v>40.875</v>
      </c>
      <c r="CS16">
        <v>41.444000000000003</v>
      </c>
      <c r="CT16">
        <v>597.50111111111107</v>
      </c>
      <c r="CU16">
        <v>597.5244444444445</v>
      </c>
      <c r="CV16">
        <v>0</v>
      </c>
      <c r="CW16">
        <v>1673977356.0999999</v>
      </c>
      <c r="CX16">
        <v>0</v>
      </c>
      <c r="CY16">
        <v>1673977193.5</v>
      </c>
      <c r="CZ16" t="s">
        <v>356</v>
      </c>
      <c r="DA16">
        <v>1673977187.5</v>
      </c>
      <c r="DB16">
        <v>1673977193.5</v>
      </c>
      <c r="DC16">
        <v>21</v>
      </c>
      <c r="DD16">
        <v>-0.34399999999999997</v>
      </c>
      <c r="DE16">
        <v>-5.2999999999999999E-2</v>
      </c>
      <c r="DF16">
        <v>-5.5270000000000001</v>
      </c>
      <c r="DG16">
        <v>0.16</v>
      </c>
      <c r="DH16">
        <v>415</v>
      </c>
      <c r="DI16">
        <v>27</v>
      </c>
      <c r="DJ16">
        <v>0.41</v>
      </c>
      <c r="DK16">
        <v>0.03</v>
      </c>
      <c r="DL16">
        <v>1.6176173170731709</v>
      </c>
      <c r="DM16">
        <v>-4.4194076655050797E-2</v>
      </c>
      <c r="DN16">
        <v>2.721128299199059E-2</v>
      </c>
      <c r="DO16">
        <v>1</v>
      </c>
      <c r="DP16">
        <v>3.3209443902439029</v>
      </c>
      <c r="DQ16">
        <v>-4.8594355400693658E-2</v>
      </c>
      <c r="DR16">
        <v>5.0513490343889172E-3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3.2993299999999999</v>
      </c>
      <c r="EB16">
        <v>2.6249699999999998</v>
      </c>
      <c r="EC16">
        <v>4.7201400000000003E-3</v>
      </c>
      <c r="ED16">
        <v>2.9577900000000001E-3</v>
      </c>
      <c r="EE16">
        <v>0.13150100000000001</v>
      </c>
      <c r="EF16">
        <v>0.120477</v>
      </c>
      <c r="EG16">
        <v>30192.400000000001</v>
      </c>
      <c r="EH16">
        <v>30779.200000000001</v>
      </c>
      <c r="EI16">
        <v>28211.599999999999</v>
      </c>
      <c r="EJ16">
        <v>29694.6</v>
      </c>
      <c r="EK16">
        <v>33717.800000000003</v>
      </c>
      <c r="EL16">
        <v>36238.300000000003</v>
      </c>
      <c r="EM16">
        <v>39823.5</v>
      </c>
      <c r="EN16">
        <v>42421.4</v>
      </c>
      <c r="EO16">
        <v>2.23908</v>
      </c>
      <c r="EP16">
        <v>2.24525</v>
      </c>
      <c r="EQ16">
        <v>0.102408</v>
      </c>
      <c r="ER16">
        <v>0</v>
      </c>
      <c r="ES16">
        <v>29.152799999999999</v>
      </c>
      <c r="ET16">
        <v>999.9</v>
      </c>
      <c r="EU16">
        <v>72.2</v>
      </c>
      <c r="EV16">
        <v>31.8</v>
      </c>
      <c r="EW16">
        <v>33.6633</v>
      </c>
      <c r="EX16">
        <v>57.207299999999996</v>
      </c>
      <c r="EY16">
        <v>-4.1867000000000001</v>
      </c>
      <c r="EZ16">
        <v>2</v>
      </c>
      <c r="FA16">
        <v>0.21548800000000001</v>
      </c>
      <c r="FB16">
        <v>-0.85950400000000005</v>
      </c>
      <c r="FC16">
        <v>20.271799999999999</v>
      </c>
      <c r="FD16">
        <v>5.2252299999999998</v>
      </c>
      <c r="FE16">
        <v>12.004</v>
      </c>
      <c r="FF16">
        <v>4.9885999999999999</v>
      </c>
      <c r="FG16">
        <v>3.28518</v>
      </c>
      <c r="FH16">
        <v>9999</v>
      </c>
      <c r="FI16">
        <v>9999</v>
      </c>
      <c r="FJ16">
        <v>9999</v>
      </c>
      <c r="FK16">
        <v>999.9</v>
      </c>
      <c r="FL16">
        <v>1.86581</v>
      </c>
      <c r="FM16">
        <v>1.8621700000000001</v>
      </c>
      <c r="FN16">
        <v>1.8641700000000001</v>
      </c>
      <c r="FO16">
        <v>1.8602000000000001</v>
      </c>
      <c r="FP16">
        <v>1.8609599999999999</v>
      </c>
      <c r="FQ16">
        <v>1.8601000000000001</v>
      </c>
      <c r="FR16">
        <v>1.86178</v>
      </c>
      <c r="FS16">
        <v>1.8584000000000001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-4.1840000000000002</v>
      </c>
      <c r="GH16">
        <v>0.18790000000000001</v>
      </c>
      <c r="GI16">
        <v>-4.1197077471769461</v>
      </c>
      <c r="GJ16">
        <v>-4.0977002334145526E-3</v>
      </c>
      <c r="GK16">
        <v>1.9870096767282211E-6</v>
      </c>
      <c r="GL16">
        <v>-4.7591234531596528E-10</v>
      </c>
      <c r="GM16">
        <v>-0.1127184381337514</v>
      </c>
      <c r="GN16">
        <v>-4.4277268217585318E-5</v>
      </c>
      <c r="GO16">
        <v>7.6125673839889962E-4</v>
      </c>
      <c r="GP16">
        <v>-1.4366726965109579E-5</v>
      </c>
      <c r="GQ16">
        <v>6</v>
      </c>
      <c r="GR16">
        <v>2093</v>
      </c>
      <c r="GS16">
        <v>4</v>
      </c>
      <c r="GT16">
        <v>31</v>
      </c>
      <c r="GU16">
        <v>2.8</v>
      </c>
      <c r="GV16">
        <v>2.7</v>
      </c>
      <c r="GW16">
        <v>0.17578099999999999</v>
      </c>
      <c r="GX16">
        <v>2.6257299999999999</v>
      </c>
      <c r="GY16">
        <v>2.04834</v>
      </c>
      <c r="GZ16">
        <v>2.6220699999999999</v>
      </c>
      <c r="HA16">
        <v>2.1972700000000001</v>
      </c>
      <c r="HB16">
        <v>2.3327599999999999</v>
      </c>
      <c r="HC16">
        <v>36.836599999999997</v>
      </c>
      <c r="HD16">
        <v>14.946300000000001</v>
      </c>
      <c r="HE16">
        <v>18</v>
      </c>
      <c r="HF16">
        <v>683.78899999999999</v>
      </c>
      <c r="HG16">
        <v>768.58100000000002</v>
      </c>
      <c r="HH16">
        <v>30.999700000000001</v>
      </c>
      <c r="HI16">
        <v>30.215</v>
      </c>
      <c r="HJ16">
        <v>30.0002</v>
      </c>
      <c r="HK16">
        <v>30.151399999999999</v>
      </c>
      <c r="HL16">
        <v>30.148900000000001</v>
      </c>
      <c r="HM16">
        <v>3.5548899999999999</v>
      </c>
      <c r="HN16">
        <v>24.659800000000001</v>
      </c>
      <c r="HO16">
        <v>99.63</v>
      </c>
      <c r="HP16">
        <v>31</v>
      </c>
      <c r="HQ16">
        <v>13.345000000000001</v>
      </c>
      <c r="HR16">
        <v>27.618099999999998</v>
      </c>
      <c r="HS16">
        <v>99.412199999999999</v>
      </c>
      <c r="HT16">
        <v>98.393100000000004</v>
      </c>
    </row>
    <row r="17" spans="1:228" x14ac:dyDescent="0.2">
      <c r="A17">
        <v>2</v>
      </c>
      <c r="B17">
        <v>1673977360</v>
      </c>
      <c r="C17">
        <v>4</v>
      </c>
      <c r="D17" t="s">
        <v>361</v>
      </c>
      <c r="E17" t="s">
        <v>362</v>
      </c>
      <c r="F17">
        <v>4</v>
      </c>
      <c r="G17">
        <v>1673977358</v>
      </c>
      <c r="H17">
        <f t="shared" si="0"/>
        <v>3.7096728882919355E-3</v>
      </c>
      <c r="I17">
        <f t="shared" si="1"/>
        <v>3.7096728882919354</v>
      </c>
      <c r="J17">
        <f t="shared" si="2"/>
        <v>-1.7681289994902325</v>
      </c>
      <c r="K17">
        <f t="shared" si="3"/>
        <v>11.57352857142857</v>
      </c>
      <c r="L17">
        <f t="shared" si="4"/>
        <v>21.552041361869151</v>
      </c>
      <c r="M17">
        <f t="shared" si="5"/>
        <v>2.1846624026025721</v>
      </c>
      <c r="N17">
        <f t="shared" si="6"/>
        <v>1.1731720587814338</v>
      </c>
      <c r="O17">
        <f t="shared" si="7"/>
        <v>0.28712159796068182</v>
      </c>
      <c r="P17">
        <f t="shared" si="8"/>
        <v>2.7655539914145417</v>
      </c>
      <c r="Q17">
        <f t="shared" si="9"/>
        <v>0.27152936796402799</v>
      </c>
      <c r="R17">
        <f t="shared" si="10"/>
        <v>0.17103615749030782</v>
      </c>
      <c r="S17">
        <f t="shared" si="11"/>
        <v>226.1198966633562</v>
      </c>
      <c r="T17">
        <f t="shared" si="12"/>
        <v>32.061603351172216</v>
      </c>
      <c r="U17">
        <f t="shared" si="13"/>
        <v>30.82835714285714</v>
      </c>
      <c r="V17">
        <f t="shared" si="14"/>
        <v>4.4674147289922992</v>
      </c>
      <c r="W17">
        <f t="shared" si="15"/>
        <v>66.866046701198002</v>
      </c>
      <c r="X17">
        <f t="shared" si="16"/>
        <v>3.1344553962556834</v>
      </c>
      <c r="Y17">
        <f t="shared" si="17"/>
        <v>4.6876636961394116</v>
      </c>
      <c r="Z17">
        <f t="shared" si="18"/>
        <v>1.3329593327366158</v>
      </c>
      <c r="AA17">
        <f t="shared" si="19"/>
        <v>-163.59657437367434</v>
      </c>
      <c r="AB17">
        <f t="shared" si="20"/>
        <v>126.0739100108473</v>
      </c>
      <c r="AC17">
        <f t="shared" si="21"/>
        <v>10.262467914692847</v>
      </c>
      <c r="AD17">
        <f t="shared" si="22"/>
        <v>198.85970021522201</v>
      </c>
      <c r="AE17">
        <f t="shared" si="23"/>
        <v>-1.6660616734031932</v>
      </c>
      <c r="AF17">
        <f t="shared" si="24"/>
        <v>3.7086293288632146</v>
      </c>
      <c r="AG17">
        <f t="shared" si="25"/>
        <v>-1.7681289994902325</v>
      </c>
      <c r="AH17">
        <v>10.277224990712741</v>
      </c>
      <c r="AI17">
        <v>11.955010303030299</v>
      </c>
      <c r="AJ17">
        <v>2.2647360847656851E-4</v>
      </c>
      <c r="AK17">
        <v>64.126949805744985</v>
      </c>
      <c r="AL17">
        <f t="shared" si="26"/>
        <v>3.7096728882919354</v>
      </c>
      <c r="AM17">
        <v>27.603140684359818</v>
      </c>
      <c r="AN17">
        <v>30.92189393939395</v>
      </c>
      <c r="AO17">
        <v>2.1548340442195289E-5</v>
      </c>
      <c r="AP17">
        <v>93.02779027193445</v>
      </c>
      <c r="AQ17">
        <v>13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47486.258607475989</v>
      </c>
      <c r="AV17">
        <f t="shared" si="30"/>
        <v>1200.024285714286</v>
      </c>
      <c r="AW17">
        <f t="shared" si="31"/>
        <v>1025.9457993074386</v>
      </c>
      <c r="AX17">
        <f t="shared" si="32"/>
        <v>0.85493753044903487</v>
      </c>
      <c r="AY17">
        <f t="shared" si="33"/>
        <v>0.18842943376663723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1673977358</v>
      </c>
      <c r="BF17">
        <v>11.57352857142857</v>
      </c>
      <c r="BG17">
        <v>10.07504285714286</v>
      </c>
      <c r="BH17">
        <v>30.92189999999999</v>
      </c>
      <c r="BI17">
        <v>27.603957142857141</v>
      </c>
      <c r="BJ17">
        <v>15.75732857142857</v>
      </c>
      <c r="BK17">
        <v>30.734000000000002</v>
      </c>
      <c r="BL17">
        <v>649.91200000000003</v>
      </c>
      <c r="BM17">
        <v>101.267</v>
      </c>
      <c r="BN17">
        <v>9.9843442857142861E-2</v>
      </c>
      <c r="BO17">
        <v>31.673942857142858</v>
      </c>
      <c r="BP17">
        <v>30.82835714285714</v>
      </c>
      <c r="BQ17">
        <v>999.89999999999986</v>
      </c>
      <c r="BR17">
        <v>0</v>
      </c>
      <c r="BS17">
        <v>0</v>
      </c>
      <c r="BT17">
        <v>8979.3757142857139</v>
      </c>
      <c r="BU17">
        <v>0</v>
      </c>
      <c r="BV17">
        <v>154.67585714285721</v>
      </c>
      <c r="BW17">
        <v>1.498505714285715</v>
      </c>
      <c r="BX17">
        <v>11.942828571428571</v>
      </c>
      <c r="BY17">
        <v>10.361042857142859</v>
      </c>
      <c r="BZ17">
        <v>3.3179471428571432</v>
      </c>
      <c r="CA17">
        <v>10.07504285714286</v>
      </c>
      <c r="CB17">
        <v>27.603957142857141</v>
      </c>
      <c r="CC17">
        <v>3.131367142857143</v>
      </c>
      <c r="CD17">
        <v>2.795368571428571</v>
      </c>
      <c r="CE17">
        <v>24.74344285714286</v>
      </c>
      <c r="CF17">
        <v>22.856757142857141</v>
      </c>
      <c r="CG17">
        <v>1200.024285714286</v>
      </c>
      <c r="CH17">
        <v>0.4999992857142857</v>
      </c>
      <c r="CI17">
        <v>0.50000071428571435</v>
      </c>
      <c r="CJ17">
        <v>0</v>
      </c>
      <c r="CK17">
        <v>984.80128571428565</v>
      </c>
      <c r="CL17">
        <v>4.9990899999999998</v>
      </c>
      <c r="CM17">
        <v>10184.528571428569</v>
      </c>
      <c r="CN17">
        <v>9558.0328571428563</v>
      </c>
      <c r="CO17">
        <v>40</v>
      </c>
      <c r="CP17">
        <v>41.625</v>
      </c>
      <c r="CQ17">
        <v>40.75</v>
      </c>
      <c r="CR17">
        <v>40.875</v>
      </c>
      <c r="CS17">
        <v>41.454999999999998</v>
      </c>
      <c r="CT17">
        <v>597.51142857142861</v>
      </c>
      <c r="CU17">
        <v>597.51285714285711</v>
      </c>
      <c r="CV17">
        <v>0</v>
      </c>
      <c r="CW17">
        <v>1673977360.3</v>
      </c>
      <c r="CX17">
        <v>0</v>
      </c>
      <c r="CY17">
        <v>1673977193.5</v>
      </c>
      <c r="CZ17" t="s">
        <v>356</v>
      </c>
      <c r="DA17">
        <v>1673977187.5</v>
      </c>
      <c r="DB17">
        <v>1673977193.5</v>
      </c>
      <c r="DC17">
        <v>21</v>
      </c>
      <c r="DD17">
        <v>-0.34399999999999997</v>
      </c>
      <c r="DE17">
        <v>-5.2999999999999999E-2</v>
      </c>
      <c r="DF17">
        <v>-5.5270000000000001</v>
      </c>
      <c r="DG17">
        <v>0.16</v>
      </c>
      <c r="DH17">
        <v>415</v>
      </c>
      <c r="DI17">
        <v>27</v>
      </c>
      <c r="DJ17">
        <v>0.41</v>
      </c>
      <c r="DK17">
        <v>0.03</v>
      </c>
      <c r="DL17">
        <v>1.592645365853659</v>
      </c>
      <c r="DM17">
        <v>-0.28818773519163732</v>
      </c>
      <c r="DN17">
        <v>6.6485894711569155E-2</v>
      </c>
      <c r="DO17">
        <v>0</v>
      </c>
      <c r="DP17">
        <v>3.318708780487805</v>
      </c>
      <c r="DQ17">
        <v>-2.3012195121949731E-2</v>
      </c>
      <c r="DR17">
        <v>2.9812554198933999E-3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3.29941</v>
      </c>
      <c r="EB17">
        <v>2.6251600000000002</v>
      </c>
      <c r="EC17">
        <v>4.7252800000000001E-3</v>
      </c>
      <c r="ED17">
        <v>3.10728E-3</v>
      </c>
      <c r="EE17">
        <v>0.13150400000000001</v>
      </c>
      <c r="EF17">
        <v>0.12048200000000001</v>
      </c>
      <c r="EG17">
        <v>30192.1</v>
      </c>
      <c r="EH17">
        <v>30774.7</v>
      </c>
      <c r="EI17">
        <v>28211.5</v>
      </c>
      <c r="EJ17">
        <v>29694.799999999999</v>
      </c>
      <c r="EK17">
        <v>33717.5</v>
      </c>
      <c r="EL17">
        <v>36238.400000000001</v>
      </c>
      <c r="EM17">
        <v>39823.300000000003</v>
      </c>
      <c r="EN17">
        <v>42421.7</v>
      </c>
      <c r="EO17">
        <v>2.2390300000000001</v>
      </c>
      <c r="EP17">
        <v>2.2450700000000001</v>
      </c>
      <c r="EQ17">
        <v>0.10305599999999999</v>
      </c>
      <c r="ER17">
        <v>0</v>
      </c>
      <c r="ES17">
        <v>29.157599999999999</v>
      </c>
      <c r="ET17">
        <v>999.9</v>
      </c>
      <c r="EU17">
        <v>72.2</v>
      </c>
      <c r="EV17">
        <v>31.8</v>
      </c>
      <c r="EW17">
        <v>33.6584</v>
      </c>
      <c r="EX17">
        <v>57.417299999999997</v>
      </c>
      <c r="EY17">
        <v>-4.0184300000000004</v>
      </c>
      <c r="EZ17">
        <v>2</v>
      </c>
      <c r="FA17">
        <v>0.21546699999999999</v>
      </c>
      <c r="FB17">
        <v>-0.86124699999999998</v>
      </c>
      <c r="FC17">
        <v>20.2712</v>
      </c>
      <c r="FD17">
        <v>5.2216300000000002</v>
      </c>
      <c r="FE17">
        <v>12.004</v>
      </c>
      <c r="FF17">
        <v>4.9873000000000003</v>
      </c>
      <c r="FG17">
        <v>3.2844500000000001</v>
      </c>
      <c r="FH17">
        <v>9999</v>
      </c>
      <c r="FI17">
        <v>9999</v>
      </c>
      <c r="FJ17">
        <v>9999</v>
      </c>
      <c r="FK17">
        <v>999.9</v>
      </c>
      <c r="FL17">
        <v>1.86582</v>
      </c>
      <c r="FM17">
        <v>1.8621700000000001</v>
      </c>
      <c r="FN17">
        <v>1.8641700000000001</v>
      </c>
      <c r="FO17">
        <v>1.8602000000000001</v>
      </c>
      <c r="FP17">
        <v>1.8609599999999999</v>
      </c>
      <c r="FQ17">
        <v>1.8601000000000001</v>
      </c>
      <c r="FR17">
        <v>1.86181</v>
      </c>
      <c r="FS17">
        <v>1.85842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-4.1840000000000002</v>
      </c>
      <c r="GH17">
        <v>0.18790000000000001</v>
      </c>
      <c r="GI17">
        <v>-4.1197077471769461</v>
      </c>
      <c r="GJ17">
        <v>-4.0977002334145526E-3</v>
      </c>
      <c r="GK17">
        <v>1.9870096767282211E-6</v>
      </c>
      <c r="GL17">
        <v>-4.7591234531596528E-10</v>
      </c>
      <c r="GM17">
        <v>-0.1127184381337514</v>
      </c>
      <c r="GN17">
        <v>-4.4277268217585318E-5</v>
      </c>
      <c r="GO17">
        <v>7.6125673839889962E-4</v>
      </c>
      <c r="GP17">
        <v>-1.4366726965109579E-5</v>
      </c>
      <c r="GQ17">
        <v>6</v>
      </c>
      <c r="GR17">
        <v>2093</v>
      </c>
      <c r="GS17">
        <v>4</v>
      </c>
      <c r="GT17">
        <v>31</v>
      </c>
      <c r="GU17">
        <v>2.9</v>
      </c>
      <c r="GV17">
        <v>2.8</v>
      </c>
      <c r="GW17">
        <v>0.18554699999999999</v>
      </c>
      <c r="GX17">
        <v>2.63794</v>
      </c>
      <c r="GY17">
        <v>2.04834</v>
      </c>
      <c r="GZ17">
        <v>2.6232899999999999</v>
      </c>
      <c r="HA17">
        <v>2.1972700000000001</v>
      </c>
      <c r="HB17">
        <v>2.2558600000000002</v>
      </c>
      <c r="HC17">
        <v>36.836599999999997</v>
      </c>
      <c r="HD17">
        <v>14.928800000000001</v>
      </c>
      <c r="HE17">
        <v>18</v>
      </c>
      <c r="HF17">
        <v>683.76099999999997</v>
      </c>
      <c r="HG17">
        <v>768.43200000000002</v>
      </c>
      <c r="HH17">
        <v>30.999600000000001</v>
      </c>
      <c r="HI17">
        <v>30.215</v>
      </c>
      <c r="HJ17">
        <v>30.0002</v>
      </c>
      <c r="HK17">
        <v>30.1526</v>
      </c>
      <c r="HL17">
        <v>30.150500000000001</v>
      </c>
      <c r="HM17">
        <v>3.7451599999999998</v>
      </c>
      <c r="HN17">
        <v>24.659800000000001</v>
      </c>
      <c r="HO17">
        <v>99.63</v>
      </c>
      <c r="HP17">
        <v>31</v>
      </c>
      <c r="HQ17">
        <v>20.037400000000002</v>
      </c>
      <c r="HR17">
        <v>27.618500000000001</v>
      </c>
      <c r="HS17">
        <v>99.411699999999996</v>
      </c>
      <c r="HT17">
        <v>98.393799999999999</v>
      </c>
    </row>
    <row r="18" spans="1:228" x14ac:dyDescent="0.2">
      <c r="A18">
        <v>3</v>
      </c>
      <c r="B18">
        <v>1673977364</v>
      </c>
      <c r="C18">
        <v>8</v>
      </c>
      <c r="D18" t="s">
        <v>364</v>
      </c>
      <c r="E18" t="s">
        <v>365</v>
      </c>
      <c r="F18">
        <v>4</v>
      </c>
      <c r="G18">
        <v>1673977361.6875</v>
      </c>
      <c r="H18">
        <f t="shared" si="0"/>
        <v>3.7025067514073087E-3</v>
      </c>
      <c r="I18">
        <f t="shared" si="1"/>
        <v>3.7025067514073089</v>
      </c>
      <c r="J18">
        <f t="shared" si="2"/>
        <v>-1.6939335635873298</v>
      </c>
      <c r="K18">
        <f t="shared" si="3"/>
        <v>11.80325</v>
      </c>
      <c r="L18">
        <f t="shared" si="4"/>
        <v>21.38294682744062</v>
      </c>
      <c r="M18">
        <f t="shared" si="5"/>
        <v>2.1675268907806715</v>
      </c>
      <c r="N18">
        <f t="shared" si="6"/>
        <v>1.1964609920263813</v>
      </c>
      <c r="O18">
        <f t="shared" si="7"/>
        <v>0.28600078624774139</v>
      </c>
      <c r="P18">
        <f t="shared" si="8"/>
        <v>2.7699730520586829</v>
      </c>
      <c r="Q18">
        <f t="shared" si="9"/>
        <v>0.27054978312231087</v>
      </c>
      <c r="R18">
        <f t="shared" si="10"/>
        <v>0.17041223058411903</v>
      </c>
      <c r="S18">
        <f t="shared" si="11"/>
        <v>226.10918282272945</v>
      </c>
      <c r="T18">
        <f t="shared" si="12"/>
        <v>32.067340153109875</v>
      </c>
      <c r="U18">
        <f t="shared" si="13"/>
        <v>30.836024999999999</v>
      </c>
      <c r="V18">
        <f t="shared" si="14"/>
        <v>4.4693707345902736</v>
      </c>
      <c r="W18">
        <f t="shared" si="15"/>
        <v>66.843358210629233</v>
      </c>
      <c r="X18">
        <f t="shared" si="16"/>
        <v>3.1341776292801118</v>
      </c>
      <c r="Y18">
        <f t="shared" si="17"/>
        <v>4.6888392701695887</v>
      </c>
      <c r="Z18">
        <f t="shared" si="18"/>
        <v>1.3351931053101618</v>
      </c>
      <c r="AA18">
        <f t="shared" si="19"/>
        <v>-163.28054773706231</v>
      </c>
      <c r="AB18">
        <f t="shared" si="20"/>
        <v>125.79029129841288</v>
      </c>
      <c r="AC18">
        <f t="shared" si="21"/>
        <v>10.223654979412359</v>
      </c>
      <c r="AD18">
        <f t="shared" si="22"/>
        <v>198.84258136349237</v>
      </c>
      <c r="AE18">
        <f t="shared" si="23"/>
        <v>-0.16430961055480089</v>
      </c>
      <c r="AF18">
        <f t="shared" si="24"/>
        <v>3.7031414505016906</v>
      </c>
      <c r="AG18">
        <f t="shared" si="25"/>
        <v>-1.6939335635873298</v>
      </c>
      <c r="AH18">
        <v>11.78223251020048</v>
      </c>
      <c r="AI18">
        <v>12.557977575757571</v>
      </c>
      <c r="AJ18">
        <v>0.21112674241503801</v>
      </c>
      <c r="AK18">
        <v>64.126949805744985</v>
      </c>
      <c r="AL18">
        <f t="shared" si="26"/>
        <v>3.7025067514073089</v>
      </c>
      <c r="AM18">
        <v>27.606021145165109</v>
      </c>
      <c r="AN18">
        <v>30.91829757575757</v>
      </c>
      <c r="AO18">
        <v>-3.567148456084628E-5</v>
      </c>
      <c r="AP18">
        <v>93.02779027193445</v>
      </c>
      <c r="AQ18">
        <v>13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47607.710797833191</v>
      </c>
      <c r="AV18">
        <f t="shared" si="30"/>
        <v>1199.9625000000001</v>
      </c>
      <c r="AW18">
        <f t="shared" si="31"/>
        <v>1025.8934574211034</v>
      </c>
      <c r="AX18">
        <f t="shared" si="32"/>
        <v>0.85493793132794005</v>
      </c>
      <c r="AY18">
        <f t="shared" si="33"/>
        <v>0.18843020746292441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1673977361.6875</v>
      </c>
      <c r="BF18">
        <v>11.80325</v>
      </c>
      <c r="BG18">
        <v>11.691924999999999</v>
      </c>
      <c r="BH18">
        <v>30.9190875</v>
      </c>
      <c r="BI18">
        <v>27.606449999999999</v>
      </c>
      <c r="BJ18">
        <v>15.9879625</v>
      </c>
      <c r="BK18">
        <v>30.731187500000001</v>
      </c>
      <c r="BL18">
        <v>649.99150000000009</v>
      </c>
      <c r="BM18">
        <v>101.26712499999999</v>
      </c>
      <c r="BN18">
        <v>9.9955425000000014E-2</v>
      </c>
      <c r="BO18">
        <v>31.678362499999999</v>
      </c>
      <c r="BP18">
        <v>30.836024999999999</v>
      </c>
      <c r="BQ18">
        <v>999.9</v>
      </c>
      <c r="BR18">
        <v>0</v>
      </c>
      <c r="BS18">
        <v>0</v>
      </c>
      <c r="BT18">
        <v>9002.8112500000007</v>
      </c>
      <c r="BU18">
        <v>0</v>
      </c>
      <c r="BV18">
        <v>154.48837499999999</v>
      </c>
      <c r="BW18">
        <v>0.1113375375</v>
      </c>
      <c r="BX18">
        <v>12.17985</v>
      </c>
      <c r="BY18">
        <v>12.023849999999999</v>
      </c>
      <c r="BZ18">
        <v>3.3126350000000002</v>
      </c>
      <c r="CA18">
        <v>11.691924999999999</v>
      </c>
      <c r="CB18">
        <v>27.606449999999999</v>
      </c>
      <c r="CC18">
        <v>3.1310912499999999</v>
      </c>
      <c r="CD18">
        <v>2.7956300000000001</v>
      </c>
      <c r="CE18">
        <v>24.7419625</v>
      </c>
      <c r="CF18">
        <v>22.8583125</v>
      </c>
      <c r="CG18">
        <v>1199.9625000000001</v>
      </c>
      <c r="CH18">
        <v>0.49998500000000001</v>
      </c>
      <c r="CI18">
        <v>0.50001499999999999</v>
      </c>
      <c r="CJ18">
        <v>0</v>
      </c>
      <c r="CK18">
        <v>984.23199999999997</v>
      </c>
      <c r="CL18">
        <v>4.9990899999999998</v>
      </c>
      <c r="CM18">
        <v>10177.9125</v>
      </c>
      <c r="CN18">
        <v>9557.4812500000007</v>
      </c>
      <c r="CO18">
        <v>40</v>
      </c>
      <c r="CP18">
        <v>41.655999999999999</v>
      </c>
      <c r="CQ18">
        <v>40.75</v>
      </c>
      <c r="CR18">
        <v>40.875</v>
      </c>
      <c r="CS18">
        <v>41.460625</v>
      </c>
      <c r="CT18">
        <v>597.46500000000003</v>
      </c>
      <c r="CU18">
        <v>597.49874999999997</v>
      </c>
      <c r="CV18">
        <v>0</v>
      </c>
      <c r="CW18">
        <v>1673977364.5</v>
      </c>
      <c r="CX18">
        <v>0</v>
      </c>
      <c r="CY18">
        <v>1673977193.5</v>
      </c>
      <c r="CZ18" t="s">
        <v>356</v>
      </c>
      <c r="DA18">
        <v>1673977187.5</v>
      </c>
      <c r="DB18">
        <v>1673977193.5</v>
      </c>
      <c r="DC18">
        <v>21</v>
      </c>
      <c r="DD18">
        <v>-0.34399999999999997</v>
      </c>
      <c r="DE18">
        <v>-5.2999999999999999E-2</v>
      </c>
      <c r="DF18">
        <v>-5.5270000000000001</v>
      </c>
      <c r="DG18">
        <v>0.16</v>
      </c>
      <c r="DH18">
        <v>415</v>
      </c>
      <c r="DI18">
        <v>27</v>
      </c>
      <c r="DJ18">
        <v>0.41</v>
      </c>
      <c r="DK18">
        <v>0.03</v>
      </c>
      <c r="DL18">
        <v>1.3004148853658539</v>
      </c>
      <c r="DM18">
        <v>-4.7349816355400671</v>
      </c>
      <c r="DN18">
        <v>0.67826333644698344</v>
      </c>
      <c r="DO18">
        <v>0</v>
      </c>
      <c r="DP18">
        <v>3.316660243902438</v>
      </c>
      <c r="DQ18">
        <v>-2.137902439024009E-2</v>
      </c>
      <c r="DR18">
        <v>2.754755079905977E-3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3.29955</v>
      </c>
      <c r="EB18">
        <v>2.62534</v>
      </c>
      <c r="EC18">
        <v>4.9555299999999997E-3</v>
      </c>
      <c r="ED18">
        <v>4.0724899999999998E-3</v>
      </c>
      <c r="EE18">
        <v>0.131496</v>
      </c>
      <c r="EF18">
        <v>0.120494</v>
      </c>
      <c r="EG18">
        <v>30184.9</v>
      </c>
      <c r="EH18">
        <v>30745.200000000001</v>
      </c>
      <c r="EI18">
        <v>28211.3</v>
      </c>
      <c r="EJ18">
        <v>29695</v>
      </c>
      <c r="EK18">
        <v>33717.5</v>
      </c>
      <c r="EL18">
        <v>36238</v>
      </c>
      <c r="EM18">
        <v>39822.9</v>
      </c>
      <c r="EN18">
        <v>42421.8</v>
      </c>
      <c r="EO18">
        <v>2.2389800000000002</v>
      </c>
      <c r="EP18">
        <v>2.2450999999999999</v>
      </c>
      <c r="EQ18">
        <v>0.10290000000000001</v>
      </c>
      <c r="ER18">
        <v>0</v>
      </c>
      <c r="ES18">
        <v>29.163</v>
      </c>
      <c r="ET18">
        <v>999.9</v>
      </c>
      <c r="EU18">
        <v>72.2</v>
      </c>
      <c r="EV18">
        <v>31.8</v>
      </c>
      <c r="EW18">
        <v>33.659700000000001</v>
      </c>
      <c r="EX18">
        <v>57.057299999999998</v>
      </c>
      <c r="EY18">
        <v>-4.1746800000000004</v>
      </c>
      <c r="EZ18">
        <v>2</v>
      </c>
      <c r="FA18">
        <v>0.21556700000000001</v>
      </c>
      <c r="FB18">
        <v>-0.86202900000000005</v>
      </c>
      <c r="FC18">
        <v>20.2712</v>
      </c>
      <c r="FD18">
        <v>5.2219300000000004</v>
      </c>
      <c r="FE18">
        <v>12.004</v>
      </c>
      <c r="FF18">
        <v>4.9872500000000004</v>
      </c>
      <c r="FG18">
        <v>3.2844799999999998</v>
      </c>
      <c r="FH18">
        <v>9999</v>
      </c>
      <c r="FI18">
        <v>9999</v>
      </c>
      <c r="FJ18">
        <v>9999</v>
      </c>
      <c r="FK18">
        <v>999.9</v>
      </c>
      <c r="FL18">
        <v>1.86582</v>
      </c>
      <c r="FM18">
        <v>1.8621700000000001</v>
      </c>
      <c r="FN18">
        <v>1.8641700000000001</v>
      </c>
      <c r="FO18">
        <v>1.8602000000000001</v>
      </c>
      <c r="FP18">
        <v>1.8609599999999999</v>
      </c>
      <c r="FQ18">
        <v>1.8601000000000001</v>
      </c>
      <c r="FR18">
        <v>1.86181</v>
      </c>
      <c r="FS18">
        <v>1.85843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-4.1870000000000003</v>
      </c>
      <c r="GH18">
        <v>0.18790000000000001</v>
      </c>
      <c r="GI18">
        <v>-4.1197077471769461</v>
      </c>
      <c r="GJ18">
        <v>-4.0977002334145526E-3</v>
      </c>
      <c r="GK18">
        <v>1.9870096767282211E-6</v>
      </c>
      <c r="GL18">
        <v>-4.7591234531596528E-10</v>
      </c>
      <c r="GM18">
        <v>-0.1127184381337514</v>
      </c>
      <c r="GN18">
        <v>-4.4277268217585318E-5</v>
      </c>
      <c r="GO18">
        <v>7.6125673839889962E-4</v>
      </c>
      <c r="GP18">
        <v>-1.4366726965109579E-5</v>
      </c>
      <c r="GQ18">
        <v>6</v>
      </c>
      <c r="GR18">
        <v>2093</v>
      </c>
      <c r="GS18">
        <v>4</v>
      </c>
      <c r="GT18">
        <v>31</v>
      </c>
      <c r="GU18">
        <v>2.9</v>
      </c>
      <c r="GV18">
        <v>2.8</v>
      </c>
      <c r="GW18">
        <v>0.20019500000000001</v>
      </c>
      <c r="GX18">
        <v>2.6208499999999999</v>
      </c>
      <c r="GY18">
        <v>2.04834</v>
      </c>
      <c r="GZ18">
        <v>2.6232899999999999</v>
      </c>
      <c r="HA18">
        <v>2.1972700000000001</v>
      </c>
      <c r="HB18">
        <v>2.323</v>
      </c>
      <c r="HC18">
        <v>36.836599999999997</v>
      </c>
      <c r="HD18">
        <v>14.946300000000001</v>
      </c>
      <c r="HE18">
        <v>18</v>
      </c>
      <c r="HF18">
        <v>683.73699999999997</v>
      </c>
      <c r="HG18">
        <v>768.47</v>
      </c>
      <c r="HH18">
        <v>30.9998</v>
      </c>
      <c r="HI18">
        <v>30.216100000000001</v>
      </c>
      <c r="HJ18">
        <v>30.0002</v>
      </c>
      <c r="HK18">
        <v>30.154</v>
      </c>
      <c r="HL18">
        <v>30.151399999999999</v>
      </c>
      <c r="HM18">
        <v>4.0269000000000004</v>
      </c>
      <c r="HN18">
        <v>24.659800000000001</v>
      </c>
      <c r="HO18">
        <v>99.63</v>
      </c>
      <c r="HP18">
        <v>31</v>
      </c>
      <c r="HQ18">
        <v>26.724299999999999</v>
      </c>
      <c r="HR18">
        <v>27.6235</v>
      </c>
      <c r="HS18">
        <v>99.410899999999998</v>
      </c>
      <c r="HT18">
        <v>98.394199999999998</v>
      </c>
    </row>
    <row r="19" spans="1:228" x14ac:dyDescent="0.2">
      <c r="A19">
        <v>4</v>
      </c>
      <c r="B19">
        <v>1673977368</v>
      </c>
      <c r="C19">
        <v>12</v>
      </c>
      <c r="D19" t="s">
        <v>366</v>
      </c>
      <c r="E19" t="s">
        <v>367</v>
      </c>
      <c r="F19">
        <v>4</v>
      </c>
      <c r="G19">
        <v>1673977366</v>
      </c>
      <c r="H19">
        <f t="shared" si="0"/>
        <v>3.6994335145886779E-3</v>
      </c>
      <c r="I19">
        <f t="shared" si="1"/>
        <v>3.6994335145886779</v>
      </c>
      <c r="J19">
        <f t="shared" si="2"/>
        <v>-1.4955988313356572</v>
      </c>
      <c r="K19">
        <f t="shared" si="3"/>
        <v>13.428014285714291</v>
      </c>
      <c r="L19">
        <f t="shared" si="4"/>
        <v>21.838698161989477</v>
      </c>
      <c r="M19">
        <f t="shared" si="5"/>
        <v>2.2137369230312869</v>
      </c>
      <c r="N19">
        <f t="shared" si="6"/>
        <v>1.3611658903283872</v>
      </c>
      <c r="O19">
        <f t="shared" si="7"/>
        <v>0.28538749780396477</v>
      </c>
      <c r="P19">
        <f t="shared" si="8"/>
        <v>2.7705126491203105</v>
      </c>
      <c r="Q19">
        <f t="shared" si="9"/>
        <v>0.27000359791666639</v>
      </c>
      <c r="R19">
        <f t="shared" si="10"/>
        <v>0.17006529116867961</v>
      </c>
      <c r="S19">
        <f t="shared" si="11"/>
        <v>226.11958594903891</v>
      </c>
      <c r="T19">
        <f t="shared" si="12"/>
        <v>32.072938121488733</v>
      </c>
      <c r="U19">
        <f t="shared" si="13"/>
        <v>30.84215714285714</v>
      </c>
      <c r="V19">
        <f t="shared" si="14"/>
        <v>4.4709355292699575</v>
      </c>
      <c r="W19">
        <f t="shared" si="15"/>
        <v>66.824806787909381</v>
      </c>
      <c r="X19">
        <f t="shared" si="16"/>
        <v>3.1341551265751879</v>
      </c>
      <c r="Y19">
        <f t="shared" si="17"/>
        <v>4.6901072778593518</v>
      </c>
      <c r="Z19">
        <f t="shared" si="18"/>
        <v>1.3367804026947696</v>
      </c>
      <c r="AA19">
        <f t="shared" si="19"/>
        <v>-163.14501799336068</v>
      </c>
      <c r="AB19">
        <f t="shared" si="20"/>
        <v>125.61075380764402</v>
      </c>
      <c r="AC19">
        <f t="shared" si="21"/>
        <v>10.207622996286158</v>
      </c>
      <c r="AD19">
        <f t="shared" si="22"/>
        <v>198.79294475960839</v>
      </c>
      <c r="AE19">
        <f t="shared" si="23"/>
        <v>2.8271749255034062</v>
      </c>
      <c r="AF19">
        <f t="shared" si="24"/>
        <v>3.6985033753417889</v>
      </c>
      <c r="AG19">
        <f t="shared" si="25"/>
        <v>-1.4955988313356572</v>
      </c>
      <c r="AH19">
        <v>15.966583907338871</v>
      </c>
      <c r="AI19">
        <v>14.85296424242423</v>
      </c>
      <c r="AJ19">
        <v>0.64265534783006051</v>
      </c>
      <c r="AK19">
        <v>64.126949805744985</v>
      </c>
      <c r="AL19">
        <f t="shared" si="26"/>
        <v>3.6994335145886779</v>
      </c>
      <c r="AM19">
        <v>27.61003376132285</v>
      </c>
      <c r="AN19">
        <v>30.919214545454551</v>
      </c>
      <c r="AO19">
        <v>1.158118181196385E-6</v>
      </c>
      <c r="AP19">
        <v>93.02779027193445</v>
      </c>
      <c r="AQ19">
        <v>13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47621.891181592284</v>
      </c>
      <c r="AV19">
        <f t="shared" si="30"/>
        <v>1200.022857142857</v>
      </c>
      <c r="AW19">
        <f t="shared" si="31"/>
        <v>1025.9445564502789</v>
      </c>
      <c r="AX19">
        <f t="shared" si="32"/>
        <v>0.85493751251785133</v>
      </c>
      <c r="AY19">
        <f t="shared" si="33"/>
        <v>0.18842939915945323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1673977366</v>
      </c>
      <c r="BF19">
        <v>13.428014285714291</v>
      </c>
      <c r="BG19">
        <v>16.083485714285711</v>
      </c>
      <c r="BH19">
        <v>30.918700000000001</v>
      </c>
      <c r="BI19">
        <v>27.610342857142861</v>
      </c>
      <c r="BJ19">
        <v>17.619299999999999</v>
      </c>
      <c r="BK19">
        <v>30.730814285714281</v>
      </c>
      <c r="BL19">
        <v>650.01757142857139</v>
      </c>
      <c r="BM19">
        <v>101.26771428571431</v>
      </c>
      <c r="BN19">
        <v>9.9908757142857157E-2</v>
      </c>
      <c r="BO19">
        <v>31.683128571428568</v>
      </c>
      <c r="BP19">
        <v>30.84215714285714</v>
      </c>
      <c r="BQ19">
        <v>999.89999999999986</v>
      </c>
      <c r="BR19">
        <v>0</v>
      </c>
      <c r="BS19">
        <v>0</v>
      </c>
      <c r="BT19">
        <v>9005.6242857142861</v>
      </c>
      <c r="BU19">
        <v>0</v>
      </c>
      <c r="BV19">
        <v>154.238</v>
      </c>
      <c r="BW19">
        <v>-2.6554885714285712</v>
      </c>
      <c r="BX19">
        <v>13.85641428571429</v>
      </c>
      <c r="BY19">
        <v>16.54015714285714</v>
      </c>
      <c r="BZ19">
        <v>3.3083714285714292</v>
      </c>
      <c r="CA19">
        <v>16.083485714285711</v>
      </c>
      <c r="CB19">
        <v>27.610342857142861</v>
      </c>
      <c r="CC19">
        <v>3.1310671428571428</v>
      </c>
      <c r="CD19">
        <v>2.7960371428571431</v>
      </c>
      <c r="CE19">
        <v>24.741871428571429</v>
      </c>
      <c r="CF19">
        <v>22.860700000000001</v>
      </c>
      <c r="CG19">
        <v>1200.022857142857</v>
      </c>
      <c r="CH19">
        <v>0.49999914285714292</v>
      </c>
      <c r="CI19">
        <v>0.50000085714285725</v>
      </c>
      <c r="CJ19">
        <v>0</v>
      </c>
      <c r="CK19">
        <v>983.20471428571443</v>
      </c>
      <c r="CL19">
        <v>4.9990899999999998</v>
      </c>
      <c r="CM19">
        <v>10169.485714285711</v>
      </c>
      <c r="CN19">
        <v>9558.0271428571432</v>
      </c>
      <c r="CO19">
        <v>40</v>
      </c>
      <c r="CP19">
        <v>41.678142857142859</v>
      </c>
      <c r="CQ19">
        <v>40.767714285714291</v>
      </c>
      <c r="CR19">
        <v>40.875</v>
      </c>
      <c r="CS19">
        <v>41.464000000000013</v>
      </c>
      <c r="CT19">
        <v>597.51142857142861</v>
      </c>
      <c r="CU19">
        <v>597.51142857142861</v>
      </c>
      <c r="CV19">
        <v>0</v>
      </c>
      <c r="CW19">
        <v>1673977368.0999999</v>
      </c>
      <c r="CX19">
        <v>0</v>
      </c>
      <c r="CY19">
        <v>1673977193.5</v>
      </c>
      <c r="CZ19" t="s">
        <v>356</v>
      </c>
      <c r="DA19">
        <v>1673977187.5</v>
      </c>
      <c r="DB19">
        <v>1673977193.5</v>
      </c>
      <c r="DC19">
        <v>21</v>
      </c>
      <c r="DD19">
        <v>-0.34399999999999997</v>
      </c>
      <c r="DE19">
        <v>-5.2999999999999999E-2</v>
      </c>
      <c r="DF19">
        <v>-5.5270000000000001</v>
      </c>
      <c r="DG19">
        <v>0.16</v>
      </c>
      <c r="DH19">
        <v>415</v>
      </c>
      <c r="DI19">
        <v>27</v>
      </c>
      <c r="DJ19">
        <v>0.41</v>
      </c>
      <c r="DK19">
        <v>0.03</v>
      </c>
      <c r="DL19">
        <v>0.49644903170731702</v>
      </c>
      <c r="DM19">
        <v>-14.17265513519164</v>
      </c>
      <c r="DN19">
        <v>1.6454897695453301</v>
      </c>
      <c r="DO19">
        <v>0</v>
      </c>
      <c r="DP19">
        <v>3.314380975609756</v>
      </c>
      <c r="DQ19">
        <v>-2.9640000000001328E-2</v>
      </c>
      <c r="DR19">
        <v>3.5989434797085709E-3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3.29941</v>
      </c>
      <c r="EB19">
        <v>2.6251600000000002</v>
      </c>
      <c r="EC19">
        <v>5.6858100000000003E-3</v>
      </c>
      <c r="ED19">
        <v>5.5134499999999996E-3</v>
      </c>
      <c r="EE19">
        <v>0.131498</v>
      </c>
      <c r="EF19">
        <v>0.120502</v>
      </c>
      <c r="EG19">
        <v>30163</v>
      </c>
      <c r="EH19">
        <v>30700.5</v>
      </c>
      <c r="EI19">
        <v>28211.5</v>
      </c>
      <c r="EJ19">
        <v>29694.799999999999</v>
      </c>
      <c r="EK19">
        <v>33717.199999999997</v>
      </c>
      <c r="EL19">
        <v>36237.800000000003</v>
      </c>
      <c r="EM19">
        <v>39822.6</v>
      </c>
      <c r="EN19">
        <v>42421.8</v>
      </c>
      <c r="EO19">
        <v>2.2389199999999998</v>
      </c>
      <c r="EP19">
        <v>2.2452000000000001</v>
      </c>
      <c r="EQ19">
        <v>0.10273599999999999</v>
      </c>
      <c r="ER19">
        <v>0</v>
      </c>
      <c r="ES19">
        <v>29.168500000000002</v>
      </c>
      <c r="ET19">
        <v>999.9</v>
      </c>
      <c r="EU19">
        <v>72.2</v>
      </c>
      <c r="EV19">
        <v>31.8</v>
      </c>
      <c r="EW19">
        <v>33.660699999999999</v>
      </c>
      <c r="EX19">
        <v>57.417299999999997</v>
      </c>
      <c r="EY19">
        <v>-4.1586499999999997</v>
      </c>
      <c r="EZ19">
        <v>2</v>
      </c>
      <c r="FA19">
        <v>0.215671</v>
      </c>
      <c r="FB19">
        <v>-0.86421800000000004</v>
      </c>
      <c r="FC19">
        <v>20.2712</v>
      </c>
      <c r="FD19">
        <v>5.2216300000000002</v>
      </c>
      <c r="FE19">
        <v>12.004</v>
      </c>
      <c r="FF19">
        <v>4.9871999999999996</v>
      </c>
      <c r="FG19">
        <v>3.2843300000000002</v>
      </c>
      <c r="FH19">
        <v>9999</v>
      </c>
      <c r="FI19">
        <v>9999</v>
      </c>
      <c r="FJ19">
        <v>9999</v>
      </c>
      <c r="FK19">
        <v>999.9</v>
      </c>
      <c r="FL19">
        <v>1.86581</v>
      </c>
      <c r="FM19">
        <v>1.8621799999999999</v>
      </c>
      <c r="FN19">
        <v>1.8641799999999999</v>
      </c>
      <c r="FO19">
        <v>1.8602000000000001</v>
      </c>
      <c r="FP19">
        <v>1.8609599999999999</v>
      </c>
      <c r="FQ19">
        <v>1.8600699999999999</v>
      </c>
      <c r="FR19">
        <v>1.86181</v>
      </c>
      <c r="FS19">
        <v>1.8584400000000001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-4.1970000000000001</v>
      </c>
      <c r="GH19">
        <v>0.18790000000000001</v>
      </c>
      <c r="GI19">
        <v>-4.1197077471769461</v>
      </c>
      <c r="GJ19">
        <v>-4.0977002334145526E-3</v>
      </c>
      <c r="GK19">
        <v>1.9870096767282211E-6</v>
      </c>
      <c r="GL19">
        <v>-4.7591234531596528E-10</v>
      </c>
      <c r="GM19">
        <v>-0.1127184381337514</v>
      </c>
      <c r="GN19">
        <v>-4.4277268217585318E-5</v>
      </c>
      <c r="GO19">
        <v>7.6125673839889962E-4</v>
      </c>
      <c r="GP19">
        <v>-1.4366726965109579E-5</v>
      </c>
      <c r="GQ19">
        <v>6</v>
      </c>
      <c r="GR19">
        <v>2093</v>
      </c>
      <c r="GS19">
        <v>4</v>
      </c>
      <c r="GT19">
        <v>31</v>
      </c>
      <c r="GU19">
        <v>3</v>
      </c>
      <c r="GV19">
        <v>2.9</v>
      </c>
      <c r="GW19">
        <v>0.21606400000000001</v>
      </c>
      <c r="GX19">
        <v>2.6257299999999999</v>
      </c>
      <c r="GY19">
        <v>2.04834</v>
      </c>
      <c r="GZ19">
        <v>2.6232899999999999</v>
      </c>
      <c r="HA19">
        <v>2.1972700000000001</v>
      </c>
      <c r="HB19">
        <v>2.3120099999999999</v>
      </c>
      <c r="HC19">
        <v>36.860399999999998</v>
      </c>
      <c r="HD19">
        <v>14.928800000000001</v>
      </c>
      <c r="HE19">
        <v>18</v>
      </c>
      <c r="HF19">
        <v>683.697</v>
      </c>
      <c r="HG19">
        <v>768.56700000000001</v>
      </c>
      <c r="HH19">
        <v>30.999500000000001</v>
      </c>
      <c r="HI19">
        <v>30.217600000000001</v>
      </c>
      <c r="HJ19">
        <v>30.0002</v>
      </c>
      <c r="HK19">
        <v>30.154</v>
      </c>
      <c r="HL19">
        <v>30.151399999999999</v>
      </c>
      <c r="HM19">
        <v>4.3598499999999998</v>
      </c>
      <c r="HN19">
        <v>24.659800000000001</v>
      </c>
      <c r="HO19">
        <v>99.63</v>
      </c>
      <c r="HP19">
        <v>31</v>
      </c>
      <c r="HQ19">
        <v>33.421999999999997</v>
      </c>
      <c r="HR19">
        <v>27.620100000000001</v>
      </c>
      <c r="HS19">
        <v>99.410700000000006</v>
      </c>
      <c r="HT19">
        <v>98.393900000000002</v>
      </c>
    </row>
    <row r="20" spans="1:228" x14ac:dyDescent="0.2">
      <c r="A20">
        <v>5</v>
      </c>
      <c r="B20">
        <v>1673977372</v>
      </c>
      <c r="C20">
        <v>16</v>
      </c>
      <c r="D20" t="s">
        <v>368</v>
      </c>
      <c r="E20" t="s">
        <v>369</v>
      </c>
      <c r="F20">
        <v>4</v>
      </c>
      <c r="G20">
        <v>1673977369.6875</v>
      </c>
      <c r="H20">
        <f t="shared" si="0"/>
        <v>3.6904148039690527E-3</v>
      </c>
      <c r="I20">
        <f t="shared" si="1"/>
        <v>3.6904148039690527</v>
      </c>
      <c r="J20">
        <f t="shared" si="2"/>
        <v>-1.3662992542856207</v>
      </c>
      <c r="K20">
        <f t="shared" si="3"/>
        <v>16.337824999999999</v>
      </c>
      <c r="L20">
        <f t="shared" si="4"/>
        <v>23.943909635103168</v>
      </c>
      <c r="M20">
        <f t="shared" si="5"/>
        <v>2.4271592316382766</v>
      </c>
      <c r="N20">
        <f t="shared" si="6"/>
        <v>1.656141514813638</v>
      </c>
      <c r="O20">
        <f t="shared" si="7"/>
        <v>0.28504062012281578</v>
      </c>
      <c r="P20">
        <f t="shared" si="8"/>
        <v>2.7677151971283562</v>
      </c>
      <c r="Q20">
        <f t="shared" si="9"/>
        <v>0.26967840006028454</v>
      </c>
      <c r="R20">
        <f t="shared" si="10"/>
        <v>0.169860205526707</v>
      </c>
      <c r="S20">
        <f t="shared" si="11"/>
        <v>226.10807661054298</v>
      </c>
      <c r="T20">
        <f t="shared" si="12"/>
        <v>32.074517030075981</v>
      </c>
      <c r="U20">
        <f t="shared" si="13"/>
        <v>30.835562500000002</v>
      </c>
      <c r="V20">
        <f t="shared" si="14"/>
        <v>4.4692527336080579</v>
      </c>
      <c r="W20">
        <f t="shared" si="15"/>
        <v>66.828071285293291</v>
      </c>
      <c r="X20">
        <f t="shared" si="16"/>
        <v>3.1340986719804977</v>
      </c>
      <c r="Y20">
        <f t="shared" si="17"/>
        <v>4.6897936925350292</v>
      </c>
      <c r="Z20">
        <f t="shared" si="18"/>
        <v>1.3351540616275601</v>
      </c>
      <c r="AA20">
        <f t="shared" si="19"/>
        <v>-162.74729285503523</v>
      </c>
      <c r="AB20">
        <f t="shared" si="20"/>
        <v>126.29207026602754</v>
      </c>
      <c r="AC20">
        <f t="shared" si="21"/>
        <v>10.272969270936041</v>
      </c>
      <c r="AD20">
        <f t="shared" si="22"/>
        <v>199.92582329247134</v>
      </c>
      <c r="AE20">
        <f t="shared" si="23"/>
        <v>4.9679679064115323</v>
      </c>
      <c r="AF20">
        <f t="shared" si="24"/>
        <v>3.6932842634365937</v>
      </c>
      <c r="AG20">
        <f t="shared" si="25"/>
        <v>-1.3662992542856207</v>
      </c>
      <c r="AH20">
        <v>21.372113980135762</v>
      </c>
      <c r="AI20">
        <v>18.685717575757572</v>
      </c>
      <c r="AJ20">
        <v>1.0104572280884321</v>
      </c>
      <c r="AK20">
        <v>64.126949805744985</v>
      </c>
      <c r="AL20">
        <f t="shared" si="26"/>
        <v>3.6904148039690527</v>
      </c>
      <c r="AM20">
        <v>27.613735222438141</v>
      </c>
      <c r="AN20">
        <v>30.91508060606062</v>
      </c>
      <c r="AO20">
        <v>-9.2324254042257065E-6</v>
      </c>
      <c r="AP20">
        <v>93.02779027193445</v>
      </c>
      <c r="AQ20">
        <v>13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47544.742196594467</v>
      </c>
      <c r="AV20">
        <f t="shared" si="30"/>
        <v>1199.95625</v>
      </c>
      <c r="AW20">
        <f t="shared" si="31"/>
        <v>1025.8881510935455</v>
      </c>
      <c r="AX20">
        <f t="shared" si="32"/>
        <v>0.85493796219115947</v>
      </c>
      <c r="AY20">
        <f t="shared" si="33"/>
        <v>0.18843026702893792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1673977369.6875</v>
      </c>
      <c r="BF20">
        <v>16.337824999999999</v>
      </c>
      <c r="BG20">
        <v>20.9794375</v>
      </c>
      <c r="BH20">
        <v>30.917862499999998</v>
      </c>
      <c r="BI20">
        <v>27.614012500000001</v>
      </c>
      <c r="BJ20">
        <v>20.540875</v>
      </c>
      <c r="BK20">
        <v>30.729975</v>
      </c>
      <c r="BL20">
        <v>649.98637499999995</v>
      </c>
      <c r="BM20">
        <v>101.2685</v>
      </c>
      <c r="BN20">
        <v>0.100042925</v>
      </c>
      <c r="BO20">
        <v>31.681950000000001</v>
      </c>
      <c r="BP20">
        <v>30.835562500000002</v>
      </c>
      <c r="BQ20">
        <v>999.9</v>
      </c>
      <c r="BR20">
        <v>0</v>
      </c>
      <c r="BS20">
        <v>0</v>
      </c>
      <c r="BT20">
        <v>8990.7049999999999</v>
      </c>
      <c r="BU20">
        <v>0</v>
      </c>
      <c r="BV20">
        <v>154.0805</v>
      </c>
      <c r="BW20">
        <v>-4.6416025000000003</v>
      </c>
      <c r="BX20">
        <v>16.859087500000001</v>
      </c>
      <c r="BY20">
        <v>21.575199999999999</v>
      </c>
      <c r="BZ20">
        <v>3.3038562499999999</v>
      </c>
      <c r="CA20">
        <v>20.9794375</v>
      </c>
      <c r="CB20">
        <v>27.614012500000001</v>
      </c>
      <c r="CC20">
        <v>3.1310074999999999</v>
      </c>
      <c r="CD20">
        <v>2.7964312499999999</v>
      </c>
      <c r="CE20">
        <v>24.741512499999999</v>
      </c>
      <c r="CF20">
        <v>22.863037500000001</v>
      </c>
      <c r="CG20">
        <v>1199.95625</v>
      </c>
      <c r="CH20">
        <v>0.499984875</v>
      </c>
      <c r="CI20">
        <v>0.500015125</v>
      </c>
      <c r="CJ20">
        <v>0</v>
      </c>
      <c r="CK20">
        <v>982.342625</v>
      </c>
      <c r="CL20">
        <v>4.9990899999999998</v>
      </c>
      <c r="CM20">
        <v>10159.3375</v>
      </c>
      <c r="CN20">
        <v>9557.4537500000006</v>
      </c>
      <c r="CO20">
        <v>40</v>
      </c>
      <c r="CP20">
        <v>41.686999999999998</v>
      </c>
      <c r="CQ20">
        <v>40.780999999999999</v>
      </c>
      <c r="CR20">
        <v>40.875</v>
      </c>
      <c r="CS20">
        <v>41.436999999999998</v>
      </c>
      <c r="CT20">
        <v>597.45999999999992</v>
      </c>
      <c r="CU20">
        <v>597.49625000000003</v>
      </c>
      <c r="CV20">
        <v>0</v>
      </c>
      <c r="CW20">
        <v>1673977372.3</v>
      </c>
      <c r="CX20">
        <v>0</v>
      </c>
      <c r="CY20">
        <v>1673977193.5</v>
      </c>
      <c r="CZ20" t="s">
        <v>356</v>
      </c>
      <c r="DA20">
        <v>1673977187.5</v>
      </c>
      <c r="DB20">
        <v>1673977193.5</v>
      </c>
      <c r="DC20">
        <v>21</v>
      </c>
      <c r="DD20">
        <v>-0.34399999999999997</v>
      </c>
      <c r="DE20">
        <v>-5.2999999999999999E-2</v>
      </c>
      <c r="DF20">
        <v>-5.5270000000000001</v>
      </c>
      <c r="DG20">
        <v>0.16</v>
      </c>
      <c r="DH20">
        <v>415</v>
      </c>
      <c r="DI20">
        <v>27</v>
      </c>
      <c r="DJ20">
        <v>0.41</v>
      </c>
      <c r="DK20">
        <v>0.03</v>
      </c>
      <c r="DL20">
        <v>-0.73692804146341473</v>
      </c>
      <c r="DM20">
        <v>-23.948632049477339</v>
      </c>
      <c r="DN20">
        <v>2.4909456749993719</v>
      </c>
      <c r="DO20">
        <v>0</v>
      </c>
      <c r="DP20">
        <v>3.311713902439025</v>
      </c>
      <c r="DQ20">
        <v>-4.7193031358881442E-2</v>
      </c>
      <c r="DR20">
        <v>5.2159983157116204E-3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3.2995399999999999</v>
      </c>
      <c r="EB20">
        <v>2.6253000000000002</v>
      </c>
      <c r="EC20">
        <v>6.8454600000000003E-3</v>
      </c>
      <c r="ED20">
        <v>7.1932699999999999E-3</v>
      </c>
      <c r="EE20">
        <v>0.13148899999999999</v>
      </c>
      <c r="EF20">
        <v>0.120519</v>
      </c>
      <c r="EG20">
        <v>30127.9</v>
      </c>
      <c r="EH20">
        <v>30648.2</v>
      </c>
      <c r="EI20">
        <v>28211.599999999999</v>
      </c>
      <c r="EJ20">
        <v>29694.400000000001</v>
      </c>
      <c r="EK20">
        <v>33718</v>
      </c>
      <c r="EL20">
        <v>36236.9</v>
      </c>
      <c r="EM20">
        <v>39823</v>
      </c>
      <c r="EN20">
        <v>42421.4</v>
      </c>
      <c r="EO20">
        <v>2.23915</v>
      </c>
      <c r="EP20">
        <v>2.2449699999999999</v>
      </c>
      <c r="EQ20">
        <v>0.102155</v>
      </c>
      <c r="ER20">
        <v>0</v>
      </c>
      <c r="ES20">
        <v>29.171700000000001</v>
      </c>
      <c r="ET20">
        <v>999.9</v>
      </c>
      <c r="EU20">
        <v>72.2</v>
      </c>
      <c r="EV20">
        <v>31.8</v>
      </c>
      <c r="EW20">
        <v>33.662199999999999</v>
      </c>
      <c r="EX20">
        <v>57.357300000000002</v>
      </c>
      <c r="EY20">
        <v>-4.1265999999999998</v>
      </c>
      <c r="EZ20">
        <v>2</v>
      </c>
      <c r="FA20">
        <v>0.21560199999999999</v>
      </c>
      <c r="FB20">
        <v>-0.86622299999999997</v>
      </c>
      <c r="FC20">
        <v>20.2712</v>
      </c>
      <c r="FD20">
        <v>5.2214799999999997</v>
      </c>
      <c r="FE20">
        <v>12.004</v>
      </c>
      <c r="FF20">
        <v>4.9874999999999998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1.86582</v>
      </c>
      <c r="FM20">
        <v>1.8621799999999999</v>
      </c>
      <c r="FN20">
        <v>1.8641799999999999</v>
      </c>
      <c r="FO20">
        <v>1.8602000000000001</v>
      </c>
      <c r="FP20">
        <v>1.8609599999999999</v>
      </c>
      <c r="FQ20">
        <v>1.86008</v>
      </c>
      <c r="FR20">
        <v>1.86178</v>
      </c>
      <c r="FS20">
        <v>1.8584400000000001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-4.2119999999999997</v>
      </c>
      <c r="GH20">
        <v>0.18790000000000001</v>
      </c>
      <c r="GI20">
        <v>-4.1197077471769461</v>
      </c>
      <c r="GJ20">
        <v>-4.0977002334145526E-3</v>
      </c>
      <c r="GK20">
        <v>1.9870096767282211E-6</v>
      </c>
      <c r="GL20">
        <v>-4.7591234531596528E-10</v>
      </c>
      <c r="GM20">
        <v>-0.1127184381337514</v>
      </c>
      <c r="GN20">
        <v>-4.4277268217585318E-5</v>
      </c>
      <c r="GO20">
        <v>7.6125673839889962E-4</v>
      </c>
      <c r="GP20">
        <v>-1.4366726965109579E-5</v>
      </c>
      <c r="GQ20">
        <v>6</v>
      </c>
      <c r="GR20">
        <v>2093</v>
      </c>
      <c r="GS20">
        <v>4</v>
      </c>
      <c r="GT20">
        <v>31</v>
      </c>
      <c r="GU20">
        <v>3.1</v>
      </c>
      <c r="GV20">
        <v>3</v>
      </c>
      <c r="GW20">
        <v>0.234375</v>
      </c>
      <c r="GX20">
        <v>2.6135299999999999</v>
      </c>
      <c r="GY20">
        <v>2.04834</v>
      </c>
      <c r="GZ20">
        <v>2.6232899999999999</v>
      </c>
      <c r="HA20">
        <v>2.1972700000000001</v>
      </c>
      <c r="HB20">
        <v>2.3034699999999999</v>
      </c>
      <c r="HC20">
        <v>36.860399999999998</v>
      </c>
      <c r="HD20">
        <v>14.946300000000001</v>
      </c>
      <c r="HE20">
        <v>18</v>
      </c>
      <c r="HF20">
        <v>683.87900000000002</v>
      </c>
      <c r="HG20">
        <v>768.36099999999999</v>
      </c>
      <c r="HH20">
        <v>30.999500000000001</v>
      </c>
      <c r="HI20">
        <v>30.217600000000001</v>
      </c>
      <c r="HJ20">
        <v>30.0002</v>
      </c>
      <c r="HK20">
        <v>30.154</v>
      </c>
      <c r="HL20">
        <v>30.1525</v>
      </c>
      <c r="HM20">
        <v>4.7214700000000001</v>
      </c>
      <c r="HN20">
        <v>24.659800000000001</v>
      </c>
      <c r="HO20">
        <v>99.63</v>
      </c>
      <c r="HP20">
        <v>31</v>
      </c>
      <c r="HQ20">
        <v>40.101300000000002</v>
      </c>
      <c r="HR20">
        <v>27.6218</v>
      </c>
      <c r="HS20">
        <v>99.4114</v>
      </c>
      <c r="HT20">
        <v>98.392899999999997</v>
      </c>
    </row>
    <row r="21" spans="1:228" x14ac:dyDescent="0.2">
      <c r="A21">
        <v>6</v>
      </c>
      <c r="B21">
        <v>1673977376</v>
      </c>
      <c r="C21">
        <v>20</v>
      </c>
      <c r="D21" t="s">
        <v>370</v>
      </c>
      <c r="E21" t="s">
        <v>371</v>
      </c>
      <c r="F21">
        <v>4</v>
      </c>
      <c r="G21">
        <v>1673977374</v>
      </c>
      <c r="H21">
        <f t="shared" si="0"/>
        <v>3.6851049927520163E-3</v>
      </c>
      <c r="I21">
        <f t="shared" si="1"/>
        <v>3.6851049927520161</v>
      </c>
      <c r="J21">
        <f t="shared" si="2"/>
        <v>-1.2941240053248599</v>
      </c>
      <c r="K21">
        <f t="shared" si="3"/>
        <v>21.0047</v>
      </c>
      <c r="L21">
        <f t="shared" si="4"/>
        <v>28.110318667387514</v>
      </c>
      <c r="M21">
        <f t="shared" si="5"/>
        <v>2.8494736997318544</v>
      </c>
      <c r="N21">
        <f t="shared" si="6"/>
        <v>2.129194653712553</v>
      </c>
      <c r="O21">
        <f t="shared" si="7"/>
        <v>0.28417746463518456</v>
      </c>
      <c r="P21">
        <f t="shared" si="8"/>
        <v>2.7752503175958583</v>
      </c>
      <c r="Q21">
        <f t="shared" si="9"/>
        <v>0.26894454502116499</v>
      </c>
      <c r="R21">
        <f t="shared" si="10"/>
        <v>0.16939088085235529</v>
      </c>
      <c r="S21">
        <f t="shared" si="11"/>
        <v>226.1202077220488</v>
      </c>
      <c r="T21">
        <f t="shared" si="12"/>
        <v>32.073261259062789</v>
      </c>
      <c r="U21">
        <f t="shared" si="13"/>
        <v>30.84084285714286</v>
      </c>
      <c r="V21">
        <f t="shared" si="14"/>
        <v>4.4706001108520814</v>
      </c>
      <c r="W21">
        <f t="shared" si="15"/>
        <v>66.827429658954003</v>
      </c>
      <c r="X21">
        <f t="shared" si="16"/>
        <v>3.1337498176722556</v>
      </c>
      <c r="Y21">
        <f t="shared" si="17"/>
        <v>4.6893166977466931</v>
      </c>
      <c r="Z21">
        <f t="shared" si="18"/>
        <v>1.3368502931798258</v>
      </c>
      <c r="AA21">
        <f t="shared" si="19"/>
        <v>-162.51313018036393</v>
      </c>
      <c r="AB21">
        <f t="shared" si="20"/>
        <v>125.57761181458847</v>
      </c>
      <c r="AC21">
        <f t="shared" si="21"/>
        <v>10.1872934498993</v>
      </c>
      <c r="AD21">
        <f t="shared" si="22"/>
        <v>199.37198280617264</v>
      </c>
      <c r="AE21">
        <f t="shared" si="23"/>
        <v>6.7935365152334795</v>
      </c>
      <c r="AF21">
        <f t="shared" si="24"/>
        <v>3.6848968373674609</v>
      </c>
      <c r="AG21">
        <f t="shared" si="25"/>
        <v>-1.2941240053248599</v>
      </c>
      <c r="AH21">
        <v>27.424880948009299</v>
      </c>
      <c r="AI21">
        <v>23.61409999999999</v>
      </c>
      <c r="AJ21">
        <v>1.278272253711233</v>
      </c>
      <c r="AK21">
        <v>64.126949805744985</v>
      </c>
      <c r="AL21">
        <f t="shared" si="26"/>
        <v>3.6851049927520161</v>
      </c>
      <c r="AM21">
        <v>27.61729954469882</v>
      </c>
      <c r="AN21">
        <v>30.913969090909092</v>
      </c>
      <c r="AO21">
        <v>-6.6258355013258426E-6</v>
      </c>
      <c r="AP21">
        <v>93.02779027193445</v>
      </c>
      <c r="AQ21">
        <v>13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47753.427531422029</v>
      </c>
      <c r="AV21">
        <f t="shared" si="30"/>
        <v>1200.025714285714</v>
      </c>
      <c r="AW21">
        <f t="shared" si="31"/>
        <v>1025.9470423430303</v>
      </c>
      <c r="AX21">
        <f t="shared" si="32"/>
        <v>0.85493754852886639</v>
      </c>
      <c r="AY21">
        <f t="shared" si="33"/>
        <v>0.18842946866071228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1673977374</v>
      </c>
      <c r="BF21">
        <v>21.0047</v>
      </c>
      <c r="BG21">
        <v>27.3474</v>
      </c>
      <c r="BH21">
        <v>30.914728571428569</v>
      </c>
      <c r="BI21">
        <v>27.618285714285712</v>
      </c>
      <c r="BJ21">
        <v>25.226528571428581</v>
      </c>
      <c r="BK21">
        <v>30.726871428571432</v>
      </c>
      <c r="BL21">
        <v>649.96957142857138</v>
      </c>
      <c r="BM21">
        <v>101.26771428571431</v>
      </c>
      <c r="BN21">
        <v>9.9820300000000001E-2</v>
      </c>
      <c r="BO21">
        <v>31.680157142857151</v>
      </c>
      <c r="BP21">
        <v>30.84084285714286</v>
      </c>
      <c r="BQ21">
        <v>999.89999999999986</v>
      </c>
      <c r="BR21">
        <v>0</v>
      </c>
      <c r="BS21">
        <v>0</v>
      </c>
      <c r="BT21">
        <v>9030.8057142857142</v>
      </c>
      <c r="BU21">
        <v>0</v>
      </c>
      <c r="BV21">
        <v>153.89057142857149</v>
      </c>
      <c r="BW21">
        <v>-6.3427171428571416</v>
      </c>
      <c r="BX21">
        <v>21.674757142857139</v>
      </c>
      <c r="BY21">
        <v>28.12415714285714</v>
      </c>
      <c r="BZ21">
        <v>3.296465714285715</v>
      </c>
      <c r="CA21">
        <v>27.3474</v>
      </c>
      <c r="CB21">
        <v>27.618285714285712</v>
      </c>
      <c r="CC21">
        <v>3.130664285714285</v>
      </c>
      <c r="CD21">
        <v>2.7968414285714278</v>
      </c>
      <c r="CE21">
        <v>24.739699999999999</v>
      </c>
      <c r="CF21">
        <v>22.865457142857139</v>
      </c>
      <c r="CG21">
        <v>1200.025714285714</v>
      </c>
      <c r="CH21">
        <v>0.49999914285714292</v>
      </c>
      <c r="CI21">
        <v>0.50000085714285714</v>
      </c>
      <c r="CJ21">
        <v>0</v>
      </c>
      <c r="CK21">
        <v>981.28185714285712</v>
      </c>
      <c r="CL21">
        <v>4.9990899999999998</v>
      </c>
      <c r="CM21">
        <v>10148.185714285721</v>
      </c>
      <c r="CN21">
        <v>9558.0557142857142</v>
      </c>
      <c r="CO21">
        <v>40</v>
      </c>
      <c r="CP21">
        <v>41.686999999999998</v>
      </c>
      <c r="CQ21">
        <v>40.75</v>
      </c>
      <c r="CR21">
        <v>40.875</v>
      </c>
      <c r="CS21">
        <v>41.491</v>
      </c>
      <c r="CT21">
        <v>597.51285714285711</v>
      </c>
      <c r="CU21">
        <v>597.51571428571435</v>
      </c>
      <c r="CV21">
        <v>0</v>
      </c>
      <c r="CW21">
        <v>1673977376.5</v>
      </c>
      <c r="CX21">
        <v>0</v>
      </c>
      <c r="CY21">
        <v>1673977193.5</v>
      </c>
      <c r="CZ21" t="s">
        <v>356</v>
      </c>
      <c r="DA21">
        <v>1673977187.5</v>
      </c>
      <c r="DB21">
        <v>1673977193.5</v>
      </c>
      <c r="DC21">
        <v>21</v>
      </c>
      <c r="DD21">
        <v>-0.34399999999999997</v>
      </c>
      <c r="DE21">
        <v>-5.2999999999999999E-2</v>
      </c>
      <c r="DF21">
        <v>-5.5270000000000001</v>
      </c>
      <c r="DG21">
        <v>0.16</v>
      </c>
      <c r="DH21">
        <v>415</v>
      </c>
      <c r="DI21">
        <v>27</v>
      </c>
      <c r="DJ21">
        <v>0.41</v>
      </c>
      <c r="DK21">
        <v>0.03</v>
      </c>
      <c r="DL21">
        <v>-2.2699534073170731</v>
      </c>
      <c r="DM21">
        <v>-29.7358342599303</v>
      </c>
      <c r="DN21">
        <v>2.959609148828545</v>
      </c>
      <c r="DO21">
        <v>0</v>
      </c>
      <c r="DP21">
        <v>3.3080992682926831</v>
      </c>
      <c r="DQ21">
        <v>-7.4495958188148428E-2</v>
      </c>
      <c r="DR21">
        <v>7.4849424098812354E-3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3.2994599999999998</v>
      </c>
      <c r="EB21">
        <v>2.6254499999999998</v>
      </c>
      <c r="EC21">
        <v>8.3081000000000006E-3</v>
      </c>
      <c r="ED21">
        <v>9.0101000000000001E-3</v>
      </c>
      <c r="EE21">
        <v>0.13148199999999999</v>
      </c>
      <c r="EF21">
        <v>0.120527</v>
      </c>
      <c r="EG21">
        <v>30083.5</v>
      </c>
      <c r="EH21">
        <v>30592.3</v>
      </c>
      <c r="EI21">
        <v>28211.5</v>
      </c>
      <c r="EJ21">
        <v>29694.6</v>
      </c>
      <c r="EK21">
        <v>33718.1</v>
      </c>
      <c r="EL21">
        <v>36236.9</v>
      </c>
      <c r="EM21">
        <v>39822.699999999997</v>
      </c>
      <c r="EN21">
        <v>42421.8</v>
      </c>
      <c r="EO21">
        <v>2.2391000000000001</v>
      </c>
      <c r="EP21">
        <v>2.2449699999999999</v>
      </c>
      <c r="EQ21">
        <v>0.10284</v>
      </c>
      <c r="ER21">
        <v>0</v>
      </c>
      <c r="ES21">
        <v>29.171900000000001</v>
      </c>
      <c r="ET21">
        <v>999.9</v>
      </c>
      <c r="EU21">
        <v>72.2</v>
      </c>
      <c r="EV21">
        <v>31.8</v>
      </c>
      <c r="EW21">
        <v>33.660299999999999</v>
      </c>
      <c r="EX21">
        <v>57.417299999999997</v>
      </c>
      <c r="EY21">
        <v>-3.9984000000000002</v>
      </c>
      <c r="EZ21">
        <v>2</v>
      </c>
      <c r="FA21">
        <v>0.216029</v>
      </c>
      <c r="FB21">
        <v>-0.867448</v>
      </c>
      <c r="FC21">
        <v>20.2712</v>
      </c>
      <c r="FD21">
        <v>5.2217799999999999</v>
      </c>
      <c r="FE21">
        <v>12.004</v>
      </c>
      <c r="FF21">
        <v>4.9873500000000002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1.8641700000000001</v>
      </c>
      <c r="FO21">
        <v>1.8602000000000001</v>
      </c>
      <c r="FP21">
        <v>1.8609599999999999</v>
      </c>
      <c r="FQ21">
        <v>1.8601399999999999</v>
      </c>
      <c r="FR21">
        <v>1.8617999999999999</v>
      </c>
      <c r="FS21">
        <v>1.8584499999999999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-4.2320000000000002</v>
      </c>
      <c r="GH21">
        <v>0.18790000000000001</v>
      </c>
      <c r="GI21">
        <v>-4.1197077471769461</v>
      </c>
      <c r="GJ21">
        <v>-4.0977002334145526E-3</v>
      </c>
      <c r="GK21">
        <v>1.9870096767282211E-6</v>
      </c>
      <c r="GL21">
        <v>-4.7591234531596528E-10</v>
      </c>
      <c r="GM21">
        <v>-0.1127184381337514</v>
      </c>
      <c r="GN21">
        <v>-4.4277268217585318E-5</v>
      </c>
      <c r="GO21">
        <v>7.6125673839889962E-4</v>
      </c>
      <c r="GP21">
        <v>-1.4366726965109579E-5</v>
      </c>
      <c r="GQ21">
        <v>6</v>
      </c>
      <c r="GR21">
        <v>2093</v>
      </c>
      <c r="GS21">
        <v>4</v>
      </c>
      <c r="GT21">
        <v>31</v>
      </c>
      <c r="GU21">
        <v>3.1</v>
      </c>
      <c r="GV21">
        <v>3</v>
      </c>
      <c r="GW21">
        <v>0.25268600000000002</v>
      </c>
      <c r="GX21">
        <v>2.6086399999999998</v>
      </c>
      <c r="GY21">
        <v>2.04834</v>
      </c>
      <c r="GZ21">
        <v>2.6232899999999999</v>
      </c>
      <c r="HA21">
        <v>2.1972700000000001</v>
      </c>
      <c r="HB21">
        <v>2.3315399999999999</v>
      </c>
      <c r="HC21">
        <v>36.836599999999997</v>
      </c>
      <c r="HD21">
        <v>14.9376</v>
      </c>
      <c r="HE21">
        <v>18</v>
      </c>
      <c r="HF21">
        <v>683.85900000000004</v>
      </c>
      <c r="HG21">
        <v>768.38300000000004</v>
      </c>
      <c r="HH21">
        <v>30.999600000000001</v>
      </c>
      <c r="HI21">
        <v>30.218699999999998</v>
      </c>
      <c r="HJ21">
        <v>30.0002</v>
      </c>
      <c r="HK21">
        <v>30.155799999999999</v>
      </c>
      <c r="HL21">
        <v>30.154</v>
      </c>
      <c r="HM21">
        <v>5.0961800000000004</v>
      </c>
      <c r="HN21">
        <v>24.659800000000001</v>
      </c>
      <c r="HO21">
        <v>99.63</v>
      </c>
      <c r="HP21">
        <v>31</v>
      </c>
      <c r="HQ21">
        <v>46.780299999999997</v>
      </c>
      <c r="HR21">
        <v>27.630600000000001</v>
      </c>
      <c r="HS21">
        <v>99.410899999999998</v>
      </c>
      <c r="HT21">
        <v>98.393500000000003</v>
      </c>
    </row>
    <row r="22" spans="1:228" x14ac:dyDescent="0.2">
      <c r="A22">
        <v>7</v>
      </c>
      <c r="B22">
        <v>1673977380</v>
      </c>
      <c r="C22">
        <v>24</v>
      </c>
      <c r="D22" t="s">
        <v>372</v>
      </c>
      <c r="E22" t="s">
        <v>373</v>
      </c>
      <c r="F22">
        <v>4</v>
      </c>
      <c r="G22">
        <v>1673977377.6875</v>
      </c>
      <c r="H22">
        <f t="shared" si="0"/>
        <v>3.6835373561993948E-3</v>
      </c>
      <c r="I22">
        <f t="shared" si="1"/>
        <v>3.6835373561993947</v>
      </c>
      <c r="J22">
        <f t="shared" si="2"/>
        <v>-1.0752115925125287</v>
      </c>
      <c r="K22">
        <f t="shared" si="3"/>
        <v>25.8189125</v>
      </c>
      <c r="L22">
        <f t="shared" si="4"/>
        <v>31.548270809403697</v>
      </c>
      <c r="M22">
        <f t="shared" si="5"/>
        <v>3.1979974969208671</v>
      </c>
      <c r="N22">
        <f t="shared" si="6"/>
        <v>2.617221655254947</v>
      </c>
      <c r="O22">
        <f t="shared" si="7"/>
        <v>0.28390899767681332</v>
      </c>
      <c r="P22">
        <f t="shared" si="8"/>
        <v>2.7707883911613487</v>
      </c>
      <c r="Q22">
        <f t="shared" si="9"/>
        <v>0.2686809442107313</v>
      </c>
      <c r="R22">
        <f t="shared" si="10"/>
        <v>0.16922567219283832</v>
      </c>
      <c r="S22">
        <f t="shared" si="11"/>
        <v>226.11533019792302</v>
      </c>
      <c r="T22">
        <f t="shared" si="12"/>
        <v>32.076486440903302</v>
      </c>
      <c r="U22">
        <f t="shared" si="13"/>
        <v>30.843687500000001</v>
      </c>
      <c r="V22">
        <f t="shared" si="14"/>
        <v>4.471326118828796</v>
      </c>
      <c r="W22">
        <f t="shared" si="15"/>
        <v>66.818430895508271</v>
      </c>
      <c r="X22">
        <f t="shared" si="16"/>
        <v>3.133726559578935</v>
      </c>
      <c r="Y22">
        <f t="shared" si="17"/>
        <v>4.6899134229588633</v>
      </c>
      <c r="Z22">
        <f t="shared" si="18"/>
        <v>1.3375995592498611</v>
      </c>
      <c r="AA22">
        <f t="shared" si="19"/>
        <v>-162.4439974083933</v>
      </c>
      <c r="AB22">
        <f t="shared" si="20"/>
        <v>125.28581961263332</v>
      </c>
      <c r="AC22">
        <f t="shared" si="21"/>
        <v>10.180244493851605</v>
      </c>
      <c r="AD22">
        <f t="shared" si="22"/>
        <v>199.13739689601465</v>
      </c>
      <c r="AE22">
        <f t="shared" si="23"/>
        <v>7.7998270568394874</v>
      </c>
      <c r="AF22">
        <f t="shared" si="24"/>
        <v>3.6808452590064222</v>
      </c>
      <c r="AG22">
        <f t="shared" si="25"/>
        <v>-1.0752115925125287</v>
      </c>
      <c r="AH22">
        <v>33.84024871027227</v>
      </c>
      <c r="AI22">
        <v>29.22971636363636</v>
      </c>
      <c r="AJ22">
        <v>1.4285536966497649</v>
      </c>
      <c r="AK22">
        <v>64.126949805744985</v>
      </c>
      <c r="AL22">
        <f t="shared" si="26"/>
        <v>3.6835373561993947</v>
      </c>
      <c r="AM22">
        <v>27.621650465991411</v>
      </c>
      <c r="AN22">
        <v>30.9165406060606</v>
      </c>
      <c r="AO22">
        <v>-6.9841270940214011E-6</v>
      </c>
      <c r="AP22">
        <v>93.02779027193445</v>
      </c>
      <c r="AQ22">
        <v>12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47629.635220895267</v>
      </c>
      <c r="AV22">
        <f t="shared" si="30"/>
        <v>1199.99875</v>
      </c>
      <c r="AW22">
        <f t="shared" si="31"/>
        <v>1025.9240949212035</v>
      </c>
      <c r="AX22">
        <f t="shared" si="32"/>
        <v>0.85493763632770747</v>
      </c>
      <c r="AY22">
        <f t="shared" si="33"/>
        <v>0.18842963811247554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1673977377.6875</v>
      </c>
      <c r="BF22">
        <v>25.8189125</v>
      </c>
      <c r="BG22">
        <v>33.106000000000002</v>
      </c>
      <c r="BH22">
        <v>30.914237499999999</v>
      </c>
      <c r="BI22">
        <v>27.6217875</v>
      </c>
      <c r="BJ22">
        <v>30.059987499999998</v>
      </c>
      <c r="BK22">
        <v>30.72635</v>
      </c>
      <c r="BL22">
        <v>650.04262500000004</v>
      </c>
      <c r="BM22">
        <v>101.26837500000001</v>
      </c>
      <c r="BN22">
        <v>0.1000174625</v>
      </c>
      <c r="BO22">
        <v>31.682400000000001</v>
      </c>
      <c r="BP22">
        <v>30.843687500000001</v>
      </c>
      <c r="BQ22">
        <v>999.9</v>
      </c>
      <c r="BR22">
        <v>0</v>
      </c>
      <c r="BS22">
        <v>0</v>
      </c>
      <c r="BT22">
        <v>9007.0300000000007</v>
      </c>
      <c r="BU22">
        <v>0</v>
      </c>
      <c r="BV22">
        <v>153.72137499999999</v>
      </c>
      <c r="BW22">
        <v>-7.2870937500000004</v>
      </c>
      <c r="BX22">
        <v>26.6425375</v>
      </c>
      <c r="BY22">
        <v>34.046424999999999</v>
      </c>
      <c r="BZ22">
        <v>3.2924275000000001</v>
      </c>
      <c r="CA22">
        <v>33.106000000000002</v>
      </c>
      <c r="CB22">
        <v>27.6217875</v>
      </c>
      <c r="CC22">
        <v>3.1306337499999999</v>
      </c>
      <c r="CD22">
        <v>2.797215</v>
      </c>
      <c r="CE22">
        <v>24.739525</v>
      </c>
      <c r="CF22">
        <v>22.867637500000001</v>
      </c>
      <c r="CG22">
        <v>1199.99875</v>
      </c>
      <c r="CH22">
        <v>0.49999525000000011</v>
      </c>
      <c r="CI22">
        <v>0.50000475</v>
      </c>
      <c r="CJ22">
        <v>0</v>
      </c>
      <c r="CK22">
        <v>980.30362500000001</v>
      </c>
      <c r="CL22">
        <v>4.9990899999999998</v>
      </c>
      <c r="CM22">
        <v>10137.950000000001</v>
      </c>
      <c r="CN22">
        <v>9557.8262499999983</v>
      </c>
      <c r="CO22">
        <v>40</v>
      </c>
      <c r="CP22">
        <v>41.686999999999998</v>
      </c>
      <c r="CQ22">
        <v>40.796499999999988</v>
      </c>
      <c r="CR22">
        <v>40.875</v>
      </c>
      <c r="CS22">
        <v>41.452749999999988</v>
      </c>
      <c r="CT22">
        <v>597.495</v>
      </c>
      <c r="CU22">
        <v>597.505</v>
      </c>
      <c r="CV22">
        <v>0</v>
      </c>
      <c r="CW22">
        <v>1673977380.0999999</v>
      </c>
      <c r="CX22">
        <v>0</v>
      </c>
      <c r="CY22">
        <v>1673977193.5</v>
      </c>
      <c r="CZ22" t="s">
        <v>356</v>
      </c>
      <c r="DA22">
        <v>1673977187.5</v>
      </c>
      <c r="DB22">
        <v>1673977193.5</v>
      </c>
      <c r="DC22">
        <v>21</v>
      </c>
      <c r="DD22">
        <v>-0.34399999999999997</v>
      </c>
      <c r="DE22">
        <v>-5.2999999999999999E-2</v>
      </c>
      <c r="DF22">
        <v>-5.5270000000000001</v>
      </c>
      <c r="DG22">
        <v>0.16</v>
      </c>
      <c r="DH22">
        <v>415</v>
      </c>
      <c r="DI22">
        <v>27</v>
      </c>
      <c r="DJ22">
        <v>0.41</v>
      </c>
      <c r="DK22">
        <v>0.03</v>
      </c>
      <c r="DL22">
        <v>-3.9969868219512188</v>
      </c>
      <c r="DM22">
        <v>-28.054749710801389</v>
      </c>
      <c r="DN22">
        <v>2.8082415349806098</v>
      </c>
      <c r="DO22">
        <v>0</v>
      </c>
      <c r="DP22">
        <v>3.303122682926829</v>
      </c>
      <c r="DQ22">
        <v>-7.814675958188444E-2</v>
      </c>
      <c r="DR22">
        <v>7.8276772944657225E-3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3.2994300000000001</v>
      </c>
      <c r="EB22">
        <v>2.6252900000000001</v>
      </c>
      <c r="EC22">
        <v>9.9532400000000004E-3</v>
      </c>
      <c r="ED22">
        <v>1.0870100000000001E-2</v>
      </c>
      <c r="EE22">
        <v>0.131492</v>
      </c>
      <c r="EF22">
        <v>0.12053800000000001</v>
      </c>
      <c r="EG22">
        <v>30033.8</v>
      </c>
      <c r="EH22">
        <v>30535.3</v>
      </c>
      <c r="EI22">
        <v>28211.7</v>
      </c>
      <c r="EJ22">
        <v>29695</v>
      </c>
      <c r="EK22">
        <v>33718.199999999997</v>
      </c>
      <c r="EL22">
        <v>36237.199999999997</v>
      </c>
      <c r="EM22">
        <v>39823.1</v>
      </c>
      <c r="EN22">
        <v>42422.400000000001</v>
      </c>
      <c r="EO22">
        <v>2.2392500000000002</v>
      </c>
      <c r="EP22">
        <v>2.24505</v>
      </c>
      <c r="EQ22">
        <v>0.10258</v>
      </c>
      <c r="ER22">
        <v>0</v>
      </c>
      <c r="ES22">
        <v>29.171900000000001</v>
      </c>
      <c r="ET22">
        <v>999.9</v>
      </c>
      <c r="EU22">
        <v>72.2</v>
      </c>
      <c r="EV22">
        <v>31.8</v>
      </c>
      <c r="EW22">
        <v>33.659300000000002</v>
      </c>
      <c r="EX22">
        <v>57.177300000000002</v>
      </c>
      <c r="EY22">
        <v>-4.0464700000000002</v>
      </c>
      <c r="EZ22">
        <v>2</v>
      </c>
      <c r="FA22">
        <v>0.21573200000000001</v>
      </c>
      <c r="FB22">
        <v>-0.86869499999999999</v>
      </c>
      <c r="FC22">
        <v>20.2712</v>
      </c>
      <c r="FD22">
        <v>5.2222299999999997</v>
      </c>
      <c r="FE22">
        <v>12.004</v>
      </c>
      <c r="FF22">
        <v>4.9873500000000002</v>
      </c>
      <c r="FG22">
        <v>3.2843499999999999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1.8641700000000001</v>
      </c>
      <c r="FO22">
        <v>1.8602000000000001</v>
      </c>
      <c r="FP22">
        <v>1.8609599999999999</v>
      </c>
      <c r="FQ22">
        <v>1.86008</v>
      </c>
      <c r="FR22">
        <v>1.86178</v>
      </c>
      <c r="FS22">
        <v>1.8584099999999999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-4.2539999999999996</v>
      </c>
      <c r="GH22">
        <v>0.18790000000000001</v>
      </c>
      <c r="GI22">
        <v>-4.1197077471769461</v>
      </c>
      <c r="GJ22">
        <v>-4.0977002334145526E-3</v>
      </c>
      <c r="GK22">
        <v>1.9870096767282211E-6</v>
      </c>
      <c r="GL22">
        <v>-4.7591234531596528E-10</v>
      </c>
      <c r="GM22">
        <v>-0.1127184381337514</v>
      </c>
      <c r="GN22">
        <v>-4.4277268217585318E-5</v>
      </c>
      <c r="GO22">
        <v>7.6125673839889962E-4</v>
      </c>
      <c r="GP22">
        <v>-1.4366726965109579E-5</v>
      </c>
      <c r="GQ22">
        <v>6</v>
      </c>
      <c r="GR22">
        <v>2093</v>
      </c>
      <c r="GS22">
        <v>4</v>
      </c>
      <c r="GT22">
        <v>31</v>
      </c>
      <c r="GU22">
        <v>3.2</v>
      </c>
      <c r="GV22">
        <v>3.1</v>
      </c>
      <c r="GW22">
        <v>0.27221699999999999</v>
      </c>
      <c r="GX22">
        <v>2.6196299999999999</v>
      </c>
      <c r="GY22">
        <v>2.04834</v>
      </c>
      <c r="GZ22">
        <v>2.6220699999999999</v>
      </c>
      <c r="HA22">
        <v>2.1972700000000001</v>
      </c>
      <c r="HB22">
        <v>2.2717299999999998</v>
      </c>
      <c r="HC22">
        <v>36.860399999999998</v>
      </c>
      <c r="HD22">
        <v>14.928800000000001</v>
      </c>
      <c r="HE22">
        <v>18</v>
      </c>
      <c r="HF22">
        <v>683.98900000000003</v>
      </c>
      <c r="HG22">
        <v>768.45600000000002</v>
      </c>
      <c r="HH22">
        <v>30.999700000000001</v>
      </c>
      <c r="HI22">
        <v>30.220199999999998</v>
      </c>
      <c r="HJ22">
        <v>30</v>
      </c>
      <c r="HK22">
        <v>30.156600000000001</v>
      </c>
      <c r="HL22">
        <v>30.154</v>
      </c>
      <c r="HM22">
        <v>5.4825600000000003</v>
      </c>
      <c r="HN22">
        <v>24.659800000000001</v>
      </c>
      <c r="HO22">
        <v>99.63</v>
      </c>
      <c r="HP22">
        <v>31</v>
      </c>
      <c r="HQ22">
        <v>53.465400000000002</v>
      </c>
      <c r="HR22">
        <v>27.626799999999999</v>
      </c>
      <c r="HS22">
        <v>99.411699999999996</v>
      </c>
      <c r="HT22">
        <v>98.394999999999996</v>
      </c>
    </row>
    <row r="23" spans="1:228" x14ac:dyDescent="0.2">
      <c r="A23">
        <v>8</v>
      </c>
      <c r="B23">
        <v>1673977384</v>
      </c>
      <c r="C23">
        <v>28</v>
      </c>
      <c r="D23" t="s">
        <v>374</v>
      </c>
      <c r="E23" t="s">
        <v>375</v>
      </c>
      <c r="F23">
        <v>4</v>
      </c>
      <c r="G23">
        <v>1673977382</v>
      </c>
      <c r="H23">
        <f t="shared" si="0"/>
        <v>3.6804183793254786E-3</v>
      </c>
      <c r="I23">
        <f t="shared" si="1"/>
        <v>3.6804183793254786</v>
      </c>
      <c r="J23">
        <f t="shared" si="2"/>
        <v>-0.91340159206737415</v>
      </c>
      <c r="K23">
        <f t="shared" si="3"/>
        <v>31.956114285714289</v>
      </c>
      <c r="L23">
        <f t="shared" si="4"/>
        <v>36.607762504656499</v>
      </c>
      <c r="M23">
        <f t="shared" si="5"/>
        <v>3.7108698995322729</v>
      </c>
      <c r="N23">
        <f t="shared" si="6"/>
        <v>3.2393398147124244</v>
      </c>
      <c r="O23">
        <f t="shared" si="7"/>
        <v>0.28395659750839364</v>
      </c>
      <c r="P23">
        <f t="shared" si="8"/>
        <v>2.7651206209256896</v>
      </c>
      <c r="Q23">
        <f t="shared" si="9"/>
        <v>0.26869416293955334</v>
      </c>
      <c r="R23">
        <f t="shared" si="10"/>
        <v>0.16923672618086485</v>
      </c>
      <c r="S23">
        <f t="shared" si="11"/>
        <v>226.11904723475297</v>
      </c>
      <c r="T23">
        <f t="shared" si="12"/>
        <v>32.079694403649604</v>
      </c>
      <c r="U23">
        <f t="shared" si="13"/>
        <v>30.840514285714281</v>
      </c>
      <c r="V23">
        <f t="shared" si="14"/>
        <v>4.4705162596727188</v>
      </c>
      <c r="W23">
        <f t="shared" si="15"/>
        <v>66.820641848250801</v>
      </c>
      <c r="X23">
        <f t="shared" si="16"/>
        <v>3.1341121866278021</v>
      </c>
      <c r="Y23">
        <f t="shared" si="17"/>
        <v>4.6903353513804138</v>
      </c>
      <c r="Z23">
        <f t="shared" si="18"/>
        <v>1.3364040730449167</v>
      </c>
      <c r="AA23">
        <f t="shared" si="19"/>
        <v>-162.30645052825361</v>
      </c>
      <c r="AB23">
        <f t="shared" si="20"/>
        <v>125.73897055529679</v>
      </c>
      <c r="AC23">
        <f t="shared" si="21"/>
        <v>10.237928193499126</v>
      </c>
      <c r="AD23">
        <f t="shared" si="22"/>
        <v>199.78949545529528</v>
      </c>
      <c r="AE23">
        <f t="shared" si="23"/>
        <v>8.6083031810400197</v>
      </c>
      <c r="AF23">
        <f t="shared" si="24"/>
        <v>3.6800023126137429</v>
      </c>
      <c r="AG23">
        <f t="shared" si="25"/>
        <v>-0.91340159206737415</v>
      </c>
      <c r="AH23">
        <v>40.423173080764798</v>
      </c>
      <c r="AI23">
        <v>35.272644242424242</v>
      </c>
      <c r="AJ23">
        <v>1.5265367966466019</v>
      </c>
      <c r="AK23">
        <v>64.126949805744985</v>
      </c>
      <c r="AL23">
        <f t="shared" si="26"/>
        <v>3.6804183793254786</v>
      </c>
      <c r="AM23">
        <v>27.625296833200839</v>
      </c>
      <c r="AN23">
        <v>30.917378181818179</v>
      </c>
      <c r="AO23">
        <v>1.877611498583464E-5</v>
      </c>
      <c r="AP23">
        <v>93.02779027193445</v>
      </c>
      <c r="AQ23">
        <v>12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47472.729721647207</v>
      </c>
      <c r="AV23">
        <f t="shared" si="30"/>
        <v>1200.02</v>
      </c>
      <c r="AW23">
        <f t="shared" si="31"/>
        <v>1025.9421135931364</v>
      </c>
      <c r="AX23">
        <f t="shared" si="32"/>
        <v>0.85493751236907412</v>
      </c>
      <c r="AY23">
        <f t="shared" si="33"/>
        <v>0.18842939887231294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1673977382</v>
      </c>
      <c r="BF23">
        <v>31.956114285714289</v>
      </c>
      <c r="BG23">
        <v>40.01058571428571</v>
      </c>
      <c r="BH23">
        <v>30.918042857142861</v>
      </c>
      <c r="BI23">
        <v>27.62622857142857</v>
      </c>
      <c r="BJ23">
        <v>36.221685714285719</v>
      </c>
      <c r="BK23">
        <v>30.730142857142859</v>
      </c>
      <c r="BL23">
        <v>650.01671428571433</v>
      </c>
      <c r="BM23">
        <v>101.2682857142857</v>
      </c>
      <c r="BN23">
        <v>0.100103</v>
      </c>
      <c r="BO23">
        <v>31.683985714285711</v>
      </c>
      <c r="BP23">
        <v>30.840514285714281</v>
      </c>
      <c r="BQ23">
        <v>999.89999999999986</v>
      </c>
      <c r="BR23">
        <v>0</v>
      </c>
      <c r="BS23">
        <v>0</v>
      </c>
      <c r="BT23">
        <v>8976.9642857142862</v>
      </c>
      <c r="BU23">
        <v>0</v>
      </c>
      <c r="BV23">
        <v>153.53914285714279</v>
      </c>
      <c r="BW23">
        <v>-8.0544642857142872</v>
      </c>
      <c r="BX23">
        <v>32.975657142857138</v>
      </c>
      <c r="BY23">
        <v>41.147328571428567</v>
      </c>
      <c r="BZ23">
        <v>3.291804285714286</v>
      </c>
      <c r="CA23">
        <v>40.01058571428571</v>
      </c>
      <c r="CB23">
        <v>27.62622857142857</v>
      </c>
      <c r="CC23">
        <v>3.1310128571428568</v>
      </c>
      <c r="CD23">
        <v>2.7976585714285709</v>
      </c>
      <c r="CE23">
        <v>24.74155714285714</v>
      </c>
      <c r="CF23">
        <v>22.870271428571421</v>
      </c>
      <c r="CG23">
        <v>1200.02</v>
      </c>
      <c r="CH23">
        <v>0.4999992857142857</v>
      </c>
      <c r="CI23">
        <v>0.50000071428571435</v>
      </c>
      <c r="CJ23">
        <v>0</v>
      </c>
      <c r="CK23">
        <v>979.17142857142869</v>
      </c>
      <c r="CL23">
        <v>4.9990899999999998</v>
      </c>
      <c r="CM23">
        <v>10126.21428571429</v>
      </c>
      <c r="CN23">
        <v>9558.0142857142873</v>
      </c>
      <c r="CO23">
        <v>40</v>
      </c>
      <c r="CP23">
        <v>41.686999999999998</v>
      </c>
      <c r="CQ23">
        <v>40.811999999999998</v>
      </c>
      <c r="CR23">
        <v>40.875</v>
      </c>
      <c r="CS23">
        <v>41.436999999999998</v>
      </c>
      <c r="CT23">
        <v>597.51</v>
      </c>
      <c r="CU23">
        <v>597.51</v>
      </c>
      <c r="CV23">
        <v>0</v>
      </c>
      <c r="CW23">
        <v>1673977384.3</v>
      </c>
      <c r="CX23">
        <v>0</v>
      </c>
      <c r="CY23">
        <v>1673977193.5</v>
      </c>
      <c r="CZ23" t="s">
        <v>356</v>
      </c>
      <c r="DA23">
        <v>1673977187.5</v>
      </c>
      <c r="DB23">
        <v>1673977193.5</v>
      </c>
      <c r="DC23">
        <v>21</v>
      </c>
      <c r="DD23">
        <v>-0.34399999999999997</v>
      </c>
      <c r="DE23">
        <v>-5.2999999999999999E-2</v>
      </c>
      <c r="DF23">
        <v>-5.5270000000000001</v>
      </c>
      <c r="DG23">
        <v>0.16</v>
      </c>
      <c r="DH23">
        <v>415</v>
      </c>
      <c r="DI23">
        <v>27</v>
      </c>
      <c r="DJ23">
        <v>0.41</v>
      </c>
      <c r="DK23">
        <v>0.03</v>
      </c>
      <c r="DL23">
        <v>-5.6352560975609753</v>
      </c>
      <c r="DM23">
        <v>-21.018617351916379</v>
      </c>
      <c r="DN23">
        <v>2.129176842438179</v>
      </c>
      <c r="DO23">
        <v>0</v>
      </c>
      <c r="DP23">
        <v>3.2989648780487801</v>
      </c>
      <c r="DQ23">
        <v>-6.6769965156792649E-2</v>
      </c>
      <c r="DR23">
        <v>6.8851994398558547E-3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3.2994300000000001</v>
      </c>
      <c r="EB23">
        <v>2.6250300000000002</v>
      </c>
      <c r="EC23">
        <v>1.17138E-2</v>
      </c>
      <c r="ED23">
        <v>1.27726E-2</v>
      </c>
      <c r="EE23">
        <v>0.131494</v>
      </c>
      <c r="EF23">
        <v>0.12055200000000001</v>
      </c>
      <c r="EG23">
        <v>29980.2</v>
      </c>
      <c r="EH23">
        <v>30476.2</v>
      </c>
      <c r="EI23">
        <v>28211.5</v>
      </c>
      <c r="EJ23">
        <v>29694.6</v>
      </c>
      <c r="EK23">
        <v>33718.1</v>
      </c>
      <c r="EL23">
        <v>36236.400000000001</v>
      </c>
      <c r="EM23">
        <v>39823</v>
      </c>
      <c r="EN23">
        <v>42422</v>
      </c>
      <c r="EO23">
        <v>2.2391800000000002</v>
      </c>
      <c r="EP23">
        <v>2.24505</v>
      </c>
      <c r="EQ23">
        <v>0.10263899999999999</v>
      </c>
      <c r="ER23">
        <v>0</v>
      </c>
      <c r="ES23">
        <v>29.1708</v>
      </c>
      <c r="ET23">
        <v>999.9</v>
      </c>
      <c r="EU23">
        <v>72.2</v>
      </c>
      <c r="EV23">
        <v>31.8</v>
      </c>
      <c r="EW23">
        <v>33.663699999999999</v>
      </c>
      <c r="EX23">
        <v>57.357300000000002</v>
      </c>
      <c r="EY23">
        <v>-4.02644</v>
      </c>
      <c r="EZ23">
        <v>2</v>
      </c>
      <c r="FA23">
        <v>0.21602399999999999</v>
      </c>
      <c r="FB23">
        <v>-0.87005399999999999</v>
      </c>
      <c r="FC23">
        <v>20.2712</v>
      </c>
      <c r="FD23">
        <v>5.2214799999999997</v>
      </c>
      <c r="FE23">
        <v>12.004</v>
      </c>
      <c r="FF23">
        <v>4.9873500000000002</v>
      </c>
      <c r="FG23">
        <v>3.28443</v>
      </c>
      <c r="FH23">
        <v>9999</v>
      </c>
      <c r="FI23">
        <v>9999</v>
      </c>
      <c r="FJ23">
        <v>9999</v>
      </c>
      <c r="FK23">
        <v>999.9</v>
      </c>
      <c r="FL23">
        <v>1.86582</v>
      </c>
      <c r="FM23">
        <v>1.8621799999999999</v>
      </c>
      <c r="FN23">
        <v>1.8641700000000001</v>
      </c>
      <c r="FO23">
        <v>1.8602000000000001</v>
      </c>
      <c r="FP23">
        <v>1.8609599999999999</v>
      </c>
      <c r="FQ23">
        <v>1.86009</v>
      </c>
      <c r="FR23">
        <v>1.8617699999999999</v>
      </c>
      <c r="FS23">
        <v>1.85843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-4.2770000000000001</v>
      </c>
      <c r="GH23">
        <v>0.18790000000000001</v>
      </c>
      <c r="GI23">
        <v>-4.1197077471769461</v>
      </c>
      <c r="GJ23">
        <v>-4.0977002334145526E-3</v>
      </c>
      <c r="GK23">
        <v>1.9870096767282211E-6</v>
      </c>
      <c r="GL23">
        <v>-4.7591234531596528E-10</v>
      </c>
      <c r="GM23">
        <v>-0.1127184381337514</v>
      </c>
      <c r="GN23">
        <v>-4.4277268217585318E-5</v>
      </c>
      <c r="GO23">
        <v>7.6125673839889962E-4</v>
      </c>
      <c r="GP23">
        <v>-1.4366726965109579E-5</v>
      </c>
      <c r="GQ23">
        <v>6</v>
      </c>
      <c r="GR23">
        <v>2093</v>
      </c>
      <c r="GS23">
        <v>4</v>
      </c>
      <c r="GT23">
        <v>31</v>
      </c>
      <c r="GU23">
        <v>3.3</v>
      </c>
      <c r="GV23">
        <v>3.2</v>
      </c>
      <c r="GW23">
        <v>0.29174800000000001</v>
      </c>
      <c r="GX23">
        <v>2.5988799999999999</v>
      </c>
      <c r="GY23">
        <v>2.04834</v>
      </c>
      <c r="GZ23">
        <v>2.6220699999999999</v>
      </c>
      <c r="HA23">
        <v>2.1972700000000001</v>
      </c>
      <c r="HB23">
        <v>2.33521</v>
      </c>
      <c r="HC23">
        <v>36.860399999999998</v>
      </c>
      <c r="HD23">
        <v>14.946300000000001</v>
      </c>
      <c r="HE23">
        <v>18</v>
      </c>
      <c r="HF23">
        <v>683.92899999999997</v>
      </c>
      <c r="HG23">
        <v>768.45600000000002</v>
      </c>
      <c r="HH23">
        <v>30.999600000000001</v>
      </c>
      <c r="HI23">
        <v>30.220199999999998</v>
      </c>
      <c r="HJ23">
        <v>30.000299999999999</v>
      </c>
      <c r="HK23">
        <v>30.156600000000001</v>
      </c>
      <c r="HL23">
        <v>30.154</v>
      </c>
      <c r="HM23">
        <v>5.8752500000000003</v>
      </c>
      <c r="HN23">
        <v>24.659800000000001</v>
      </c>
      <c r="HO23">
        <v>99.63</v>
      </c>
      <c r="HP23">
        <v>31</v>
      </c>
      <c r="HQ23">
        <v>60.150799999999997</v>
      </c>
      <c r="HR23">
        <v>27.6264</v>
      </c>
      <c r="HS23">
        <v>99.4114</v>
      </c>
      <c r="HT23">
        <v>98.393799999999999</v>
      </c>
    </row>
    <row r="24" spans="1:228" x14ac:dyDescent="0.2">
      <c r="A24">
        <v>9</v>
      </c>
      <c r="B24">
        <v>1673977388</v>
      </c>
      <c r="C24">
        <v>32</v>
      </c>
      <c r="D24" t="s">
        <v>376</v>
      </c>
      <c r="E24" t="s">
        <v>377</v>
      </c>
      <c r="F24">
        <v>4</v>
      </c>
      <c r="G24">
        <v>1673977385.6875</v>
      </c>
      <c r="H24">
        <f t="shared" si="0"/>
        <v>3.679953027223631E-3</v>
      </c>
      <c r="I24">
        <f t="shared" si="1"/>
        <v>3.6799530272236312</v>
      </c>
      <c r="J24">
        <f t="shared" si="2"/>
        <v>-0.72409337488859138</v>
      </c>
      <c r="K24">
        <f t="shared" si="3"/>
        <v>37.500387500000002</v>
      </c>
      <c r="L24">
        <f t="shared" si="4"/>
        <v>40.929208547224455</v>
      </c>
      <c r="M24">
        <f t="shared" si="5"/>
        <v>4.1489123036356599</v>
      </c>
      <c r="N24">
        <f t="shared" si="6"/>
        <v>3.8013395472902611</v>
      </c>
      <c r="O24">
        <f t="shared" si="7"/>
        <v>0.28371649276369548</v>
      </c>
      <c r="P24">
        <f t="shared" si="8"/>
        <v>2.7620592694747073</v>
      </c>
      <c r="Q24">
        <f t="shared" si="9"/>
        <v>0.26846320102420013</v>
      </c>
      <c r="R24">
        <f t="shared" si="10"/>
        <v>0.16909157760185758</v>
      </c>
      <c r="S24">
        <f t="shared" si="11"/>
        <v>226.10747811062495</v>
      </c>
      <c r="T24">
        <f t="shared" si="12"/>
        <v>32.08176919178694</v>
      </c>
      <c r="U24">
        <f t="shared" si="13"/>
        <v>30.8444875</v>
      </c>
      <c r="V24">
        <f t="shared" si="14"/>
        <v>4.4715303128322912</v>
      </c>
      <c r="W24">
        <f t="shared" si="15"/>
        <v>66.815502125490028</v>
      </c>
      <c r="X24">
        <f t="shared" si="16"/>
        <v>3.1341581321951137</v>
      </c>
      <c r="Y24">
        <f t="shared" si="17"/>
        <v>4.6907649160649445</v>
      </c>
      <c r="Z24">
        <f t="shared" si="18"/>
        <v>1.3373721806371774</v>
      </c>
      <c r="AA24">
        <f t="shared" si="19"/>
        <v>-162.28592850056214</v>
      </c>
      <c r="AB24">
        <f t="shared" si="20"/>
        <v>125.24849734718455</v>
      </c>
      <c r="AC24">
        <f t="shared" si="21"/>
        <v>10.209576995832041</v>
      </c>
      <c r="AD24">
        <f t="shared" si="22"/>
        <v>199.27962395307941</v>
      </c>
      <c r="AE24">
        <f t="shared" si="23"/>
        <v>9.0804055653911462</v>
      </c>
      <c r="AF24">
        <f t="shared" si="24"/>
        <v>3.6778400418890222</v>
      </c>
      <c r="AG24">
        <f t="shared" si="25"/>
        <v>-0.72409337488859138</v>
      </c>
      <c r="AH24">
        <v>47.10897598397392</v>
      </c>
      <c r="AI24">
        <v>41.562377575757587</v>
      </c>
      <c r="AJ24">
        <v>1.581456211089356</v>
      </c>
      <c r="AK24">
        <v>64.126949805744985</v>
      </c>
      <c r="AL24">
        <f t="shared" si="26"/>
        <v>3.6799530272236312</v>
      </c>
      <c r="AM24">
        <v>27.628497047094012</v>
      </c>
      <c r="AN24">
        <v>30.92016242424242</v>
      </c>
      <c r="AO24">
        <v>9.955314907758807E-6</v>
      </c>
      <c r="AP24">
        <v>93.02779027193445</v>
      </c>
      <c r="AQ24">
        <v>12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47387.929458841718</v>
      </c>
      <c r="AV24">
        <f t="shared" si="30"/>
        <v>1199.9525000000001</v>
      </c>
      <c r="AW24">
        <f t="shared" si="31"/>
        <v>1025.885001093588</v>
      </c>
      <c r="AX24">
        <f t="shared" si="32"/>
        <v>0.85493800887417448</v>
      </c>
      <c r="AY24">
        <f t="shared" si="33"/>
        <v>0.18843035712715706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1673977385.6875</v>
      </c>
      <c r="BF24">
        <v>37.500387500000002</v>
      </c>
      <c r="BG24">
        <v>46.009287499999999</v>
      </c>
      <c r="BH24">
        <v>30.918612499999998</v>
      </c>
      <c r="BI24">
        <v>27.628775000000001</v>
      </c>
      <c r="BJ24">
        <v>41.787887499999997</v>
      </c>
      <c r="BK24">
        <v>30.730699999999999</v>
      </c>
      <c r="BL24">
        <v>650.02475000000004</v>
      </c>
      <c r="BM24">
        <v>101.267875</v>
      </c>
      <c r="BN24">
        <v>0.100132125</v>
      </c>
      <c r="BO24">
        <v>31.685600000000001</v>
      </c>
      <c r="BP24">
        <v>30.8444875</v>
      </c>
      <c r="BQ24">
        <v>999.9</v>
      </c>
      <c r="BR24">
        <v>0</v>
      </c>
      <c r="BS24">
        <v>0</v>
      </c>
      <c r="BT24">
        <v>8960.78125</v>
      </c>
      <c r="BU24">
        <v>0</v>
      </c>
      <c r="BV24">
        <v>153.376125</v>
      </c>
      <c r="BW24">
        <v>-8.5088974999999998</v>
      </c>
      <c r="BX24">
        <v>38.696824999999997</v>
      </c>
      <c r="BY24">
        <v>47.316575</v>
      </c>
      <c r="BZ24">
        <v>3.28981375</v>
      </c>
      <c r="CA24">
        <v>46.009287499999999</v>
      </c>
      <c r="CB24">
        <v>27.628775000000001</v>
      </c>
      <c r="CC24">
        <v>3.1310562499999999</v>
      </c>
      <c r="CD24">
        <v>2.7979025000000002</v>
      </c>
      <c r="CE24">
        <v>24.741775000000001</v>
      </c>
      <c r="CF24">
        <v>22.871725000000001</v>
      </c>
      <c r="CG24">
        <v>1199.9525000000001</v>
      </c>
      <c r="CH24">
        <v>0.49998324999999999</v>
      </c>
      <c r="CI24">
        <v>0.50001675000000001</v>
      </c>
      <c r="CJ24">
        <v>0</v>
      </c>
      <c r="CK24">
        <v>978.06425000000002</v>
      </c>
      <c r="CL24">
        <v>4.9990899999999998</v>
      </c>
      <c r="CM24">
        <v>10115.7125</v>
      </c>
      <c r="CN24">
        <v>9557.4049999999988</v>
      </c>
      <c r="CO24">
        <v>40</v>
      </c>
      <c r="CP24">
        <v>41.686999999999998</v>
      </c>
      <c r="CQ24">
        <v>40.78875</v>
      </c>
      <c r="CR24">
        <v>40.875</v>
      </c>
      <c r="CS24">
        <v>41.436999999999998</v>
      </c>
      <c r="CT24">
        <v>597.45624999999995</v>
      </c>
      <c r="CU24">
        <v>597.49625000000003</v>
      </c>
      <c r="CV24">
        <v>0</v>
      </c>
      <c r="CW24">
        <v>1673977388.5</v>
      </c>
      <c r="CX24">
        <v>0</v>
      </c>
      <c r="CY24">
        <v>1673977193.5</v>
      </c>
      <c r="CZ24" t="s">
        <v>356</v>
      </c>
      <c r="DA24">
        <v>1673977187.5</v>
      </c>
      <c r="DB24">
        <v>1673977193.5</v>
      </c>
      <c r="DC24">
        <v>21</v>
      </c>
      <c r="DD24">
        <v>-0.34399999999999997</v>
      </c>
      <c r="DE24">
        <v>-5.2999999999999999E-2</v>
      </c>
      <c r="DF24">
        <v>-5.5270000000000001</v>
      </c>
      <c r="DG24">
        <v>0.16</v>
      </c>
      <c r="DH24">
        <v>415</v>
      </c>
      <c r="DI24">
        <v>27</v>
      </c>
      <c r="DJ24">
        <v>0.41</v>
      </c>
      <c r="DK24">
        <v>0.03</v>
      </c>
      <c r="DL24">
        <v>-6.8706092682926823</v>
      </c>
      <c r="DM24">
        <v>-14.60216822299652</v>
      </c>
      <c r="DN24">
        <v>1.4847091201956519</v>
      </c>
      <c r="DO24">
        <v>0</v>
      </c>
      <c r="DP24">
        <v>3.2952780487804869</v>
      </c>
      <c r="DQ24">
        <v>-5.1114773519170563E-2</v>
      </c>
      <c r="DR24">
        <v>5.5592196414614211E-3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3.2994300000000001</v>
      </c>
      <c r="EB24">
        <v>2.6252800000000001</v>
      </c>
      <c r="EC24">
        <v>1.35391E-2</v>
      </c>
      <c r="ED24">
        <v>1.46932E-2</v>
      </c>
      <c r="EE24">
        <v>0.131497</v>
      </c>
      <c r="EF24">
        <v>0.120559</v>
      </c>
      <c r="EG24">
        <v>29925.3</v>
      </c>
      <c r="EH24">
        <v>30416.7</v>
      </c>
      <c r="EI24">
        <v>28211.9</v>
      </c>
      <c r="EJ24">
        <v>29694.400000000001</v>
      </c>
      <c r="EK24">
        <v>33718.800000000003</v>
      </c>
      <c r="EL24">
        <v>36235.9</v>
      </c>
      <c r="EM24">
        <v>39823.800000000003</v>
      </c>
      <c r="EN24">
        <v>42421.7</v>
      </c>
      <c r="EO24">
        <v>2.23935</v>
      </c>
      <c r="EP24">
        <v>2.2450999999999999</v>
      </c>
      <c r="EQ24">
        <v>0.103131</v>
      </c>
      <c r="ER24">
        <v>0</v>
      </c>
      <c r="ES24">
        <v>29.1694</v>
      </c>
      <c r="ET24">
        <v>999.9</v>
      </c>
      <c r="EU24">
        <v>72.2</v>
      </c>
      <c r="EV24">
        <v>31.8</v>
      </c>
      <c r="EW24">
        <v>33.659799999999997</v>
      </c>
      <c r="EX24">
        <v>57.207299999999996</v>
      </c>
      <c r="EY24">
        <v>-4.0504800000000003</v>
      </c>
      <c r="EZ24">
        <v>2</v>
      </c>
      <c r="FA24">
        <v>0.21598100000000001</v>
      </c>
      <c r="FB24">
        <v>-0.87002199999999996</v>
      </c>
      <c r="FC24">
        <v>20.2712</v>
      </c>
      <c r="FD24">
        <v>5.22133</v>
      </c>
      <c r="FE24">
        <v>12.004</v>
      </c>
      <c r="FF24">
        <v>4.9872500000000004</v>
      </c>
      <c r="FG24">
        <v>3.2844500000000001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1.8621799999999999</v>
      </c>
      <c r="FN24">
        <v>1.8641700000000001</v>
      </c>
      <c r="FO24">
        <v>1.8602000000000001</v>
      </c>
      <c r="FP24">
        <v>1.8609599999999999</v>
      </c>
      <c r="FQ24">
        <v>1.86008</v>
      </c>
      <c r="FR24">
        <v>1.86181</v>
      </c>
      <c r="FS24">
        <v>1.85843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-4.3010000000000002</v>
      </c>
      <c r="GH24">
        <v>0.18790000000000001</v>
      </c>
      <c r="GI24">
        <v>-4.1197077471769461</v>
      </c>
      <c r="GJ24">
        <v>-4.0977002334145526E-3</v>
      </c>
      <c r="GK24">
        <v>1.9870096767282211E-6</v>
      </c>
      <c r="GL24">
        <v>-4.7591234531596528E-10</v>
      </c>
      <c r="GM24">
        <v>-0.1127184381337514</v>
      </c>
      <c r="GN24">
        <v>-4.4277268217585318E-5</v>
      </c>
      <c r="GO24">
        <v>7.6125673839889962E-4</v>
      </c>
      <c r="GP24">
        <v>-1.4366726965109579E-5</v>
      </c>
      <c r="GQ24">
        <v>6</v>
      </c>
      <c r="GR24">
        <v>2093</v>
      </c>
      <c r="GS24">
        <v>4</v>
      </c>
      <c r="GT24">
        <v>31</v>
      </c>
      <c r="GU24">
        <v>3.3</v>
      </c>
      <c r="GV24">
        <v>3.2</v>
      </c>
      <c r="GW24">
        <v>0.3125</v>
      </c>
      <c r="GX24">
        <v>2.6074199999999998</v>
      </c>
      <c r="GY24">
        <v>2.04834</v>
      </c>
      <c r="GZ24">
        <v>2.6220699999999999</v>
      </c>
      <c r="HA24">
        <v>2.1972700000000001</v>
      </c>
      <c r="HB24">
        <v>2.3095699999999999</v>
      </c>
      <c r="HC24">
        <v>36.860399999999998</v>
      </c>
      <c r="HD24">
        <v>14.9376</v>
      </c>
      <c r="HE24">
        <v>18</v>
      </c>
      <c r="HF24">
        <v>684.07</v>
      </c>
      <c r="HG24">
        <v>768.52700000000004</v>
      </c>
      <c r="HH24">
        <v>30.9999</v>
      </c>
      <c r="HI24">
        <v>30.220199999999998</v>
      </c>
      <c r="HJ24">
        <v>30.0001</v>
      </c>
      <c r="HK24">
        <v>30.156600000000001</v>
      </c>
      <c r="HL24">
        <v>30.155799999999999</v>
      </c>
      <c r="HM24">
        <v>6.27149</v>
      </c>
      <c r="HN24">
        <v>24.659800000000001</v>
      </c>
      <c r="HO24">
        <v>99.63</v>
      </c>
      <c r="HP24">
        <v>31</v>
      </c>
      <c r="HQ24">
        <v>66.843500000000006</v>
      </c>
      <c r="HR24">
        <v>27.627800000000001</v>
      </c>
      <c r="HS24">
        <v>99.4131</v>
      </c>
      <c r="HT24">
        <v>98.393199999999993</v>
      </c>
    </row>
    <row r="25" spans="1:228" x14ac:dyDescent="0.2">
      <c r="A25">
        <v>10</v>
      </c>
      <c r="B25">
        <v>1673977392</v>
      </c>
      <c r="C25">
        <v>36</v>
      </c>
      <c r="D25" t="s">
        <v>378</v>
      </c>
      <c r="E25" t="s">
        <v>379</v>
      </c>
      <c r="F25">
        <v>4</v>
      </c>
      <c r="G25">
        <v>1673977390</v>
      </c>
      <c r="H25">
        <f t="shared" si="0"/>
        <v>3.674524958667246E-3</v>
      </c>
      <c r="I25">
        <f t="shared" si="1"/>
        <v>3.6745249586672459</v>
      </c>
      <c r="J25">
        <f t="shared" si="2"/>
        <v>-0.38581104799116739</v>
      </c>
      <c r="K25">
        <f t="shared" si="3"/>
        <v>44.149557142857141</v>
      </c>
      <c r="L25">
        <f t="shared" si="4"/>
        <v>45.45968788169948</v>
      </c>
      <c r="M25">
        <f t="shared" si="5"/>
        <v>4.6081556188854282</v>
      </c>
      <c r="N25">
        <f t="shared" si="6"/>
        <v>4.4753503444325595</v>
      </c>
      <c r="O25">
        <f t="shared" si="7"/>
        <v>0.28317784736322632</v>
      </c>
      <c r="P25">
        <f t="shared" si="8"/>
        <v>2.7741323122965373</v>
      </c>
      <c r="Q25">
        <f t="shared" si="9"/>
        <v>0.2680430948251103</v>
      </c>
      <c r="R25">
        <f t="shared" si="10"/>
        <v>0.16881929241777072</v>
      </c>
      <c r="S25">
        <f t="shared" si="11"/>
        <v>226.11803216589965</v>
      </c>
      <c r="T25">
        <f t="shared" si="12"/>
        <v>32.082062936785427</v>
      </c>
      <c r="U25">
        <f t="shared" si="13"/>
        <v>30.844757142857141</v>
      </c>
      <c r="V25">
        <f t="shared" si="14"/>
        <v>4.4715991389807641</v>
      </c>
      <c r="W25">
        <f t="shared" si="15"/>
        <v>66.813122759491378</v>
      </c>
      <c r="X25">
        <f t="shared" si="16"/>
        <v>3.134107481613539</v>
      </c>
      <c r="Y25">
        <f t="shared" si="17"/>
        <v>4.6908561554523533</v>
      </c>
      <c r="Z25">
        <f t="shared" si="18"/>
        <v>1.3374916573672251</v>
      </c>
      <c r="AA25">
        <f t="shared" si="19"/>
        <v>-162.04655067722555</v>
      </c>
      <c r="AB25">
        <f t="shared" si="20"/>
        <v>125.80691209326518</v>
      </c>
      <c r="AC25">
        <f t="shared" si="21"/>
        <v>10.210496518807545</v>
      </c>
      <c r="AD25">
        <f t="shared" si="22"/>
        <v>200.08889010074682</v>
      </c>
      <c r="AE25">
        <f t="shared" si="23"/>
        <v>9.5494672623164938</v>
      </c>
      <c r="AF25">
        <f t="shared" si="24"/>
        <v>3.6746694248050513</v>
      </c>
      <c r="AG25">
        <f t="shared" si="25"/>
        <v>-0.38581104799116739</v>
      </c>
      <c r="AH25">
        <v>53.889926247944061</v>
      </c>
      <c r="AI25">
        <v>47.955717575757582</v>
      </c>
      <c r="AJ25">
        <v>1.5982768781505481</v>
      </c>
      <c r="AK25">
        <v>64.126949805744985</v>
      </c>
      <c r="AL25">
        <f t="shared" si="26"/>
        <v>3.6745249586672459</v>
      </c>
      <c r="AM25">
        <v>27.63104903721927</v>
      </c>
      <c r="AN25">
        <v>30.918100606060609</v>
      </c>
      <c r="AO25">
        <v>-1.411232222188023E-5</v>
      </c>
      <c r="AP25">
        <v>93.02779027193445</v>
      </c>
      <c r="AQ25">
        <v>12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47721.583322065169</v>
      </c>
      <c r="AV25">
        <f t="shared" si="30"/>
        <v>1200.012857142857</v>
      </c>
      <c r="AW25">
        <f t="shared" si="31"/>
        <v>1025.9361783243003</v>
      </c>
      <c r="AX25">
        <f t="shared" si="32"/>
        <v>0.85493765522394427</v>
      </c>
      <c r="AY25">
        <f t="shared" si="33"/>
        <v>0.18842967458221255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1673977390</v>
      </c>
      <c r="BF25">
        <v>44.149557142857141</v>
      </c>
      <c r="BG25">
        <v>53.114128571428573</v>
      </c>
      <c r="BH25">
        <v>30.918128571428571</v>
      </c>
      <c r="BI25">
        <v>27.631028571428569</v>
      </c>
      <c r="BJ25">
        <v>48.46322857142858</v>
      </c>
      <c r="BK25">
        <v>30.730242857142859</v>
      </c>
      <c r="BL25">
        <v>650.00557142857144</v>
      </c>
      <c r="BM25">
        <v>101.26814285714291</v>
      </c>
      <c r="BN25">
        <v>9.9812657142857142E-2</v>
      </c>
      <c r="BO25">
        <v>31.685942857142859</v>
      </c>
      <c r="BP25">
        <v>30.844757142857141</v>
      </c>
      <c r="BQ25">
        <v>999.89999999999986</v>
      </c>
      <c r="BR25">
        <v>0</v>
      </c>
      <c r="BS25">
        <v>0</v>
      </c>
      <c r="BT25">
        <v>9024.8214285714294</v>
      </c>
      <c r="BU25">
        <v>0</v>
      </c>
      <c r="BV25">
        <v>153.19071428571431</v>
      </c>
      <c r="BW25">
        <v>-8.9645642857142853</v>
      </c>
      <c r="BX25">
        <v>45.558100000000003</v>
      </c>
      <c r="BY25">
        <v>54.623442857142848</v>
      </c>
      <c r="BZ25">
        <v>3.287121428571429</v>
      </c>
      <c r="CA25">
        <v>53.114128571428573</v>
      </c>
      <c r="CB25">
        <v>27.631028571428569</v>
      </c>
      <c r="CC25">
        <v>3.131019999999999</v>
      </c>
      <c r="CD25">
        <v>2.798142857142857</v>
      </c>
      <c r="CE25">
        <v>24.741599999999998</v>
      </c>
      <c r="CF25">
        <v>22.87311428571428</v>
      </c>
      <c r="CG25">
        <v>1200.012857142857</v>
      </c>
      <c r="CH25">
        <v>0.4999951428571428</v>
      </c>
      <c r="CI25">
        <v>0.50000485714285714</v>
      </c>
      <c r="CJ25">
        <v>0</v>
      </c>
      <c r="CK25">
        <v>976.72442857142858</v>
      </c>
      <c r="CL25">
        <v>4.9990899999999998</v>
      </c>
      <c r="CM25">
        <v>10104.642857142861</v>
      </c>
      <c r="CN25">
        <v>9557.9514285714286</v>
      </c>
      <c r="CO25">
        <v>40</v>
      </c>
      <c r="CP25">
        <v>41.686999999999998</v>
      </c>
      <c r="CQ25">
        <v>40.794285714285706</v>
      </c>
      <c r="CR25">
        <v>40.875</v>
      </c>
      <c r="CS25">
        <v>41.482000000000014</v>
      </c>
      <c r="CT25">
        <v>597.50428571428586</v>
      </c>
      <c r="CU25">
        <v>597.51571428571435</v>
      </c>
      <c r="CV25">
        <v>0</v>
      </c>
      <c r="CW25">
        <v>1673977392.0999999</v>
      </c>
      <c r="CX25">
        <v>0</v>
      </c>
      <c r="CY25">
        <v>1673977193.5</v>
      </c>
      <c r="CZ25" t="s">
        <v>356</v>
      </c>
      <c r="DA25">
        <v>1673977187.5</v>
      </c>
      <c r="DB25">
        <v>1673977193.5</v>
      </c>
      <c r="DC25">
        <v>21</v>
      </c>
      <c r="DD25">
        <v>-0.34399999999999997</v>
      </c>
      <c r="DE25">
        <v>-5.2999999999999999E-2</v>
      </c>
      <c r="DF25">
        <v>-5.5270000000000001</v>
      </c>
      <c r="DG25">
        <v>0.16</v>
      </c>
      <c r="DH25">
        <v>415</v>
      </c>
      <c r="DI25">
        <v>27</v>
      </c>
      <c r="DJ25">
        <v>0.41</v>
      </c>
      <c r="DK25">
        <v>0.03</v>
      </c>
      <c r="DL25">
        <v>-7.7147450000000006</v>
      </c>
      <c r="DM25">
        <v>-10.33162986866791</v>
      </c>
      <c r="DN25">
        <v>1.0176492269293971</v>
      </c>
      <c r="DO25">
        <v>0</v>
      </c>
      <c r="DP25">
        <v>3.2919387499999999</v>
      </c>
      <c r="DQ25">
        <v>-3.3543151969986217E-2</v>
      </c>
      <c r="DR25">
        <v>3.50680566007014E-3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3.2995000000000001</v>
      </c>
      <c r="EB25">
        <v>2.6253199999999999</v>
      </c>
      <c r="EC25">
        <v>1.53797E-2</v>
      </c>
      <c r="ED25">
        <v>1.6616200000000001E-2</v>
      </c>
      <c r="EE25">
        <v>0.131496</v>
      </c>
      <c r="EF25">
        <v>0.120559</v>
      </c>
      <c r="EG25">
        <v>29869.200000000001</v>
      </c>
      <c r="EH25">
        <v>30357.599999999999</v>
      </c>
      <c r="EI25">
        <v>28211.7</v>
      </c>
      <c r="EJ25">
        <v>29694.6</v>
      </c>
      <c r="EK25">
        <v>33718.800000000003</v>
      </c>
      <c r="EL25">
        <v>36236.300000000003</v>
      </c>
      <c r="EM25">
        <v>39823.599999999999</v>
      </c>
      <c r="EN25">
        <v>42421.9</v>
      </c>
      <c r="EO25">
        <v>2.23915</v>
      </c>
      <c r="EP25">
        <v>2.2450700000000001</v>
      </c>
      <c r="EQ25">
        <v>0.103105</v>
      </c>
      <c r="ER25">
        <v>0</v>
      </c>
      <c r="ES25">
        <v>29.169799999999999</v>
      </c>
      <c r="ET25">
        <v>999.9</v>
      </c>
      <c r="EU25">
        <v>72.2</v>
      </c>
      <c r="EV25">
        <v>31.8</v>
      </c>
      <c r="EW25">
        <v>33.660899999999998</v>
      </c>
      <c r="EX25">
        <v>56.997300000000003</v>
      </c>
      <c r="EY25">
        <v>-4.1346100000000003</v>
      </c>
      <c r="EZ25">
        <v>2</v>
      </c>
      <c r="FA25">
        <v>0.216006</v>
      </c>
      <c r="FB25">
        <v>-0.86838000000000004</v>
      </c>
      <c r="FC25">
        <v>20.2712</v>
      </c>
      <c r="FD25">
        <v>5.2217799999999999</v>
      </c>
      <c r="FE25">
        <v>12.004</v>
      </c>
      <c r="FF25">
        <v>4.9874499999999999</v>
      </c>
      <c r="FG25">
        <v>3.2845499999999999</v>
      </c>
      <c r="FH25">
        <v>9999</v>
      </c>
      <c r="FI25">
        <v>9999</v>
      </c>
      <c r="FJ25">
        <v>9999</v>
      </c>
      <c r="FK25">
        <v>999.9</v>
      </c>
      <c r="FL25">
        <v>1.8658300000000001</v>
      </c>
      <c r="FM25">
        <v>1.8621700000000001</v>
      </c>
      <c r="FN25">
        <v>1.8641700000000001</v>
      </c>
      <c r="FO25">
        <v>1.8602000000000001</v>
      </c>
      <c r="FP25">
        <v>1.8609599999999999</v>
      </c>
      <c r="FQ25">
        <v>1.86009</v>
      </c>
      <c r="FR25">
        <v>1.8617699999999999</v>
      </c>
      <c r="FS25">
        <v>1.85842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-4.3259999999999996</v>
      </c>
      <c r="GH25">
        <v>0.18790000000000001</v>
      </c>
      <c r="GI25">
        <v>-4.1197077471769461</v>
      </c>
      <c r="GJ25">
        <v>-4.0977002334145526E-3</v>
      </c>
      <c r="GK25">
        <v>1.9870096767282211E-6</v>
      </c>
      <c r="GL25">
        <v>-4.7591234531596528E-10</v>
      </c>
      <c r="GM25">
        <v>-0.1127184381337514</v>
      </c>
      <c r="GN25">
        <v>-4.4277268217585318E-5</v>
      </c>
      <c r="GO25">
        <v>7.6125673839889962E-4</v>
      </c>
      <c r="GP25">
        <v>-1.4366726965109579E-5</v>
      </c>
      <c r="GQ25">
        <v>6</v>
      </c>
      <c r="GR25">
        <v>2093</v>
      </c>
      <c r="GS25">
        <v>4</v>
      </c>
      <c r="GT25">
        <v>31</v>
      </c>
      <c r="GU25">
        <v>3.4</v>
      </c>
      <c r="GV25">
        <v>3.3</v>
      </c>
      <c r="GW25">
        <v>0.33203100000000002</v>
      </c>
      <c r="GX25">
        <v>2.6098599999999998</v>
      </c>
      <c r="GY25">
        <v>2.04834</v>
      </c>
      <c r="GZ25">
        <v>2.6232899999999999</v>
      </c>
      <c r="HA25">
        <v>2.1972700000000001</v>
      </c>
      <c r="HB25">
        <v>2.2753899999999998</v>
      </c>
      <c r="HC25">
        <v>36.860399999999998</v>
      </c>
      <c r="HD25">
        <v>14.928800000000001</v>
      </c>
      <c r="HE25">
        <v>18</v>
      </c>
      <c r="HF25">
        <v>683.93700000000001</v>
      </c>
      <c r="HG25">
        <v>768.51499999999999</v>
      </c>
      <c r="HH25">
        <v>31.0002</v>
      </c>
      <c r="HI25">
        <v>30.2227</v>
      </c>
      <c r="HJ25">
        <v>30.0001</v>
      </c>
      <c r="HK25">
        <v>30.159099999999999</v>
      </c>
      <c r="HL25">
        <v>30.156600000000001</v>
      </c>
      <c r="HM25">
        <v>6.6715400000000002</v>
      </c>
      <c r="HN25">
        <v>24.659800000000001</v>
      </c>
      <c r="HO25">
        <v>99.63</v>
      </c>
      <c r="HP25">
        <v>31</v>
      </c>
      <c r="HQ25">
        <v>73.569400000000002</v>
      </c>
      <c r="HR25">
        <v>27.627700000000001</v>
      </c>
      <c r="HS25">
        <v>99.412499999999994</v>
      </c>
      <c r="HT25">
        <v>98.393799999999999</v>
      </c>
    </row>
    <row r="26" spans="1:228" x14ac:dyDescent="0.2">
      <c r="A26">
        <v>11</v>
      </c>
      <c r="B26">
        <v>1673977396</v>
      </c>
      <c r="C26">
        <v>40</v>
      </c>
      <c r="D26" t="s">
        <v>380</v>
      </c>
      <c r="E26" t="s">
        <v>381</v>
      </c>
      <c r="F26">
        <v>4</v>
      </c>
      <c r="G26">
        <v>1673977393.6875</v>
      </c>
      <c r="H26">
        <f t="shared" si="0"/>
        <v>3.6791787808864089E-3</v>
      </c>
      <c r="I26">
        <f t="shared" si="1"/>
        <v>3.6791787808864087</v>
      </c>
      <c r="J26">
        <f t="shared" si="2"/>
        <v>-0.4001412192521055</v>
      </c>
      <c r="K26">
        <f t="shared" si="3"/>
        <v>49.954174999999999</v>
      </c>
      <c r="L26">
        <f t="shared" si="4"/>
        <v>51.221966559181368</v>
      </c>
      <c r="M26">
        <f t="shared" si="5"/>
        <v>5.1922727900139947</v>
      </c>
      <c r="N26">
        <f t="shared" si="6"/>
        <v>5.0637591842635938</v>
      </c>
      <c r="O26">
        <f t="shared" si="7"/>
        <v>0.28320483019137849</v>
      </c>
      <c r="P26">
        <f t="shared" si="8"/>
        <v>2.7661304853353674</v>
      </c>
      <c r="Q26">
        <f t="shared" si="9"/>
        <v>0.2680260065981937</v>
      </c>
      <c r="R26">
        <f t="shared" si="10"/>
        <v>0.16881218456135688</v>
      </c>
      <c r="S26">
        <f t="shared" si="11"/>
        <v>226.1092359954126</v>
      </c>
      <c r="T26">
        <f t="shared" si="12"/>
        <v>32.083939487618302</v>
      </c>
      <c r="U26">
        <f t="shared" si="13"/>
        <v>30.853012499999998</v>
      </c>
      <c r="V26">
        <f t="shared" si="14"/>
        <v>4.4737067597216358</v>
      </c>
      <c r="W26">
        <f t="shared" si="15"/>
        <v>66.812311977892165</v>
      </c>
      <c r="X26">
        <f t="shared" si="16"/>
        <v>3.1344507845886178</v>
      </c>
      <c r="Y26">
        <f t="shared" si="17"/>
        <v>4.6914269118928118</v>
      </c>
      <c r="Z26">
        <f t="shared" si="18"/>
        <v>1.339255975133018</v>
      </c>
      <c r="AA26">
        <f t="shared" si="19"/>
        <v>-162.25178423709062</v>
      </c>
      <c r="AB26">
        <f t="shared" si="20"/>
        <v>124.5327528877142</v>
      </c>
      <c r="AC26">
        <f t="shared" si="21"/>
        <v>10.136842757483571</v>
      </c>
      <c r="AD26">
        <f t="shared" si="22"/>
        <v>198.52704740351976</v>
      </c>
      <c r="AE26">
        <f t="shared" si="23"/>
        <v>9.8307978458450673</v>
      </c>
      <c r="AF26">
        <f t="shared" si="24"/>
        <v>3.6765185649155088</v>
      </c>
      <c r="AG26">
        <f t="shared" si="25"/>
        <v>-0.4001412192521055</v>
      </c>
      <c r="AH26">
        <v>60.659643170669412</v>
      </c>
      <c r="AI26">
        <v>54.537300606060583</v>
      </c>
      <c r="AJ26">
        <v>1.649516715777406</v>
      </c>
      <c r="AK26">
        <v>64.126949805744985</v>
      </c>
      <c r="AL26">
        <f t="shared" si="26"/>
        <v>3.6791787808864087</v>
      </c>
      <c r="AM26">
        <v>27.632426602659159</v>
      </c>
      <c r="AN26">
        <v>30.923269090909081</v>
      </c>
      <c r="AO26">
        <v>2.9462093979917209E-5</v>
      </c>
      <c r="AP26">
        <v>93.02779027193445</v>
      </c>
      <c r="AQ26">
        <v>12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47499.988711089201</v>
      </c>
      <c r="AV26">
        <f t="shared" si="30"/>
        <v>1199.95875</v>
      </c>
      <c r="AW26">
        <f t="shared" si="31"/>
        <v>1025.8906450753436</v>
      </c>
      <c r="AX26">
        <f t="shared" si="32"/>
        <v>0.85493825939878643</v>
      </c>
      <c r="AY26">
        <f t="shared" si="33"/>
        <v>0.18843084063965748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1673977393.6875</v>
      </c>
      <c r="BF26">
        <v>49.954174999999999</v>
      </c>
      <c r="BG26">
        <v>59.197912500000001</v>
      </c>
      <c r="BH26">
        <v>30.921475000000001</v>
      </c>
      <c r="BI26">
        <v>27.632837500000001</v>
      </c>
      <c r="BJ26">
        <v>54.290574999999997</v>
      </c>
      <c r="BK26">
        <v>30.733574999999998</v>
      </c>
      <c r="BL26">
        <v>650.02637500000003</v>
      </c>
      <c r="BM26">
        <v>101.268</v>
      </c>
      <c r="BN26">
        <v>0.1000875375</v>
      </c>
      <c r="BO26">
        <v>31.688087500000002</v>
      </c>
      <c r="BP26">
        <v>30.853012499999998</v>
      </c>
      <c r="BQ26">
        <v>999.9</v>
      </c>
      <c r="BR26">
        <v>0</v>
      </c>
      <c r="BS26">
        <v>0</v>
      </c>
      <c r="BT26">
        <v>8982.34375</v>
      </c>
      <c r="BU26">
        <v>0</v>
      </c>
      <c r="BV26">
        <v>153.01724999999999</v>
      </c>
      <c r="BW26">
        <v>-9.2437050000000021</v>
      </c>
      <c r="BX26">
        <v>51.548137500000003</v>
      </c>
      <c r="BY26">
        <v>60.880212499999999</v>
      </c>
      <c r="BZ26">
        <v>3.2886375000000001</v>
      </c>
      <c r="CA26">
        <v>59.197912500000001</v>
      </c>
      <c r="CB26">
        <v>27.632837500000001</v>
      </c>
      <c r="CC26">
        <v>3.13135875</v>
      </c>
      <c r="CD26">
        <v>2.7983262500000001</v>
      </c>
      <c r="CE26">
        <v>24.743400000000001</v>
      </c>
      <c r="CF26">
        <v>22.874212499999999</v>
      </c>
      <c r="CG26">
        <v>1199.95875</v>
      </c>
      <c r="CH26">
        <v>0.49997425000000001</v>
      </c>
      <c r="CI26">
        <v>0.50002562500000003</v>
      </c>
      <c r="CJ26">
        <v>0</v>
      </c>
      <c r="CK26">
        <v>975.58462499999996</v>
      </c>
      <c r="CL26">
        <v>4.9990899999999998</v>
      </c>
      <c r="CM26">
        <v>10093.8375</v>
      </c>
      <c r="CN26">
        <v>9557.4437500000004</v>
      </c>
      <c r="CO26">
        <v>40</v>
      </c>
      <c r="CP26">
        <v>41.686999999999998</v>
      </c>
      <c r="CQ26">
        <v>40.811999999999998</v>
      </c>
      <c r="CR26">
        <v>40.875</v>
      </c>
      <c r="CS26">
        <v>41.452749999999988</v>
      </c>
      <c r="CT26">
        <v>597.45124999999996</v>
      </c>
      <c r="CU26">
        <v>597.51125000000002</v>
      </c>
      <c r="CV26">
        <v>0</v>
      </c>
      <c r="CW26">
        <v>1673977396.3</v>
      </c>
      <c r="CX26">
        <v>0</v>
      </c>
      <c r="CY26">
        <v>1673977193.5</v>
      </c>
      <c r="CZ26" t="s">
        <v>356</v>
      </c>
      <c r="DA26">
        <v>1673977187.5</v>
      </c>
      <c r="DB26">
        <v>1673977193.5</v>
      </c>
      <c r="DC26">
        <v>21</v>
      </c>
      <c r="DD26">
        <v>-0.34399999999999997</v>
      </c>
      <c r="DE26">
        <v>-5.2999999999999999E-2</v>
      </c>
      <c r="DF26">
        <v>-5.5270000000000001</v>
      </c>
      <c r="DG26">
        <v>0.16</v>
      </c>
      <c r="DH26">
        <v>415</v>
      </c>
      <c r="DI26">
        <v>27</v>
      </c>
      <c r="DJ26">
        <v>0.41</v>
      </c>
      <c r="DK26">
        <v>0.03</v>
      </c>
      <c r="DL26">
        <v>-8.3395935000000012</v>
      </c>
      <c r="DM26">
        <v>-7.4910871294559094</v>
      </c>
      <c r="DN26">
        <v>0.73186534235318867</v>
      </c>
      <c r="DO26">
        <v>0</v>
      </c>
      <c r="DP26">
        <v>3.2901712500000002</v>
      </c>
      <c r="DQ26">
        <v>-1.9020450281434269E-2</v>
      </c>
      <c r="DR26">
        <v>2.243535365778732E-3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3.2995000000000001</v>
      </c>
      <c r="EB26">
        <v>2.6251799999999998</v>
      </c>
      <c r="EC26">
        <v>1.7266199999999999E-2</v>
      </c>
      <c r="ED26">
        <v>1.85501E-2</v>
      </c>
      <c r="EE26">
        <v>0.13151299999999999</v>
      </c>
      <c r="EF26">
        <v>0.120572</v>
      </c>
      <c r="EG26">
        <v>29812</v>
      </c>
      <c r="EH26">
        <v>30298.1</v>
      </c>
      <c r="EI26">
        <v>28211.7</v>
      </c>
      <c r="EJ26">
        <v>29694.799999999999</v>
      </c>
      <c r="EK26">
        <v>33718.300000000003</v>
      </c>
      <c r="EL26">
        <v>36235.9</v>
      </c>
      <c r="EM26">
        <v>39823.599999999999</v>
      </c>
      <c r="EN26">
        <v>42422</v>
      </c>
      <c r="EO26">
        <v>2.2393999999999998</v>
      </c>
      <c r="EP26">
        <v>2.2449699999999999</v>
      </c>
      <c r="EQ26">
        <v>0.103477</v>
      </c>
      <c r="ER26">
        <v>0</v>
      </c>
      <c r="ES26">
        <v>29.171900000000001</v>
      </c>
      <c r="ET26">
        <v>999.9</v>
      </c>
      <c r="EU26">
        <v>72.2</v>
      </c>
      <c r="EV26">
        <v>31.9</v>
      </c>
      <c r="EW26">
        <v>33.853299999999997</v>
      </c>
      <c r="EX26">
        <v>57.4773</v>
      </c>
      <c r="EY26">
        <v>-4.1546500000000002</v>
      </c>
      <c r="EZ26">
        <v>2</v>
      </c>
      <c r="FA26">
        <v>0.21606700000000001</v>
      </c>
      <c r="FB26">
        <v>-0.86617900000000003</v>
      </c>
      <c r="FC26">
        <v>20.2712</v>
      </c>
      <c r="FD26">
        <v>5.2219300000000004</v>
      </c>
      <c r="FE26">
        <v>12.004</v>
      </c>
      <c r="FF26">
        <v>4.9873500000000002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1.8641700000000001</v>
      </c>
      <c r="FO26">
        <v>1.8602000000000001</v>
      </c>
      <c r="FP26">
        <v>1.8609599999999999</v>
      </c>
      <c r="FQ26">
        <v>1.8601000000000001</v>
      </c>
      <c r="FR26">
        <v>1.86178</v>
      </c>
      <c r="FS26">
        <v>1.8584000000000001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-4.351</v>
      </c>
      <c r="GH26">
        <v>0.18790000000000001</v>
      </c>
      <c r="GI26">
        <v>-4.1197077471769461</v>
      </c>
      <c r="GJ26">
        <v>-4.0977002334145526E-3</v>
      </c>
      <c r="GK26">
        <v>1.9870096767282211E-6</v>
      </c>
      <c r="GL26">
        <v>-4.7591234531596528E-10</v>
      </c>
      <c r="GM26">
        <v>-0.1127184381337514</v>
      </c>
      <c r="GN26">
        <v>-4.4277268217585318E-5</v>
      </c>
      <c r="GO26">
        <v>7.6125673839889962E-4</v>
      </c>
      <c r="GP26">
        <v>-1.4366726965109579E-5</v>
      </c>
      <c r="GQ26">
        <v>6</v>
      </c>
      <c r="GR26">
        <v>2093</v>
      </c>
      <c r="GS26">
        <v>4</v>
      </c>
      <c r="GT26">
        <v>31</v>
      </c>
      <c r="GU26">
        <v>3.5</v>
      </c>
      <c r="GV26">
        <v>3.4</v>
      </c>
      <c r="GW26">
        <v>0.35156199999999999</v>
      </c>
      <c r="GX26">
        <v>2.5915499999999998</v>
      </c>
      <c r="GY26">
        <v>2.04834</v>
      </c>
      <c r="GZ26">
        <v>2.6232899999999999</v>
      </c>
      <c r="HA26">
        <v>2.1972700000000001</v>
      </c>
      <c r="HB26">
        <v>2.3168899999999999</v>
      </c>
      <c r="HC26">
        <v>36.860399999999998</v>
      </c>
      <c r="HD26">
        <v>14.946300000000001</v>
      </c>
      <c r="HE26">
        <v>18</v>
      </c>
      <c r="HF26">
        <v>684.14</v>
      </c>
      <c r="HG26">
        <v>768.41800000000001</v>
      </c>
      <c r="HH26">
        <v>31.000499999999999</v>
      </c>
      <c r="HI26">
        <v>30.222799999999999</v>
      </c>
      <c r="HJ26">
        <v>30.0002</v>
      </c>
      <c r="HK26">
        <v>30.159199999999998</v>
      </c>
      <c r="HL26">
        <v>30.156600000000001</v>
      </c>
      <c r="HM26">
        <v>7.0708599999999997</v>
      </c>
      <c r="HN26">
        <v>24.659800000000001</v>
      </c>
      <c r="HO26">
        <v>99.63</v>
      </c>
      <c r="HP26">
        <v>31</v>
      </c>
      <c r="HQ26">
        <v>80.248199999999997</v>
      </c>
      <c r="HR26">
        <v>27.627700000000001</v>
      </c>
      <c r="HS26">
        <v>99.412499999999994</v>
      </c>
      <c r="HT26">
        <v>98.394099999999995</v>
      </c>
    </row>
    <row r="27" spans="1:228" x14ac:dyDescent="0.2">
      <c r="A27">
        <v>12</v>
      </c>
      <c r="B27">
        <v>1673977400</v>
      </c>
      <c r="C27">
        <v>44</v>
      </c>
      <c r="D27" t="s">
        <v>382</v>
      </c>
      <c r="E27" t="s">
        <v>383</v>
      </c>
      <c r="F27">
        <v>4</v>
      </c>
      <c r="G27">
        <v>1673977398</v>
      </c>
      <c r="H27">
        <f t="shared" si="0"/>
        <v>3.6759637253367611E-3</v>
      </c>
      <c r="I27">
        <f t="shared" si="1"/>
        <v>3.6759637253367612</v>
      </c>
      <c r="J27">
        <f t="shared" si="2"/>
        <v>-0.30037645775857852</v>
      </c>
      <c r="K27">
        <f t="shared" si="3"/>
        <v>56.905985714285713</v>
      </c>
      <c r="L27">
        <f t="shared" si="4"/>
        <v>57.441405532167686</v>
      </c>
      <c r="M27">
        <f t="shared" si="5"/>
        <v>5.8227454568494146</v>
      </c>
      <c r="N27">
        <f t="shared" si="6"/>
        <v>5.7684707871543379</v>
      </c>
      <c r="O27">
        <f t="shared" si="7"/>
        <v>0.28263134254927691</v>
      </c>
      <c r="P27">
        <f t="shared" si="8"/>
        <v>2.764295576605754</v>
      </c>
      <c r="Q27">
        <f t="shared" si="9"/>
        <v>0.26750270956497468</v>
      </c>
      <c r="R27">
        <f t="shared" si="10"/>
        <v>0.16848092579202498</v>
      </c>
      <c r="S27">
        <f t="shared" si="11"/>
        <v>226.12043323559979</v>
      </c>
      <c r="T27">
        <f t="shared" si="12"/>
        <v>32.088000089755887</v>
      </c>
      <c r="U27">
        <f t="shared" si="13"/>
        <v>30.859728571428569</v>
      </c>
      <c r="V27">
        <f t="shared" si="14"/>
        <v>4.4754220338937643</v>
      </c>
      <c r="W27">
        <f t="shared" si="15"/>
        <v>66.807337032571894</v>
      </c>
      <c r="X27">
        <f t="shared" si="16"/>
        <v>3.1347276605430565</v>
      </c>
      <c r="Y27">
        <f t="shared" si="17"/>
        <v>4.6921907080575913</v>
      </c>
      <c r="Z27">
        <f t="shared" si="18"/>
        <v>1.3406943733507077</v>
      </c>
      <c r="AA27">
        <f t="shared" si="19"/>
        <v>-162.11000028735117</v>
      </c>
      <c r="AB27">
        <f t="shared" si="20"/>
        <v>123.87691600125223</v>
      </c>
      <c r="AC27">
        <f t="shared" si="21"/>
        <v>10.090628223361817</v>
      </c>
      <c r="AD27">
        <f t="shared" si="22"/>
        <v>197.97797717286267</v>
      </c>
      <c r="AE27">
        <f t="shared" si="23"/>
        <v>10.079255432861203</v>
      </c>
      <c r="AF27">
        <f t="shared" si="24"/>
        <v>3.6758332221168581</v>
      </c>
      <c r="AG27">
        <f t="shared" si="25"/>
        <v>-0.30037645775857852</v>
      </c>
      <c r="AH27">
        <v>67.551669303992213</v>
      </c>
      <c r="AI27">
        <v>61.234421818181808</v>
      </c>
      <c r="AJ27">
        <v>1.6748995598962779</v>
      </c>
      <c r="AK27">
        <v>64.126949805744985</v>
      </c>
      <c r="AL27">
        <f t="shared" si="26"/>
        <v>3.6759637253367612</v>
      </c>
      <c r="AM27">
        <v>27.63632911320164</v>
      </c>
      <c r="AN27">
        <v>30.924520000000001</v>
      </c>
      <c r="AO27">
        <v>6.7695312412945408E-6</v>
      </c>
      <c r="AP27">
        <v>93.02779027193445</v>
      </c>
      <c r="AQ27">
        <v>12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47448.853732677278</v>
      </c>
      <c r="AV27">
        <f t="shared" si="30"/>
        <v>1200.021428571428</v>
      </c>
      <c r="AW27">
        <f t="shared" si="31"/>
        <v>1025.9439135935747</v>
      </c>
      <c r="AX27">
        <f t="shared" si="32"/>
        <v>0.85493799457807607</v>
      </c>
      <c r="AY27">
        <f t="shared" si="33"/>
        <v>0.18843032953568678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1673977398</v>
      </c>
      <c r="BF27">
        <v>56.905985714285713</v>
      </c>
      <c r="BG27">
        <v>66.402900000000002</v>
      </c>
      <c r="BH27">
        <v>30.924099999999999</v>
      </c>
      <c r="BI27">
        <v>27.635985714285709</v>
      </c>
      <c r="BJ27">
        <v>61.269399999999997</v>
      </c>
      <c r="BK27">
        <v>30.736171428571431</v>
      </c>
      <c r="BL27">
        <v>650.00685714285726</v>
      </c>
      <c r="BM27">
        <v>101.2682857142857</v>
      </c>
      <c r="BN27">
        <v>0.10015057142857139</v>
      </c>
      <c r="BO27">
        <v>31.69095714285714</v>
      </c>
      <c r="BP27">
        <v>30.859728571428569</v>
      </c>
      <c r="BQ27">
        <v>999.89999999999986</v>
      </c>
      <c r="BR27">
        <v>0</v>
      </c>
      <c r="BS27">
        <v>0</v>
      </c>
      <c r="BT27">
        <v>8972.591428571428</v>
      </c>
      <c r="BU27">
        <v>0</v>
      </c>
      <c r="BV27">
        <v>152.82628571428569</v>
      </c>
      <c r="BW27">
        <v>-9.4969000000000001</v>
      </c>
      <c r="BX27">
        <v>58.721914285714277</v>
      </c>
      <c r="BY27">
        <v>68.290157142857154</v>
      </c>
      <c r="BZ27">
        <v>3.2880971428571431</v>
      </c>
      <c r="CA27">
        <v>66.402900000000002</v>
      </c>
      <c r="CB27">
        <v>27.635985714285709</v>
      </c>
      <c r="CC27">
        <v>3.1316314285714291</v>
      </c>
      <c r="CD27">
        <v>2.7986499999999999</v>
      </c>
      <c r="CE27">
        <v>24.74484285714286</v>
      </c>
      <c r="CF27">
        <v>22.876114285714291</v>
      </c>
      <c r="CG27">
        <v>1200.021428571428</v>
      </c>
      <c r="CH27">
        <v>0.49998457142857139</v>
      </c>
      <c r="CI27">
        <v>0.50001499999999999</v>
      </c>
      <c r="CJ27">
        <v>0</v>
      </c>
      <c r="CK27">
        <v>974.25785714285689</v>
      </c>
      <c r="CL27">
        <v>4.9990899999999998</v>
      </c>
      <c r="CM27">
        <v>10082.971428571431</v>
      </c>
      <c r="CN27">
        <v>9557.9685714285715</v>
      </c>
      <c r="CO27">
        <v>40.044285714285706</v>
      </c>
      <c r="CP27">
        <v>41.686999999999998</v>
      </c>
      <c r="CQ27">
        <v>40.811999999999998</v>
      </c>
      <c r="CR27">
        <v>40.875</v>
      </c>
      <c r="CS27">
        <v>41.491</v>
      </c>
      <c r="CT27">
        <v>597.49142857142863</v>
      </c>
      <c r="CU27">
        <v>597.53000000000009</v>
      </c>
      <c r="CV27">
        <v>0</v>
      </c>
      <c r="CW27">
        <v>1673977400.5</v>
      </c>
      <c r="CX27">
        <v>0</v>
      </c>
      <c r="CY27">
        <v>1673977193.5</v>
      </c>
      <c r="CZ27" t="s">
        <v>356</v>
      </c>
      <c r="DA27">
        <v>1673977187.5</v>
      </c>
      <c r="DB27">
        <v>1673977193.5</v>
      </c>
      <c r="DC27">
        <v>21</v>
      </c>
      <c r="DD27">
        <v>-0.34399999999999997</v>
      </c>
      <c r="DE27">
        <v>-5.2999999999999999E-2</v>
      </c>
      <c r="DF27">
        <v>-5.5270000000000001</v>
      </c>
      <c r="DG27">
        <v>0.16</v>
      </c>
      <c r="DH27">
        <v>415</v>
      </c>
      <c r="DI27">
        <v>27</v>
      </c>
      <c r="DJ27">
        <v>0.41</v>
      </c>
      <c r="DK27">
        <v>0.03</v>
      </c>
      <c r="DL27">
        <v>-8.7928749999999987</v>
      </c>
      <c r="DM27">
        <v>-5.7052788742964218</v>
      </c>
      <c r="DN27">
        <v>0.55635637885711364</v>
      </c>
      <c r="DO27">
        <v>0</v>
      </c>
      <c r="DP27">
        <v>3.2893067500000002</v>
      </c>
      <c r="DQ27">
        <v>-1.514600375235022E-2</v>
      </c>
      <c r="DR27">
        <v>1.9987751092856612E-3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3.29949</v>
      </c>
      <c r="EB27">
        <v>2.6251799999999998</v>
      </c>
      <c r="EC27">
        <v>1.9171400000000002E-2</v>
      </c>
      <c r="ED27">
        <v>2.0473999999999999E-2</v>
      </c>
      <c r="EE27">
        <v>0.13150999999999999</v>
      </c>
      <c r="EF27">
        <v>0.12056500000000001</v>
      </c>
      <c r="EG27">
        <v>29754</v>
      </c>
      <c r="EH27">
        <v>30238.7</v>
      </c>
      <c r="EI27">
        <v>28211.5</v>
      </c>
      <c r="EJ27">
        <v>29694.799999999999</v>
      </c>
      <c r="EK27">
        <v>33717.800000000003</v>
      </c>
      <c r="EL27">
        <v>36236.300000000003</v>
      </c>
      <c r="EM27">
        <v>39822.699999999997</v>
      </c>
      <c r="EN27">
        <v>42421.9</v>
      </c>
      <c r="EO27">
        <v>2.2394799999999999</v>
      </c>
      <c r="EP27">
        <v>2.24485</v>
      </c>
      <c r="EQ27">
        <v>0.104111</v>
      </c>
      <c r="ER27">
        <v>0</v>
      </c>
      <c r="ES27">
        <v>29.1736</v>
      </c>
      <c r="ET27">
        <v>999.9</v>
      </c>
      <c r="EU27">
        <v>72.2</v>
      </c>
      <c r="EV27">
        <v>31.9</v>
      </c>
      <c r="EW27">
        <v>33.850999999999999</v>
      </c>
      <c r="EX27">
        <v>57.4773</v>
      </c>
      <c r="EY27">
        <v>-4.1426299999999996</v>
      </c>
      <c r="EZ27">
        <v>2</v>
      </c>
      <c r="FA27">
        <v>0.21623500000000001</v>
      </c>
      <c r="FB27">
        <v>-0.86461100000000002</v>
      </c>
      <c r="FC27">
        <v>20.271100000000001</v>
      </c>
      <c r="FD27">
        <v>5.2217799999999999</v>
      </c>
      <c r="FE27">
        <v>12.004</v>
      </c>
      <c r="FF27">
        <v>4.9873000000000003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1.86582</v>
      </c>
      <c r="FM27">
        <v>1.8621799999999999</v>
      </c>
      <c r="FN27">
        <v>1.8641700000000001</v>
      </c>
      <c r="FO27">
        <v>1.8602000000000001</v>
      </c>
      <c r="FP27">
        <v>1.8609599999999999</v>
      </c>
      <c r="FQ27">
        <v>1.8601000000000001</v>
      </c>
      <c r="FR27">
        <v>1.8617600000000001</v>
      </c>
      <c r="FS27">
        <v>1.8584099999999999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-4.3760000000000003</v>
      </c>
      <c r="GH27">
        <v>0.188</v>
      </c>
      <c r="GI27">
        <v>-4.1197077471769461</v>
      </c>
      <c r="GJ27">
        <v>-4.0977002334145526E-3</v>
      </c>
      <c r="GK27">
        <v>1.9870096767282211E-6</v>
      </c>
      <c r="GL27">
        <v>-4.7591234531596528E-10</v>
      </c>
      <c r="GM27">
        <v>-0.1127184381337514</v>
      </c>
      <c r="GN27">
        <v>-4.4277268217585318E-5</v>
      </c>
      <c r="GO27">
        <v>7.6125673839889962E-4</v>
      </c>
      <c r="GP27">
        <v>-1.4366726965109579E-5</v>
      </c>
      <c r="GQ27">
        <v>6</v>
      </c>
      <c r="GR27">
        <v>2093</v>
      </c>
      <c r="GS27">
        <v>4</v>
      </c>
      <c r="GT27">
        <v>31</v>
      </c>
      <c r="GU27">
        <v>3.5</v>
      </c>
      <c r="GV27">
        <v>3.4</v>
      </c>
      <c r="GW27">
        <v>0.37231399999999998</v>
      </c>
      <c r="GX27">
        <v>2.5964399999999999</v>
      </c>
      <c r="GY27">
        <v>2.04834</v>
      </c>
      <c r="GZ27">
        <v>2.6220699999999999</v>
      </c>
      <c r="HA27">
        <v>2.1972700000000001</v>
      </c>
      <c r="HB27">
        <v>2.3327599999999999</v>
      </c>
      <c r="HC27">
        <v>36.860399999999998</v>
      </c>
      <c r="HD27">
        <v>14.9376</v>
      </c>
      <c r="HE27">
        <v>18</v>
      </c>
      <c r="HF27">
        <v>684.20100000000002</v>
      </c>
      <c r="HG27">
        <v>768.31</v>
      </c>
      <c r="HH27">
        <v>31.000499999999999</v>
      </c>
      <c r="HI27">
        <v>30.222799999999999</v>
      </c>
      <c r="HJ27">
        <v>30.000299999999999</v>
      </c>
      <c r="HK27">
        <v>30.159199999999998</v>
      </c>
      <c r="HL27">
        <v>30.157699999999998</v>
      </c>
      <c r="HM27">
        <v>7.4720199999999997</v>
      </c>
      <c r="HN27">
        <v>24.659800000000001</v>
      </c>
      <c r="HO27">
        <v>99.257900000000006</v>
      </c>
      <c r="HP27">
        <v>31</v>
      </c>
      <c r="HQ27">
        <v>86.926100000000005</v>
      </c>
      <c r="HR27">
        <v>27.627700000000001</v>
      </c>
      <c r="HS27">
        <v>99.410899999999998</v>
      </c>
      <c r="HT27">
        <v>98.394000000000005</v>
      </c>
    </row>
    <row r="28" spans="1:228" x14ac:dyDescent="0.2">
      <c r="A28">
        <v>13</v>
      </c>
      <c r="B28">
        <v>1673977404</v>
      </c>
      <c r="C28">
        <v>48</v>
      </c>
      <c r="D28" t="s">
        <v>384</v>
      </c>
      <c r="E28" t="s">
        <v>385</v>
      </c>
      <c r="F28">
        <v>4</v>
      </c>
      <c r="G28">
        <v>1673977401.6875</v>
      </c>
      <c r="H28">
        <f t="shared" si="0"/>
        <v>3.6826611983684829E-3</v>
      </c>
      <c r="I28">
        <f t="shared" si="1"/>
        <v>3.6826611983684829</v>
      </c>
      <c r="J28">
        <f t="shared" si="2"/>
        <v>-5.1501296091738959E-2</v>
      </c>
      <c r="K28">
        <f t="shared" si="3"/>
        <v>62.838275000000003</v>
      </c>
      <c r="L28">
        <f t="shared" si="4"/>
        <v>61.782576509932916</v>
      </c>
      <c r="M28">
        <f t="shared" si="5"/>
        <v>6.2627230679697199</v>
      </c>
      <c r="N28">
        <f t="shared" si="6"/>
        <v>6.3697362043594099</v>
      </c>
      <c r="O28">
        <f t="shared" si="7"/>
        <v>0.28276638277616045</v>
      </c>
      <c r="P28">
        <f t="shared" si="8"/>
        <v>2.7713140949093655</v>
      </c>
      <c r="Q28">
        <f t="shared" si="9"/>
        <v>0.26765985505047846</v>
      </c>
      <c r="R28">
        <f t="shared" si="10"/>
        <v>0.16857738527085092</v>
      </c>
      <c r="S28">
        <f t="shared" si="11"/>
        <v>226.11567287134443</v>
      </c>
      <c r="T28">
        <f t="shared" si="12"/>
        <v>32.087480381160233</v>
      </c>
      <c r="U28">
        <f t="shared" si="13"/>
        <v>30.865812500000001</v>
      </c>
      <c r="V28">
        <f t="shared" si="14"/>
        <v>4.4769763542725798</v>
      </c>
      <c r="W28">
        <f t="shared" si="15"/>
        <v>66.797213294003711</v>
      </c>
      <c r="X28">
        <f t="shared" si="16"/>
        <v>3.1346558894983505</v>
      </c>
      <c r="Y28">
        <f t="shared" si="17"/>
        <v>4.6927944070082095</v>
      </c>
      <c r="Z28">
        <f t="shared" si="18"/>
        <v>1.3423204647742293</v>
      </c>
      <c r="AA28">
        <f t="shared" si="19"/>
        <v>-162.4053588480501</v>
      </c>
      <c r="AB28">
        <f t="shared" si="20"/>
        <v>123.62129011865399</v>
      </c>
      <c r="AC28">
        <f t="shared" si="21"/>
        <v>10.044716729630455</v>
      </c>
      <c r="AD28">
        <f t="shared" si="22"/>
        <v>197.3763208715788</v>
      </c>
      <c r="AE28">
        <f t="shared" si="23"/>
        <v>10.256702147584214</v>
      </c>
      <c r="AF28">
        <f t="shared" si="24"/>
        <v>3.6844344978762456</v>
      </c>
      <c r="AG28">
        <f t="shared" si="25"/>
        <v>-5.1501296091738959E-2</v>
      </c>
      <c r="AH28">
        <v>74.377647132591107</v>
      </c>
      <c r="AI28">
        <v>67.862142424242435</v>
      </c>
      <c r="AJ28">
        <v>1.6652183710110839</v>
      </c>
      <c r="AK28">
        <v>64.126949805744985</v>
      </c>
      <c r="AL28">
        <f t="shared" si="26"/>
        <v>3.6826611983684829</v>
      </c>
      <c r="AM28">
        <v>27.6284250149488</v>
      </c>
      <c r="AN28">
        <v>30.92282242424243</v>
      </c>
      <c r="AO28">
        <v>-5.3250812904081248E-6</v>
      </c>
      <c r="AP28">
        <v>93.02779027193445</v>
      </c>
      <c r="AQ28">
        <v>12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47642.473340141951</v>
      </c>
      <c r="AV28">
        <f t="shared" si="30"/>
        <v>1199.9949999999999</v>
      </c>
      <c r="AW28">
        <f t="shared" si="31"/>
        <v>1025.921432575826</v>
      </c>
      <c r="AX28">
        <f t="shared" si="32"/>
        <v>0.85493808938856086</v>
      </c>
      <c r="AY28">
        <f t="shared" si="33"/>
        <v>0.18843051251992254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1673977401.6875</v>
      </c>
      <c r="BF28">
        <v>62.838275000000003</v>
      </c>
      <c r="BG28">
        <v>72.520025000000004</v>
      </c>
      <c r="BH28">
        <v>30.9237875</v>
      </c>
      <c r="BI28">
        <v>27.627837499999998</v>
      </c>
      <c r="BJ28">
        <v>67.224599999999995</v>
      </c>
      <c r="BK28">
        <v>30.735875</v>
      </c>
      <c r="BL28">
        <v>649.97912499999995</v>
      </c>
      <c r="BM28">
        <v>101.26725</v>
      </c>
      <c r="BN28">
        <v>9.9889762500000007E-2</v>
      </c>
      <c r="BO28">
        <v>31.693225000000002</v>
      </c>
      <c r="BP28">
        <v>30.865812500000001</v>
      </c>
      <c r="BQ28">
        <v>999.9</v>
      </c>
      <c r="BR28">
        <v>0</v>
      </c>
      <c r="BS28">
        <v>0</v>
      </c>
      <c r="BT28">
        <v>9009.9225000000006</v>
      </c>
      <c r="BU28">
        <v>0</v>
      </c>
      <c r="BV28">
        <v>152.663375</v>
      </c>
      <c r="BW28">
        <v>-9.6817449999999994</v>
      </c>
      <c r="BX28">
        <v>64.843487500000009</v>
      </c>
      <c r="BY28">
        <v>74.580512499999998</v>
      </c>
      <c r="BZ28">
        <v>3.2959499999999999</v>
      </c>
      <c r="CA28">
        <v>72.520025000000004</v>
      </c>
      <c r="CB28">
        <v>27.627837499999998</v>
      </c>
      <c r="CC28">
        <v>3.13157</v>
      </c>
      <c r="CD28">
        <v>2.7977987500000001</v>
      </c>
      <c r="CE28">
        <v>24.744512499999999</v>
      </c>
      <c r="CF28">
        <v>22.871087500000002</v>
      </c>
      <c r="CG28">
        <v>1199.9949999999999</v>
      </c>
      <c r="CH28">
        <v>0.49998074999999997</v>
      </c>
      <c r="CI28">
        <v>0.50001887500000008</v>
      </c>
      <c r="CJ28">
        <v>0</v>
      </c>
      <c r="CK28">
        <v>973.080375</v>
      </c>
      <c r="CL28">
        <v>4.9990899999999998</v>
      </c>
      <c r="CM28">
        <v>10072.487499999999</v>
      </c>
      <c r="CN28">
        <v>9557.7387500000004</v>
      </c>
      <c r="CO28">
        <v>40.03875</v>
      </c>
      <c r="CP28">
        <v>41.686999999999998</v>
      </c>
      <c r="CQ28">
        <v>40.811999999999998</v>
      </c>
      <c r="CR28">
        <v>40.875</v>
      </c>
      <c r="CS28">
        <v>41.460624999999993</v>
      </c>
      <c r="CT28">
        <v>597.47624999999994</v>
      </c>
      <c r="CU28">
        <v>597.52250000000004</v>
      </c>
      <c r="CV28">
        <v>0</v>
      </c>
      <c r="CW28">
        <v>1673977404.7</v>
      </c>
      <c r="CX28">
        <v>0</v>
      </c>
      <c r="CY28">
        <v>1673977193.5</v>
      </c>
      <c r="CZ28" t="s">
        <v>356</v>
      </c>
      <c r="DA28">
        <v>1673977187.5</v>
      </c>
      <c r="DB28">
        <v>1673977193.5</v>
      </c>
      <c r="DC28">
        <v>21</v>
      </c>
      <c r="DD28">
        <v>-0.34399999999999997</v>
      </c>
      <c r="DE28">
        <v>-5.2999999999999999E-2</v>
      </c>
      <c r="DF28">
        <v>-5.5270000000000001</v>
      </c>
      <c r="DG28">
        <v>0.16</v>
      </c>
      <c r="DH28">
        <v>415</v>
      </c>
      <c r="DI28">
        <v>27</v>
      </c>
      <c r="DJ28">
        <v>0.41</v>
      </c>
      <c r="DK28">
        <v>0.03</v>
      </c>
      <c r="DL28">
        <v>-9.0756897560975602</v>
      </c>
      <c r="DM28">
        <v>-4.6685193031358869</v>
      </c>
      <c r="DN28">
        <v>0.46680995059873071</v>
      </c>
      <c r="DO28">
        <v>0</v>
      </c>
      <c r="DP28">
        <v>3.289600731707317</v>
      </c>
      <c r="DQ28">
        <v>1.095554006968104E-2</v>
      </c>
      <c r="DR28">
        <v>2.782762612456796E-3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3.2993800000000002</v>
      </c>
      <c r="EB28">
        <v>2.6253199999999999</v>
      </c>
      <c r="EC28">
        <v>2.1054400000000001E-2</v>
      </c>
      <c r="ED28">
        <v>2.2374000000000002E-2</v>
      </c>
      <c r="EE28">
        <v>0.13150999999999999</v>
      </c>
      <c r="EF28">
        <v>0.12053999999999999</v>
      </c>
      <c r="EG28">
        <v>29696.6</v>
      </c>
      <c r="EH28">
        <v>30179.8</v>
      </c>
      <c r="EI28">
        <v>28211.200000000001</v>
      </c>
      <c r="EJ28">
        <v>29694.5</v>
      </c>
      <c r="EK28">
        <v>33717.800000000003</v>
      </c>
      <c r="EL28">
        <v>36237</v>
      </c>
      <c r="EM28">
        <v>39822.699999999997</v>
      </c>
      <c r="EN28">
        <v>42421.4</v>
      </c>
      <c r="EO28">
        <v>2.2393299999999998</v>
      </c>
      <c r="EP28">
        <v>2.2448700000000001</v>
      </c>
      <c r="EQ28">
        <v>0.10347000000000001</v>
      </c>
      <c r="ER28">
        <v>0</v>
      </c>
      <c r="ES28">
        <v>29.1754</v>
      </c>
      <c r="ET28">
        <v>999.9</v>
      </c>
      <c r="EU28">
        <v>72.2</v>
      </c>
      <c r="EV28">
        <v>31.8</v>
      </c>
      <c r="EW28">
        <v>33.660400000000003</v>
      </c>
      <c r="EX28">
        <v>57.177300000000002</v>
      </c>
      <c r="EY28">
        <v>-3.9623400000000002</v>
      </c>
      <c r="EZ28">
        <v>2</v>
      </c>
      <c r="FA28">
        <v>0.21618100000000001</v>
      </c>
      <c r="FB28">
        <v>-0.86199099999999995</v>
      </c>
      <c r="FC28">
        <v>20.2712</v>
      </c>
      <c r="FD28">
        <v>5.2220800000000001</v>
      </c>
      <c r="FE28">
        <v>12.004</v>
      </c>
      <c r="FF28">
        <v>4.9874999999999998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1.86581</v>
      </c>
      <c r="FM28">
        <v>1.8621799999999999</v>
      </c>
      <c r="FN28">
        <v>1.8641700000000001</v>
      </c>
      <c r="FO28">
        <v>1.8602000000000001</v>
      </c>
      <c r="FP28">
        <v>1.8609599999999999</v>
      </c>
      <c r="FQ28">
        <v>1.86009</v>
      </c>
      <c r="FR28">
        <v>1.86175</v>
      </c>
      <c r="FS28">
        <v>1.85839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-4.4009999999999998</v>
      </c>
      <c r="GH28">
        <v>0.18790000000000001</v>
      </c>
      <c r="GI28">
        <v>-4.1197077471769461</v>
      </c>
      <c r="GJ28">
        <v>-4.0977002334145526E-3</v>
      </c>
      <c r="GK28">
        <v>1.9870096767282211E-6</v>
      </c>
      <c r="GL28">
        <v>-4.7591234531596528E-10</v>
      </c>
      <c r="GM28">
        <v>-0.1127184381337514</v>
      </c>
      <c r="GN28">
        <v>-4.4277268217585318E-5</v>
      </c>
      <c r="GO28">
        <v>7.6125673839889962E-4</v>
      </c>
      <c r="GP28">
        <v>-1.4366726965109579E-5</v>
      </c>
      <c r="GQ28">
        <v>6</v>
      </c>
      <c r="GR28">
        <v>2093</v>
      </c>
      <c r="GS28">
        <v>4</v>
      </c>
      <c r="GT28">
        <v>31</v>
      </c>
      <c r="GU28">
        <v>3.6</v>
      </c>
      <c r="GV28">
        <v>3.5</v>
      </c>
      <c r="GW28">
        <v>0.39184600000000003</v>
      </c>
      <c r="GX28">
        <v>2.5988799999999999</v>
      </c>
      <c r="GY28">
        <v>2.04834</v>
      </c>
      <c r="GZ28">
        <v>2.6220699999999999</v>
      </c>
      <c r="HA28">
        <v>2.1972700000000001</v>
      </c>
      <c r="HB28">
        <v>2.2888199999999999</v>
      </c>
      <c r="HC28">
        <v>36.860399999999998</v>
      </c>
      <c r="HD28">
        <v>14.928800000000001</v>
      </c>
      <c r="HE28">
        <v>18</v>
      </c>
      <c r="HF28">
        <v>684.09299999999996</v>
      </c>
      <c r="HG28">
        <v>768.35500000000002</v>
      </c>
      <c r="HH28">
        <v>31.000599999999999</v>
      </c>
      <c r="HI28">
        <v>30.225300000000001</v>
      </c>
      <c r="HJ28">
        <v>30.0002</v>
      </c>
      <c r="HK28">
        <v>30.160399999999999</v>
      </c>
      <c r="HL28">
        <v>30.159199999999998</v>
      </c>
      <c r="HM28">
        <v>7.8748300000000002</v>
      </c>
      <c r="HN28">
        <v>24.659800000000001</v>
      </c>
      <c r="HO28">
        <v>99.257900000000006</v>
      </c>
      <c r="HP28">
        <v>31</v>
      </c>
      <c r="HQ28">
        <v>93.604100000000003</v>
      </c>
      <c r="HR28">
        <v>27.627800000000001</v>
      </c>
      <c r="HS28">
        <v>99.410399999999996</v>
      </c>
      <c r="HT28">
        <v>98.393000000000001</v>
      </c>
    </row>
    <row r="29" spans="1:228" x14ac:dyDescent="0.2">
      <c r="A29">
        <v>14</v>
      </c>
      <c r="B29">
        <v>1673977408</v>
      </c>
      <c r="C29">
        <v>52</v>
      </c>
      <c r="D29" t="s">
        <v>386</v>
      </c>
      <c r="E29" t="s">
        <v>387</v>
      </c>
      <c r="F29">
        <v>4</v>
      </c>
      <c r="G29">
        <v>1673977406</v>
      </c>
      <c r="H29">
        <f t="shared" si="0"/>
        <v>3.6882806638045816E-3</v>
      </c>
      <c r="I29">
        <f t="shared" si="1"/>
        <v>3.6882806638045817</v>
      </c>
      <c r="J29">
        <f t="shared" si="2"/>
        <v>9.4709045177273202E-2</v>
      </c>
      <c r="K29">
        <f t="shared" si="3"/>
        <v>69.824699999999993</v>
      </c>
      <c r="L29">
        <f t="shared" si="4"/>
        <v>67.761819066340081</v>
      </c>
      <c r="M29">
        <f t="shared" si="5"/>
        <v>6.8688592199649046</v>
      </c>
      <c r="N29">
        <f t="shared" si="6"/>
        <v>7.077968699552331</v>
      </c>
      <c r="O29">
        <f t="shared" si="7"/>
        <v>0.28332608859375041</v>
      </c>
      <c r="P29">
        <f t="shared" si="8"/>
        <v>2.7758421052323379</v>
      </c>
      <c r="Q29">
        <f t="shared" si="9"/>
        <v>0.26818473752908806</v>
      </c>
      <c r="R29">
        <f t="shared" si="10"/>
        <v>0.16890838847172973</v>
      </c>
      <c r="S29">
        <f t="shared" si="11"/>
        <v>226.11991466439045</v>
      </c>
      <c r="T29">
        <f t="shared" si="12"/>
        <v>32.089083156621129</v>
      </c>
      <c r="U29">
        <f t="shared" si="13"/>
        <v>30.86384285714286</v>
      </c>
      <c r="V29">
        <f t="shared" si="14"/>
        <v>4.4764730989967809</v>
      </c>
      <c r="W29">
        <f t="shared" si="15"/>
        <v>66.784651898559943</v>
      </c>
      <c r="X29">
        <f t="shared" si="16"/>
        <v>3.1347249247840114</v>
      </c>
      <c r="Y29">
        <f t="shared" si="17"/>
        <v>4.6937804355787991</v>
      </c>
      <c r="Z29">
        <f t="shared" si="18"/>
        <v>1.3417481742127695</v>
      </c>
      <c r="AA29">
        <f t="shared" si="19"/>
        <v>-162.65317727378203</v>
      </c>
      <c r="AB29">
        <f t="shared" si="20"/>
        <v>124.67227649355625</v>
      </c>
      <c r="AC29">
        <f t="shared" si="21"/>
        <v>10.113675769518542</v>
      </c>
      <c r="AD29">
        <f t="shared" si="22"/>
        <v>198.25268965368321</v>
      </c>
      <c r="AE29">
        <f t="shared" si="23"/>
        <v>10.412357639539952</v>
      </c>
      <c r="AF29">
        <f t="shared" si="24"/>
        <v>3.6859226471246389</v>
      </c>
      <c r="AG29">
        <f t="shared" si="25"/>
        <v>9.4709045177273202E-2</v>
      </c>
      <c r="AH29">
        <v>81.201984591398499</v>
      </c>
      <c r="AI29">
        <v>74.547575151515133</v>
      </c>
      <c r="AJ29">
        <v>1.6653075364814971</v>
      </c>
      <c r="AK29">
        <v>64.126949805744985</v>
      </c>
      <c r="AL29">
        <f t="shared" si="26"/>
        <v>3.6882806638045817</v>
      </c>
      <c r="AM29">
        <v>27.626326197687789</v>
      </c>
      <c r="AN29">
        <v>30.925561818181809</v>
      </c>
      <c r="AO29">
        <v>7.1401582358554466E-6</v>
      </c>
      <c r="AP29">
        <v>93.02779027193445</v>
      </c>
      <c r="AQ29">
        <v>12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47767.180894373836</v>
      </c>
      <c r="AV29">
        <f t="shared" si="30"/>
        <v>1200.017142857143</v>
      </c>
      <c r="AW29">
        <f t="shared" si="31"/>
        <v>1025.9403993079745</v>
      </c>
      <c r="AX29">
        <f t="shared" si="32"/>
        <v>0.85493811935494024</v>
      </c>
      <c r="AY29">
        <f t="shared" si="33"/>
        <v>0.18843057035503458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1673977406</v>
      </c>
      <c r="BF29">
        <v>69.824699999999993</v>
      </c>
      <c r="BG29">
        <v>79.673671428571424</v>
      </c>
      <c r="BH29">
        <v>30.924299999999999</v>
      </c>
      <c r="BI29">
        <v>27.627128571428571</v>
      </c>
      <c r="BJ29">
        <v>74.237828571428551</v>
      </c>
      <c r="BK29">
        <v>30.736357142857141</v>
      </c>
      <c r="BL29">
        <v>650.00042857142864</v>
      </c>
      <c r="BM29">
        <v>101.268</v>
      </c>
      <c r="BN29">
        <v>9.9692228571428565E-2</v>
      </c>
      <c r="BO29">
        <v>31.696928571428568</v>
      </c>
      <c r="BP29">
        <v>30.86384285714286</v>
      </c>
      <c r="BQ29">
        <v>999.89999999999986</v>
      </c>
      <c r="BR29">
        <v>0</v>
      </c>
      <c r="BS29">
        <v>0</v>
      </c>
      <c r="BT29">
        <v>9033.9285714285706</v>
      </c>
      <c r="BU29">
        <v>0</v>
      </c>
      <c r="BV29">
        <v>152.4735714285714</v>
      </c>
      <c r="BW29">
        <v>-9.8489685714285713</v>
      </c>
      <c r="BX29">
        <v>72.052885714285708</v>
      </c>
      <c r="BY29">
        <v>81.937371428571424</v>
      </c>
      <c r="BZ29">
        <v>3.2971628571428568</v>
      </c>
      <c r="CA29">
        <v>79.673671428571424</v>
      </c>
      <c r="CB29">
        <v>27.627128571428571</v>
      </c>
      <c r="CC29">
        <v>3.1316442857142852</v>
      </c>
      <c r="CD29">
        <v>2.7977442857142858</v>
      </c>
      <c r="CE29">
        <v>24.74491428571428</v>
      </c>
      <c r="CF29">
        <v>22.870799999999999</v>
      </c>
      <c r="CG29">
        <v>1200.017142857143</v>
      </c>
      <c r="CH29">
        <v>0.49998057142857139</v>
      </c>
      <c r="CI29">
        <v>0.5000188571428571</v>
      </c>
      <c r="CJ29">
        <v>0</v>
      </c>
      <c r="CK29">
        <v>971.89085714285716</v>
      </c>
      <c r="CL29">
        <v>4.9990899999999998</v>
      </c>
      <c r="CM29">
        <v>10060.4</v>
      </c>
      <c r="CN29">
        <v>9557.9357142857134</v>
      </c>
      <c r="CO29">
        <v>40.035428571428582</v>
      </c>
      <c r="CP29">
        <v>41.686999999999998</v>
      </c>
      <c r="CQ29">
        <v>40.811999999999998</v>
      </c>
      <c r="CR29">
        <v>40.875</v>
      </c>
      <c r="CS29">
        <v>41.5</v>
      </c>
      <c r="CT29">
        <v>597.48428571428576</v>
      </c>
      <c r="CU29">
        <v>597.5328571428571</v>
      </c>
      <c r="CV29">
        <v>0</v>
      </c>
      <c r="CW29">
        <v>1673977408.3</v>
      </c>
      <c r="CX29">
        <v>0</v>
      </c>
      <c r="CY29">
        <v>1673977193.5</v>
      </c>
      <c r="CZ29" t="s">
        <v>356</v>
      </c>
      <c r="DA29">
        <v>1673977187.5</v>
      </c>
      <c r="DB29">
        <v>1673977193.5</v>
      </c>
      <c r="DC29">
        <v>21</v>
      </c>
      <c r="DD29">
        <v>-0.34399999999999997</v>
      </c>
      <c r="DE29">
        <v>-5.2999999999999999E-2</v>
      </c>
      <c r="DF29">
        <v>-5.5270000000000001</v>
      </c>
      <c r="DG29">
        <v>0.16</v>
      </c>
      <c r="DH29">
        <v>415</v>
      </c>
      <c r="DI29">
        <v>27</v>
      </c>
      <c r="DJ29">
        <v>0.41</v>
      </c>
      <c r="DK29">
        <v>0.03</v>
      </c>
      <c r="DL29">
        <v>-9.409388250000001</v>
      </c>
      <c r="DM29">
        <v>-3.47765459662287</v>
      </c>
      <c r="DN29">
        <v>0.33905699526692767</v>
      </c>
      <c r="DO29">
        <v>0</v>
      </c>
      <c r="DP29">
        <v>3.2913812500000001</v>
      </c>
      <c r="DQ29">
        <v>3.947741088179349E-2</v>
      </c>
      <c r="DR29">
        <v>4.5073468845319752E-3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3.29942</v>
      </c>
      <c r="EB29">
        <v>2.6251899999999999</v>
      </c>
      <c r="EC29">
        <v>2.2931400000000001E-2</v>
      </c>
      <c r="ED29">
        <v>2.42647E-2</v>
      </c>
      <c r="EE29">
        <v>0.13151399999999999</v>
      </c>
      <c r="EF29">
        <v>0.12055299999999999</v>
      </c>
      <c r="EG29">
        <v>29639.9</v>
      </c>
      <c r="EH29">
        <v>30121.3</v>
      </c>
      <c r="EI29">
        <v>28211.4</v>
      </c>
      <c r="EJ29">
        <v>29694.3</v>
      </c>
      <c r="EK29">
        <v>33718.300000000003</v>
      </c>
      <c r="EL29">
        <v>36236.6</v>
      </c>
      <c r="EM29">
        <v>39823.300000000003</v>
      </c>
      <c r="EN29">
        <v>42421.3</v>
      </c>
      <c r="EO29">
        <v>2.2392699999999999</v>
      </c>
      <c r="EP29">
        <v>2.24485</v>
      </c>
      <c r="EQ29">
        <v>0.103757</v>
      </c>
      <c r="ER29">
        <v>0</v>
      </c>
      <c r="ES29">
        <v>29.178000000000001</v>
      </c>
      <c r="ET29">
        <v>999.9</v>
      </c>
      <c r="EU29">
        <v>72.2</v>
      </c>
      <c r="EV29">
        <v>31.9</v>
      </c>
      <c r="EW29">
        <v>33.849600000000002</v>
      </c>
      <c r="EX29">
        <v>57.177300000000002</v>
      </c>
      <c r="EY29">
        <v>-4.0945499999999999</v>
      </c>
      <c r="EZ29">
        <v>2</v>
      </c>
      <c r="FA29">
        <v>0.21638199999999999</v>
      </c>
      <c r="FB29">
        <v>-0.85931100000000005</v>
      </c>
      <c r="FC29">
        <v>20.2713</v>
      </c>
      <c r="FD29">
        <v>5.2214799999999997</v>
      </c>
      <c r="FE29">
        <v>12.004</v>
      </c>
      <c r="FF29">
        <v>4.9873000000000003</v>
      </c>
      <c r="FG29">
        <v>3.2844000000000002</v>
      </c>
      <c r="FH29">
        <v>9999</v>
      </c>
      <c r="FI29">
        <v>9999</v>
      </c>
      <c r="FJ29">
        <v>9999</v>
      </c>
      <c r="FK29">
        <v>999.9</v>
      </c>
      <c r="FL29">
        <v>1.8657999999999999</v>
      </c>
      <c r="FM29">
        <v>1.8621799999999999</v>
      </c>
      <c r="FN29">
        <v>1.8641700000000001</v>
      </c>
      <c r="FO29">
        <v>1.8602000000000001</v>
      </c>
      <c r="FP29">
        <v>1.8609599999999999</v>
      </c>
      <c r="FQ29">
        <v>1.86009</v>
      </c>
      <c r="FR29">
        <v>1.86174</v>
      </c>
      <c r="FS29">
        <v>1.8584000000000001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-4.4249999999999998</v>
      </c>
      <c r="GH29">
        <v>0.18790000000000001</v>
      </c>
      <c r="GI29">
        <v>-4.1197077471769461</v>
      </c>
      <c r="GJ29">
        <v>-4.0977002334145526E-3</v>
      </c>
      <c r="GK29">
        <v>1.9870096767282211E-6</v>
      </c>
      <c r="GL29">
        <v>-4.7591234531596528E-10</v>
      </c>
      <c r="GM29">
        <v>-0.1127184381337514</v>
      </c>
      <c r="GN29">
        <v>-4.4277268217585318E-5</v>
      </c>
      <c r="GO29">
        <v>7.6125673839889962E-4</v>
      </c>
      <c r="GP29">
        <v>-1.4366726965109579E-5</v>
      </c>
      <c r="GQ29">
        <v>6</v>
      </c>
      <c r="GR29">
        <v>2093</v>
      </c>
      <c r="GS29">
        <v>4</v>
      </c>
      <c r="GT29">
        <v>31</v>
      </c>
      <c r="GU29">
        <v>3.7</v>
      </c>
      <c r="GV29">
        <v>3.6</v>
      </c>
      <c r="GW29">
        <v>0.41259800000000002</v>
      </c>
      <c r="GX29">
        <v>2.5866699999999998</v>
      </c>
      <c r="GY29">
        <v>2.04834</v>
      </c>
      <c r="GZ29">
        <v>2.6220699999999999</v>
      </c>
      <c r="HA29">
        <v>2.1972700000000001</v>
      </c>
      <c r="HB29">
        <v>2.3034699999999999</v>
      </c>
      <c r="HC29">
        <v>36.860399999999998</v>
      </c>
      <c r="HD29">
        <v>14.946300000000001</v>
      </c>
      <c r="HE29">
        <v>18</v>
      </c>
      <c r="HF29">
        <v>684.06899999999996</v>
      </c>
      <c r="HG29">
        <v>768.33100000000002</v>
      </c>
      <c r="HH29">
        <v>31.000699999999998</v>
      </c>
      <c r="HI29">
        <v>30.2254</v>
      </c>
      <c r="HJ29">
        <v>30.000299999999999</v>
      </c>
      <c r="HK29">
        <v>30.161799999999999</v>
      </c>
      <c r="HL29">
        <v>30.159199999999998</v>
      </c>
      <c r="HM29">
        <v>8.2802299999999995</v>
      </c>
      <c r="HN29">
        <v>24.659800000000001</v>
      </c>
      <c r="HO29">
        <v>99.257900000000006</v>
      </c>
      <c r="HP29">
        <v>31</v>
      </c>
      <c r="HQ29">
        <v>100.306</v>
      </c>
      <c r="HR29">
        <v>27.627800000000001</v>
      </c>
      <c r="HS29">
        <v>99.411500000000004</v>
      </c>
      <c r="HT29">
        <v>98.392600000000002</v>
      </c>
    </row>
    <row r="30" spans="1:228" x14ac:dyDescent="0.2">
      <c r="A30">
        <v>15</v>
      </c>
      <c r="B30">
        <v>1673977412</v>
      </c>
      <c r="C30">
        <v>56</v>
      </c>
      <c r="D30" t="s">
        <v>388</v>
      </c>
      <c r="E30" t="s">
        <v>389</v>
      </c>
      <c r="F30">
        <v>4</v>
      </c>
      <c r="G30">
        <v>1673977409.6875</v>
      </c>
      <c r="H30">
        <f t="shared" si="0"/>
        <v>3.6835975303868701E-3</v>
      </c>
      <c r="I30">
        <f t="shared" si="1"/>
        <v>3.6835975303868702</v>
      </c>
      <c r="J30">
        <f t="shared" si="2"/>
        <v>0.22375980651688518</v>
      </c>
      <c r="K30">
        <f t="shared" si="3"/>
        <v>75.765012499999997</v>
      </c>
      <c r="L30">
        <f t="shared" si="4"/>
        <v>72.81655251972559</v>
      </c>
      <c r="M30">
        <f t="shared" si="5"/>
        <v>7.3813293261028301</v>
      </c>
      <c r="N30">
        <f t="shared" si="6"/>
        <v>7.680211288598163</v>
      </c>
      <c r="O30">
        <f t="shared" si="7"/>
        <v>0.28301292725297422</v>
      </c>
      <c r="P30">
        <f t="shared" si="8"/>
        <v>2.7664817504879577</v>
      </c>
      <c r="Q30">
        <f t="shared" si="9"/>
        <v>0.26785589026332268</v>
      </c>
      <c r="R30">
        <f t="shared" si="10"/>
        <v>0.16870405324423968</v>
      </c>
      <c r="S30">
        <f t="shared" si="11"/>
        <v>226.11888298516425</v>
      </c>
      <c r="T30">
        <f t="shared" si="12"/>
        <v>32.093941692603636</v>
      </c>
      <c r="U30">
        <f t="shared" si="13"/>
        <v>30.8640875</v>
      </c>
      <c r="V30">
        <f t="shared" si="14"/>
        <v>4.4765356039980109</v>
      </c>
      <c r="W30">
        <f t="shared" si="15"/>
        <v>66.777982285255987</v>
      </c>
      <c r="X30">
        <f t="shared" si="16"/>
        <v>3.1348313194021875</v>
      </c>
      <c r="Y30">
        <f t="shared" si="17"/>
        <v>4.6944085642047497</v>
      </c>
      <c r="Z30">
        <f t="shared" si="18"/>
        <v>1.3417042845958234</v>
      </c>
      <c r="AA30">
        <f t="shared" si="19"/>
        <v>-162.44665109006098</v>
      </c>
      <c r="AB30">
        <f t="shared" si="20"/>
        <v>124.56721036330269</v>
      </c>
      <c r="AC30">
        <f t="shared" si="21"/>
        <v>10.139473469376005</v>
      </c>
      <c r="AD30">
        <f t="shared" si="22"/>
        <v>198.37891572778199</v>
      </c>
      <c r="AE30">
        <f t="shared" si="23"/>
        <v>10.558294178682425</v>
      </c>
      <c r="AF30">
        <f t="shared" si="24"/>
        <v>3.6835457844545716</v>
      </c>
      <c r="AG30">
        <f t="shared" si="25"/>
        <v>0.22375980651688518</v>
      </c>
      <c r="AH30">
        <v>87.989420012299419</v>
      </c>
      <c r="AI30">
        <v>81.203995757575797</v>
      </c>
      <c r="AJ30">
        <v>1.66744259863352</v>
      </c>
      <c r="AK30">
        <v>64.126949805744985</v>
      </c>
      <c r="AL30">
        <f t="shared" si="26"/>
        <v>3.6835975303868702</v>
      </c>
      <c r="AM30">
        <v>27.629340094160611</v>
      </c>
      <c r="AN30">
        <v>30.92446969696968</v>
      </c>
      <c r="AO30">
        <v>1.0473474834497691E-6</v>
      </c>
      <c r="AP30">
        <v>93.02779027193445</v>
      </c>
      <c r="AQ30">
        <v>12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47507.953368292576</v>
      </c>
      <c r="AV30">
        <f t="shared" si="30"/>
        <v>1200.0162499999999</v>
      </c>
      <c r="AW30">
        <f t="shared" si="31"/>
        <v>1025.9391885933494</v>
      </c>
      <c r="AX30">
        <f t="shared" si="32"/>
        <v>0.85493774654580668</v>
      </c>
      <c r="AY30">
        <f t="shared" si="33"/>
        <v>0.18842985083340685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1673977409.6875</v>
      </c>
      <c r="BF30">
        <v>75.765012499999997</v>
      </c>
      <c r="BG30">
        <v>85.768875000000008</v>
      </c>
      <c r="BH30">
        <v>30.925000000000001</v>
      </c>
      <c r="BI30">
        <v>27.6299125</v>
      </c>
      <c r="BJ30">
        <v>80.200800000000001</v>
      </c>
      <c r="BK30">
        <v>30.737087500000001</v>
      </c>
      <c r="BL30">
        <v>649.991625</v>
      </c>
      <c r="BM30">
        <v>101.26875</v>
      </c>
      <c r="BN30">
        <v>0.10008813749999999</v>
      </c>
      <c r="BO30">
        <v>31.699287500000001</v>
      </c>
      <c r="BP30">
        <v>30.8640875</v>
      </c>
      <c r="BQ30">
        <v>999.9</v>
      </c>
      <c r="BR30">
        <v>0</v>
      </c>
      <c r="BS30">
        <v>0</v>
      </c>
      <c r="BT30">
        <v>8984.14</v>
      </c>
      <c r="BU30">
        <v>0</v>
      </c>
      <c r="BV30">
        <v>152.328125</v>
      </c>
      <c r="BW30">
        <v>-10.003842499999999</v>
      </c>
      <c r="BX30">
        <v>78.182812500000011</v>
      </c>
      <c r="BY30">
        <v>88.206000000000003</v>
      </c>
      <c r="BZ30">
        <v>3.2950849999999998</v>
      </c>
      <c r="CA30">
        <v>85.768875000000008</v>
      </c>
      <c r="CB30">
        <v>27.6299125</v>
      </c>
      <c r="CC30">
        <v>3.1317387499999998</v>
      </c>
      <c r="CD30">
        <v>2.7980499999999999</v>
      </c>
      <c r="CE30">
        <v>24.7454125</v>
      </c>
      <c r="CF30">
        <v>22.872587500000002</v>
      </c>
      <c r="CG30">
        <v>1200.0162499999999</v>
      </c>
      <c r="CH30">
        <v>0.49999300000000002</v>
      </c>
      <c r="CI30">
        <v>0.50000675000000006</v>
      </c>
      <c r="CJ30">
        <v>0</v>
      </c>
      <c r="CK30">
        <v>970.80375000000004</v>
      </c>
      <c r="CL30">
        <v>4.9990899999999998</v>
      </c>
      <c r="CM30">
        <v>10050.225</v>
      </c>
      <c r="CN30">
        <v>9557.9700000000012</v>
      </c>
      <c r="CO30">
        <v>40.061999999999998</v>
      </c>
      <c r="CP30">
        <v>41.686999999999998</v>
      </c>
      <c r="CQ30">
        <v>40.811999999999998</v>
      </c>
      <c r="CR30">
        <v>40.882750000000001</v>
      </c>
      <c r="CS30">
        <v>41.5</v>
      </c>
      <c r="CT30">
        <v>597.49874999999997</v>
      </c>
      <c r="CU30">
        <v>597.51749999999993</v>
      </c>
      <c r="CV30">
        <v>0</v>
      </c>
      <c r="CW30">
        <v>1673977411.9000001</v>
      </c>
      <c r="CX30">
        <v>0</v>
      </c>
      <c r="CY30">
        <v>1673977193.5</v>
      </c>
      <c r="CZ30" t="s">
        <v>356</v>
      </c>
      <c r="DA30">
        <v>1673977187.5</v>
      </c>
      <c r="DB30">
        <v>1673977193.5</v>
      </c>
      <c r="DC30">
        <v>21</v>
      </c>
      <c r="DD30">
        <v>-0.34399999999999997</v>
      </c>
      <c r="DE30">
        <v>-5.2999999999999999E-2</v>
      </c>
      <c r="DF30">
        <v>-5.5270000000000001</v>
      </c>
      <c r="DG30">
        <v>0.16</v>
      </c>
      <c r="DH30">
        <v>415</v>
      </c>
      <c r="DI30">
        <v>27</v>
      </c>
      <c r="DJ30">
        <v>0.41</v>
      </c>
      <c r="DK30">
        <v>0.03</v>
      </c>
      <c r="DL30">
        <v>-9.5889609756097567</v>
      </c>
      <c r="DM30">
        <v>-2.925156585365849</v>
      </c>
      <c r="DN30">
        <v>0.29047847112034642</v>
      </c>
      <c r="DO30">
        <v>0</v>
      </c>
      <c r="DP30">
        <v>3.2926124390243912</v>
      </c>
      <c r="DQ30">
        <v>3.7082926829272458E-2</v>
      </c>
      <c r="DR30">
        <v>4.4514879838849714E-3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3.2995199999999998</v>
      </c>
      <c r="EB30">
        <v>2.6252800000000001</v>
      </c>
      <c r="EC30">
        <v>2.4798299999999999E-2</v>
      </c>
      <c r="ED30">
        <v>2.6151199999999999E-2</v>
      </c>
      <c r="EE30">
        <v>0.13151499999999999</v>
      </c>
      <c r="EF30">
        <v>0.120563</v>
      </c>
      <c r="EG30">
        <v>29583.3</v>
      </c>
      <c r="EH30">
        <v>30063.4</v>
      </c>
      <c r="EI30">
        <v>28211.4</v>
      </c>
      <c r="EJ30">
        <v>29694.6</v>
      </c>
      <c r="EK30">
        <v>33718.6</v>
      </c>
      <c r="EL30">
        <v>36236.6</v>
      </c>
      <c r="EM30">
        <v>39823.5</v>
      </c>
      <c r="EN30">
        <v>42421.8</v>
      </c>
      <c r="EO30">
        <v>2.2394799999999999</v>
      </c>
      <c r="EP30">
        <v>2.2448999999999999</v>
      </c>
      <c r="EQ30">
        <v>0.103448</v>
      </c>
      <c r="ER30">
        <v>0</v>
      </c>
      <c r="ES30">
        <v>29.181100000000001</v>
      </c>
      <c r="ET30">
        <v>999.9</v>
      </c>
      <c r="EU30">
        <v>72.2</v>
      </c>
      <c r="EV30">
        <v>31.9</v>
      </c>
      <c r="EW30">
        <v>33.853400000000001</v>
      </c>
      <c r="EX30">
        <v>57.147300000000001</v>
      </c>
      <c r="EY30">
        <v>-4.1386200000000004</v>
      </c>
      <c r="EZ30">
        <v>2</v>
      </c>
      <c r="FA30">
        <v>0.21654200000000001</v>
      </c>
      <c r="FB30">
        <v>-0.85698799999999997</v>
      </c>
      <c r="FC30">
        <v>20.2712</v>
      </c>
      <c r="FD30">
        <v>5.2214799999999997</v>
      </c>
      <c r="FE30">
        <v>12.004</v>
      </c>
      <c r="FF30">
        <v>4.9873000000000003</v>
      </c>
      <c r="FG30">
        <v>3.2844500000000001</v>
      </c>
      <c r="FH30">
        <v>9999</v>
      </c>
      <c r="FI30">
        <v>9999</v>
      </c>
      <c r="FJ30">
        <v>9999</v>
      </c>
      <c r="FK30">
        <v>999.9</v>
      </c>
      <c r="FL30">
        <v>1.8657900000000001</v>
      </c>
      <c r="FM30">
        <v>1.8621700000000001</v>
      </c>
      <c r="FN30">
        <v>1.8641700000000001</v>
      </c>
      <c r="FO30">
        <v>1.8602000000000001</v>
      </c>
      <c r="FP30">
        <v>1.8609599999999999</v>
      </c>
      <c r="FQ30">
        <v>1.86008</v>
      </c>
      <c r="FR30">
        <v>1.86178</v>
      </c>
      <c r="FS30">
        <v>1.8584099999999999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-4.45</v>
      </c>
      <c r="GH30">
        <v>0.188</v>
      </c>
      <c r="GI30">
        <v>-4.1197077471769461</v>
      </c>
      <c r="GJ30">
        <v>-4.0977002334145526E-3</v>
      </c>
      <c r="GK30">
        <v>1.9870096767282211E-6</v>
      </c>
      <c r="GL30">
        <v>-4.7591234531596528E-10</v>
      </c>
      <c r="GM30">
        <v>-0.1127184381337514</v>
      </c>
      <c r="GN30">
        <v>-4.4277268217585318E-5</v>
      </c>
      <c r="GO30">
        <v>7.6125673839889962E-4</v>
      </c>
      <c r="GP30">
        <v>-1.4366726965109579E-5</v>
      </c>
      <c r="GQ30">
        <v>6</v>
      </c>
      <c r="GR30">
        <v>2093</v>
      </c>
      <c r="GS30">
        <v>4</v>
      </c>
      <c r="GT30">
        <v>31</v>
      </c>
      <c r="GU30">
        <v>3.7</v>
      </c>
      <c r="GV30">
        <v>3.6</v>
      </c>
      <c r="GW30">
        <v>0.43335000000000001</v>
      </c>
      <c r="GX30">
        <v>2.5891099999999998</v>
      </c>
      <c r="GY30">
        <v>2.04834</v>
      </c>
      <c r="GZ30">
        <v>2.6220699999999999</v>
      </c>
      <c r="HA30">
        <v>2.1972700000000001</v>
      </c>
      <c r="HB30">
        <v>2.3168899999999999</v>
      </c>
      <c r="HC30">
        <v>36.860399999999998</v>
      </c>
      <c r="HD30">
        <v>14.9376</v>
      </c>
      <c r="HE30">
        <v>18</v>
      </c>
      <c r="HF30">
        <v>684.23099999999999</v>
      </c>
      <c r="HG30">
        <v>768.39400000000001</v>
      </c>
      <c r="HH30">
        <v>31.000699999999998</v>
      </c>
      <c r="HI30">
        <v>30.2273</v>
      </c>
      <c r="HJ30">
        <v>30</v>
      </c>
      <c r="HK30">
        <v>30.161799999999999</v>
      </c>
      <c r="HL30">
        <v>30.160299999999999</v>
      </c>
      <c r="HM30">
        <v>8.68567</v>
      </c>
      <c r="HN30">
        <v>24.659800000000001</v>
      </c>
      <c r="HO30">
        <v>99.257900000000006</v>
      </c>
      <c r="HP30">
        <v>31</v>
      </c>
      <c r="HQ30">
        <v>103.645</v>
      </c>
      <c r="HR30">
        <v>27.627800000000001</v>
      </c>
      <c r="HS30">
        <v>99.411799999999999</v>
      </c>
      <c r="HT30">
        <v>98.393600000000006</v>
      </c>
    </row>
    <row r="31" spans="1:228" x14ac:dyDescent="0.2">
      <c r="A31">
        <v>16</v>
      </c>
      <c r="B31">
        <v>1673977416</v>
      </c>
      <c r="C31">
        <v>60</v>
      </c>
      <c r="D31" t="s">
        <v>390</v>
      </c>
      <c r="E31" t="s">
        <v>391</v>
      </c>
      <c r="F31">
        <v>4</v>
      </c>
      <c r="G31">
        <v>1673977414</v>
      </c>
      <c r="H31">
        <f t="shared" si="0"/>
        <v>3.6802101792753877E-3</v>
      </c>
      <c r="I31">
        <f t="shared" si="1"/>
        <v>3.6802101792753876</v>
      </c>
      <c r="J31">
        <f t="shared" si="2"/>
        <v>0.34755688592893447</v>
      </c>
      <c r="K31">
        <f t="shared" si="3"/>
        <v>82.738871428571429</v>
      </c>
      <c r="L31">
        <f t="shared" si="4"/>
        <v>78.909501221343561</v>
      </c>
      <c r="M31">
        <f t="shared" si="5"/>
        <v>7.9988931805420682</v>
      </c>
      <c r="N31">
        <f t="shared" si="6"/>
        <v>8.3870685303069319</v>
      </c>
      <c r="O31">
        <f t="shared" si="7"/>
        <v>0.28252041325063609</v>
      </c>
      <c r="P31">
        <f t="shared" si="8"/>
        <v>2.771072314917379</v>
      </c>
      <c r="Q31">
        <f t="shared" si="9"/>
        <v>0.26743816246734692</v>
      </c>
      <c r="R31">
        <f t="shared" si="10"/>
        <v>0.16843680403536207</v>
      </c>
      <c r="S31">
        <f t="shared" si="11"/>
        <v>226.11081909280074</v>
      </c>
      <c r="T31">
        <f t="shared" si="12"/>
        <v>32.096980640303151</v>
      </c>
      <c r="U31">
        <f t="shared" si="13"/>
        <v>30.867514285714289</v>
      </c>
      <c r="V31">
        <f t="shared" si="14"/>
        <v>4.4774112101663635</v>
      </c>
      <c r="W31">
        <f t="shared" si="15"/>
        <v>66.768223066784742</v>
      </c>
      <c r="X31">
        <f t="shared" si="16"/>
        <v>3.1348656547732072</v>
      </c>
      <c r="Y31">
        <f t="shared" si="17"/>
        <v>4.69514615004441</v>
      </c>
      <c r="Z31">
        <f t="shared" si="18"/>
        <v>1.3425455553931562</v>
      </c>
      <c r="AA31">
        <f t="shared" si="19"/>
        <v>-162.29726890604459</v>
      </c>
      <c r="AB31">
        <f t="shared" si="20"/>
        <v>124.67573786277286</v>
      </c>
      <c r="AC31">
        <f t="shared" si="21"/>
        <v>10.1318050918566</v>
      </c>
      <c r="AD31">
        <f t="shared" si="22"/>
        <v>198.62109314138559</v>
      </c>
      <c r="AE31">
        <f t="shared" si="23"/>
        <v>10.765024745503604</v>
      </c>
      <c r="AF31">
        <f t="shared" si="24"/>
        <v>3.6800240137908906</v>
      </c>
      <c r="AG31">
        <f t="shared" si="25"/>
        <v>0.34755688592893447</v>
      </c>
      <c r="AH31">
        <v>94.849316768996701</v>
      </c>
      <c r="AI31">
        <v>87.900590909090909</v>
      </c>
      <c r="AJ31">
        <v>1.6792472377636569</v>
      </c>
      <c r="AK31">
        <v>64.126949805744985</v>
      </c>
      <c r="AL31">
        <f t="shared" si="26"/>
        <v>3.6802101792753876</v>
      </c>
      <c r="AM31">
        <v>27.63314417014514</v>
      </c>
      <c r="AN31">
        <v>30.92488545454545</v>
      </c>
      <c r="AO31">
        <v>9.84275878987903E-6</v>
      </c>
      <c r="AP31">
        <v>93.02779027193445</v>
      </c>
      <c r="AQ31">
        <v>12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47634.411357438446</v>
      </c>
      <c r="AV31">
        <f t="shared" si="30"/>
        <v>1199.97</v>
      </c>
      <c r="AW31">
        <f t="shared" si="31"/>
        <v>1025.8999850221765</v>
      </c>
      <c r="AX31">
        <f t="shared" si="32"/>
        <v>0.85493802763583793</v>
      </c>
      <c r="AY31">
        <f t="shared" si="33"/>
        <v>0.18843039333716738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1673977414</v>
      </c>
      <c r="BF31">
        <v>82.738871428571429</v>
      </c>
      <c r="BG31">
        <v>92.956057142857148</v>
      </c>
      <c r="BH31">
        <v>30.925614285714289</v>
      </c>
      <c r="BI31">
        <v>27.633985714285721</v>
      </c>
      <c r="BJ31">
        <v>87.201099999999997</v>
      </c>
      <c r="BK31">
        <v>30.737685714285711</v>
      </c>
      <c r="BL31">
        <v>650.05214285714294</v>
      </c>
      <c r="BM31">
        <v>101.268</v>
      </c>
      <c r="BN31">
        <v>9.9934871428571423E-2</v>
      </c>
      <c r="BO31">
        <v>31.702057142857139</v>
      </c>
      <c r="BP31">
        <v>30.867514285714289</v>
      </c>
      <c r="BQ31">
        <v>999.89999999999986</v>
      </c>
      <c r="BR31">
        <v>0</v>
      </c>
      <c r="BS31">
        <v>0</v>
      </c>
      <c r="BT31">
        <v>9008.5714285714294</v>
      </c>
      <c r="BU31">
        <v>0</v>
      </c>
      <c r="BV31">
        <v>152.16300000000001</v>
      </c>
      <c r="BW31">
        <v>-10.217142857142861</v>
      </c>
      <c r="BX31">
        <v>85.379285714285714</v>
      </c>
      <c r="BY31">
        <v>95.597799999999978</v>
      </c>
      <c r="BZ31">
        <v>3.2916314285714292</v>
      </c>
      <c r="CA31">
        <v>92.956057142857148</v>
      </c>
      <c r="CB31">
        <v>27.633985714285721</v>
      </c>
      <c r="CC31">
        <v>3.1317757142857139</v>
      </c>
      <c r="CD31">
        <v>2.798437142857142</v>
      </c>
      <c r="CE31">
        <v>24.745642857142851</v>
      </c>
      <c r="CF31">
        <v>22.874871428571431</v>
      </c>
      <c r="CG31">
        <v>1199.97</v>
      </c>
      <c r="CH31">
        <v>0.49998257142857139</v>
      </c>
      <c r="CI31">
        <v>0.50001699999999993</v>
      </c>
      <c r="CJ31">
        <v>0</v>
      </c>
      <c r="CK31">
        <v>969.61514285714281</v>
      </c>
      <c r="CL31">
        <v>4.9990899999999998</v>
      </c>
      <c r="CM31">
        <v>10038.1</v>
      </c>
      <c r="CN31">
        <v>9557.5485714285714</v>
      </c>
      <c r="CO31">
        <v>40.026571428571422</v>
      </c>
      <c r="CP31">
        <v>41.686999999999998</v>
      </c>
      <c r="CQ31">
        <v>40.811999999999998</v>
      </c>
      <c r="CR31">
        <v>40.875</v>
      </c>
      <c r="CS31">
        <v>41.5</v>
      </c>
      <c r="CT31">
        <v>597.46428571428567</v>
      </c>
      <c r="CU31">
        <v>597.50571428571425</v>
      </c>
      <c r="CV31">
        <v>0</v>
      </c>
      <c r="CW31">
        <v>1673977416.0999999</v>
      </c>
      <c r="CX31">
        <v>0</v>
      </c>
      <c r="CY31">
        <v>1673977193.5</v>
      </c>
      <c r="CZ31" t="s">
        <v>356</v>
      </c>
      <c r="DA31">
        <v>1673977187.5</v>
      </c>
      <c r="DB31">
        <v>1673977193.5</v>
      </c>
      <c r="DC31">
        <v>21</v>
      </c>
      <c r="DD31">
        <v>-0.34399999999999997</v>
      </c>
      <c r="DE31">
        <v>-5.2999999999999999E-2</v>
      </c>
      <c r="DF31">
        <v>-5.5270000000000001</v>
      </c>
      <c r="DG31">
        <v>0.16</v>
      </c>
      <c r="DH31">
        <v>415</v>
      </c>
      <c r="DI31">
        <v>27</v>
      </c>
      <c r="DJ31">
        <v>0.41</v>
      </c>
      <c r="DK31">
        <v>0.03</v>
      </c>
      <c r="DL31">
        <v>-9.8221667499999992</v>
      </c>
      <c r="DM31">
        <v>-2.6428348592870541</v>
      </c>
      <c r="DN31">
        <v>0.25470513135179951</v>
      </c>
      <c r="DO31">
        <v>0</v>
      </c>
      <c r="DP31">
        <v>3.2937227500000001</v>
      </c>
      <c r="DQ31">
        <v>1.3227354596626511E-2</v>
      </c>
      <c r="DR31">
        <v>3.740997853180356E-3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3.2995000000000001</v>
      </c>
      <c r="EB31">
        <v>2.6252900000000001</v>
      </c>
      <c r="EC31">
        <v>2.6665999999999999E-2</v>
      </c>
      <c r="ED31">
        <v>2.8032499999999998E-2</v>
      </c>
      <c r="EE31">
        <v>0.13151099999999999</v>
      </c>
      <c r="EF31">
        <v>0.120575</v>
      </c>
      <c r="EG31">
        <v>29526.7</v>
      </c>
      <c r="EH31">
        <v>30005.200000000001</v>
      </c>
      <c r="EI31">
        <v>28211.5</v>
      </c>
      <c r="EJ31">
        <v>29694.6</v>
      </c>
      <c r="EK31">
        <v>33718.800000000003</v>
      </c>
      <c r="EL31">
        <v>36236.1</v>
      </c>
      <c r="EM31">
        <v>39823.4</v>
      </c>
      <c r="EN31">
        <v>42421.599999999999</v>
      </c>
      <c r="EO31">
        <v>2.2395299999999998</v>
      </c>
      <c r="EP31">
        <v>2.24485</v>
      </c>
      <c r="EQ31">
        <v>0.1036</v>
      </c>
      <c r="ER31">
        <v>0</v>
      </c>
      <c r="ES31">
        <v>29.183</v>
      </c>
      <c r="ET31">
        <v>999.9</v>
      </c>
      <c r="EU31">
        <v>72.2</v>
      </c>
      <c r="EV31">
        <v>31.9</v>
      </c>
      <c r="EW31">
        <v>33.8506</v>
      </c>
      <c r="EX31">
        <v>56.697299999999998</v>
      </c>
      <c r="EY31">
        <v>-4.0304500000000001</v>
      </c>
      <c r="EZ31">
        <v>2</v>
      </c>
      <c r="FA31">
        <v>0.216443</v>
      </c>
      <c r="FB31">
        <v>-0.85493699999999995</v>
      </c>
      <c r="FC31">
        <v>20.2712</v>
      </c>
      <c r="FD31">
        <v>5.2214799999999997</v>
      </c>
      <c r="FE31">
        <v>12.004</v>
      </c>
      <c r="FF31">
        <v>4.9874000000000001</v>
      </c>
      <c r="FG31">
        <v>3.2844000000000002</v>
      </c>
      <c r="FH31">
        <v>9999</v>
      </c>
      <c r="FI31">
        <v>9999</v>
      </c>
      <c r="FJ31">
        <v>9999</v>
      </c>
      <c r="FK31">
        <v>999.9</v>
      </c>
      <c r="FL31">
        <v>1.86582</v>
      </c>
      <c r="FM31">
        <v>1.8621700000000001</v>
      </c>
      <c r="FN31">
        <v>1.8641700000000001</v>
      </c>
      <c r="FO31">
        <v>1.8602000000000001</v>
      </c>
      <c r="FP31">
        <v>1.8609599999999999</v>
      </c>
      <c r="FQ31">
        <v>1.8600699999999999</v>
      </c>
      <c r="FR31">
        <v>1.8617600000000001</v>
      </c>
      <c r="FS31">
        <v>1.8584099999999999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-4.4749999999999996</v>
      </c>
      <c r="GH31">
        <v>0.18790000000000001</v>
      </c>
      <c r="GI31">
        <v>-4.1197077471769461</v>
      </c>
      <c r="GJ31">
        <v>-4.0977002334145526E-3</v>
      </c>
      <c r="GK31">
        <v>1.9870096767282211E-6</v>
      </c>
      <c r="GL31">
        <v>-4.7591234531596528E-10</v>
      </c>
      <c r="GM31">
        <v>-0.1127184381337514</v>
      </c>
      <c r="GN31">
        <v>-4.4277268217585318E-5</v>
      </c>
      <c r="GO31">
        <v>7.6125673839889962E-4</v>
      </c>
      <c r="GP31">
        <v>-1.4366726965109579E-5</v>
      </c>
      <c r="GQ31">
        <v>6</v>
      </c>
      <c r="GR31">
        <v>2093</v>
      </c>
      <c r="GS31">
        <v>4</v>
      </c>
      <c r="GT31">
        <v>31</v>
      </c>
      <c r="GU31">
        <v>3.8</v>
      </c>
      <c r="GV31">
        <v>3.7</v>
      </c>
      <c r="GW31">
        <v>0.45288099999999998</v>
      </c>
      <c r="GX31">
        <v>2.5903299999999998</v>
      </c>
      <c r="GY31">
        <v>2.04834</v>
      </c>
      <c r="GZ31">
        <v>2.6220699999999999</v>
      </c>
      <c r="HA31">
        <v>2.1972700000000001</v>
      </c>
      <c r="HB31">
        <v>2.2680699999999998</v>
      </c>
      <c r="HC31">
        <v>36.8842</v>
      </c>
      <c r="HD31">
        <v>14.928800000000001</v>
      </c>
      <c r="HE31">
        <v>18</v>
      </c>
      <c r="HF31">
        <v>684.28499999999997</v>
      </c>
      <c r="HG31">
        <v>768.36500000000001</v>
      </c>
      <c r="HH31">
        <v>31.000599999999999</v>
      </c>
      <c r="HI31">
        <v>30.228000000000002</v>
      </c>
      <c r="HJ31">
        <v>30.0002</v>
      </c>
      <c r="HK31">
        <v>30.1631</v>
      </c>
      <c r="HL31">
        <v>30.161799999999999</v>
      </c>
      <c r="HM31">
        <v>9.0922800000000006</v>
      </c>
      <c r="HN31">
        <v>24.659800000000001</v>
      </c>
      <c r="HO31">
        <v>99.257900000000006</v>
      </c>
      <c r="HP31">
        <v>31</v>
      </c>
      <c r="HQ31">
        <v>110.324</v>
      </c>
      <c r="HR31">
        <v>27.628</v>
      </c>
      <c r="HS31">
        <v>99.411900000000003</v>
      </c>
      <c r="HT31">
        <v>98.393299999999996</v>
      </c>
    </row>
    <row r="32" spans="1:228" x14ac:dyDescent="0.2">
      <c r="A32">
        <v>17</v>
      </c>
      <c r="B32">
        <v>1673977420</v>
      </c>
      <c r="C32">
        <v>64</v>
      </c>
      <c r="D32" t="s">
        <v>392</v>
      </c>
      <c r="E32" t="s">
        <v>393</v>
      </c>
      <c r="F32">
        <v>4</v>
      </c>
      <c r="G32">
        <v>1673977417.6875</v>
      </c>
      <c r="H32">
        <f t="shared" si="0"/>
        <v>3.6774234747733439E-3</v>
      </c>
      <c r="I32">
        <f t="shared" si="1"/>
        <v>3.6774234747733439</v>
      </c>
      <c r="J32">
        <f t="shared" si="2"/>
        <v>0.51334429059331421</v>
      </c>
      <c r="K32">
        <f t="shared" si="3"/>
        <v>88.757437500000009</v>
      </c>
      <c r="L32">
        <f t="shared" si="4"/>
        <v>83.820532089599567</v>
      </c>
      <c r="M32">
        <f t="shared" si="5"/>
        <v>8.4967176181093329</v>
      </c>
      <c r="N32">
        <f t="shared" si="6"/>
        <v>8.9971617233155516</v>
      </c>
      <c r="O32">
        <f t="shared" si="7"/>
        <v>0.2821934215536091</v>
      </c>
      <c r="P32">
        <f t="shared" si="8"/>
        <v>2.7730487814445839</v>
      </c>
      <c r="Q32">
        <f t="shared" si="9"/>
        <v>0.26715517655239218</v>
      </c>
      <c r="R32">
        <f t="shared" si="10"/>
        <v>0.16825629819484333</v>
      </c>
      <c r="S32">
        <f t="shared" si="11"/>
        <v>226.1165418610681</v>
      </c>
      <c r="T32">
        <f t="shared" si="12"/>
        <v>32.0961965734489</v>
      </c>
      <c r="U32">
        <f t="shared" si="13"/>
        <v>30.868749999999999</v>
      </c>
      <c r="V32">
        <f t="shared" si="14"/>
        <v>4.4777269942718352</v>
      </c>
      <c r="W32">
        <f t="shared" si="15"/>
        <v>66.771354718271084</v>
      </c>
      <c r="X32">
        <f t="shared" si="16"/>
        <v>3.13477802396651</v>
      </c>
      <c r="Y32">
        <f t="shared" si="17"/>
        <v>4.6947947022987693</v>
      </c>
      <c r="Z32">
        <f t="shared" si="18"/>
        <v>1.3429489703053252</v>
      </c>
      <c r="AA32">
        <f t="shared" si="19"/>
        <v>-162.17437523750448</v>
      </c>
      <c r="AB32">
        <f t="shared" si="20"/>
        <v>124.38263535558627</v>
      </c>
      <c r="AC32">
        <f t="shared" si="21"/>
        <v>10.100777368361129</v>
      </c>
      <c r="AD32">
        <f t="shared" si="22"/>
        <v>198.42557934751102</v>
      </c>
      <c r="AE32">
        <f t="shared" si="23"/>
        <v>10.910499981522843</v>
      </c>
      <c r="AF32">
        <f t="shared" si="24"/>
        <v>3.6746150946746838</v>
      </c>
      <c r="AG32">
        <f t="shared" si="25"/>
        <v>0.51334429059331421</v>
      </c>
      <c r="AH32">
        <v>101.7468730748716</v>
      </c>
      <c r="AI32">
        <v>94.636255757575739</v>
      </c>
      <c r="AJ32">
        <v>1.680222933447862</v>
      </c>
      <c r="AK32">
        <v>64.126949805744985</v>
      </c>
      <c r="AL32">
        <f t="shared" si="26"/>
        <v>3.6774234747733439</v>
      </c>
      <c r="AM32">
        <v>27.63740403938295</v>
      </c>
      <c r="AN32">
        <v>30.927038787878789</v>
      </c>
      <c r="AO32">
        <v>-7.4939993338164158E-6</v>
      </c>
      <c r="AP32">
        <v>93.02779027193445</v>
      </c>
      <c r="AQ32">
        <v>12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47689.287201735271</v>
      </c>
      <c r="AV32">
        <f t="shared" si="30"/>
        <v>1199.9974999999999</v>
      </c>
      <c r="AW32">
        <f t="shared" si="31"/>
        <v>1025.9237760938177</v>
      </c>
      <c r="AX32">
        <f t="shared" si="32"/>
        <v>0.85493826119955885</v>
      </c>
      <c r="AY32">
        <f t="shared" si="33"/>
        <v>0.18843084411514865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1673977417.6875</v>
      </c>
      <c r="BF32">
        <v>88.757437500000009</v>
      </c>
      <c r="BG32">
        <v>99.129824999999997</v>
      </c>
      <c r="BH32">
        <v>30.924737499999999</v>
      </c>
      <c r="BI32">
        <v>27.637650000000001</v>
      </c>
      <c r="BJ32">
        <v>93.242312499999997</v>
      </c>
      <c r="BK32">
        <v>30.736812499999999</v>
      </c>
      <c r="BL32">
        <v>649.99400000000003</v>
      </c>
      <c r="BM32">
        <v>101.268125</v>
      </c>
      <c r="BN32">
        <v>9.98502E-2</v>
      </c>
      <c r="BO32">
        <v>31.700737499999999</v>
      </c>
      <c r="BP32">
        <v>30.868749999999999</v>
      </c>
      <c r="BQ32">
        <v>999.9</v>
      </c>
      <c r="BR32">
        <v>0</v>
      </c>
      <c r="BS32">
        <v>0</v>
      </c>
      <c r="BT32">
        <v>9019.0625</v>
      </c>
      <c r="BU32">
        <v>0</v>
      </c>
      <c r="BV32">
        <v>152.01724999999999</v>
      </c>
      <c r="BW32">
        <v>-10.3723375</v>
      </c>
      <c r="BX32">
        <v>91.589812499999994</v>
      </c>
      <c r="BY32">
        <v>101.94732500000001</v>
      </c>
      <c r="BZ32">
        <v>3.2870762500000001</v>
      </c>
      <c r="CA32">
        <v>99.129824999999997</v>
      </c>
      <c r="CB32">
        <v>27.637650000000001</v>
      </c>
      <c r="CC32">
        <v>3.13168625</v>
      </c>
      <c r="CD32">
        <v>2.79881</v>
      </c>
      <c r="CE32">
        <v>24.745162499999999</v>
      </c>
      <c r="CF32">
        <v>22.877075000000001</v>
      </c>
      <c r="CG32">
        <v>1199.9974999999999</v>
      </c>
      <c r="CH32">
        <v>0.49997374999999999</v>
      </c>
      <c r="CI32">
        <v>0.50002587499999995</v>
      </c>
      <c r="CJ32">
        <v>0</v>
      </c>
      <c r="CK32">
        <v>968.42800000000011</v>
      </c>
      <c r="CL32">
        <v>4.9990899999999998</v>
      </c>
      <c r="CM32">
        <v>10027.8375</v>
      </c>
      <c r="CN32">
        <v>9557.7412499999991</v>
      </c>
      <c r="CO32">
        <v>40.061999999999998</v>
      </c>
      <c r="CP32">
        <v>41.694875000000003</v>
      </c>
      <c r="CQ32">
        <v>40.811999999999998</v>
      </c>
      <c r="CR32">
        <v>40.905999999999999</v>
      </c>
      <c r="CS32">
        <v>41.5</v>
      </c>
      <c r="CT32">
        <v>597.46875</v>
      </c>
      <c r="CU32">
        <v>597.52874999999995</v>
      </c>
      <c r="CV32">
        <v>0</v>
      </c>
      <c r="CW32">
        <v>1673977420.3</v>
      </c>
      <c r="CX32">
        <v>0</v>
      </c>
      <c r="CY32">
        <v>1673977193.5</v>
      </c>
      <c r="CZ32" t="s">
        <v>356</v>
      </c>
      <c r="DA32">
        <v>1673977187.5</v>
      </c>
      <c r="DB32">
        <v>1673977193.5</v>
      </c>
      <c r="DC32">
        <v>21</v>
      </c>
      <c r="DD32">
        <v>-0.34399999999999997</v>
      </c>
      <c r="DE32">
        <v>-5.2999999999999999E-2</v>
      </c>
      <c r="DF32">
        <v>-5.5270000000000001</v>
      </c>
      <c r="DG32">
        <v>0.16</v>
      </c>
      <c r="DH32">
        <v>415</v>
      </c>
      <c r="DI32">
        <v>27</v>
      </c>
      <c r="DJ32">
        <v>0.41</v>
      </c>
      <c r="DK32">
        <v>0.03</v>
      </c>
      <c r="DL32">
        <v>-10.000387999999999</v>
      </c>
      <c r="DM32">
        <v>-2.6262468292682541</v>
      </c>
      <c r="DN32">
        <v>0.25305924942787611</v>
      </c>
      <c r="DO32">
        <v>0</v>
      </c>
      <c r="DP32">
        <v>3.2934929999999998</v>
      </c>
      <c r="DQ32">
        <v>-3.058333958725162E-2</v>
      </c>
      <c r="DR32">
        <v>4.1040925915481136E-3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3.29942</v>
      </c>
      <c r="EB32">
        <v>2.6253299999999999</v>
      </c>
      <c r="EC32">
        <v>2.8521100000000001E-2</v>
      </c>
      <c r="ED32">
        <v>2.9896800000000001E-2</v>
      </c>
      <c r="EE32">
        <v>0.131524</v>
      </c>
      <c r="EF32">
        <v>0.120584</v>
      </c>
      <c r="EG32">
        <v>29470.1</v>
      </c>
      <c r="EH32">
        <v>29947.5</v>
      </c>
      <c r="EI32">
        <v>28211.1</v>
      </c>
      <c r="EJ32">
        <v>29694.400000000001</v>
      </c>
      <c r="EK32">
        <v>33718.1</v>
      </c>
      <c r="EL32">
        <v>36235.9</v>
      </c>
      <c r="EM32">
        <v>39823.1</v>
      </c>
      <c r="EN32">
        <v>42421.599999999999</v>
      </c>
      <c r="EO32">
        <v>2.2392699999999999</v>
      </c>
      <c r="EP32">
        <v>2.2448700000000001</v>
      </c>
      <c r="EQ32">
        <v>0.103824</v>
      </c>
      <c r="ER32">
        <v>0</v>
      </c>
      <c r="ES32">
        <v>29.184899999999999</v>
      </c>
      <c r="ET32">
        <v>999.9</v>
      </c>
      <c r="EU32">
        <v>72.2</v>
      </c>
      <c r="EV32">
        <v>31.9</v>
      </c>
      <c r="EW32">
        <v>33.851100000000002</v>
      </c>
      <c r="EX32">
        <v>56.787300000000002</v>
      </c>
      <c r="EY32">
        <v>-4.1506400000000001</v>
      </c>
      <c r="EZ32">
        <v>2</v>
      </c>
      <c r="FA32">
        <v>0.21664600000000001</v>
      </c>
      <c r="FB32">
        <v>-0.85293799999999997</v>
      </c>
      <c r="FC32">
        <v>20.2712</v>
      </c>
      <c r="FD32">
        <v>5.2211800000000004</v>
      </c>
      <c r="FE32">
        <v>12.004</v>
      </c>
      <c r="FF32">
        <v>4.9870999999999999</v>
      </c>
      <c r="FG32">
        <v>3.2843</v>
      </c>
      <c r="FH32">
        <v>9999</v>
      </c>
      <c r="FI32">
        <v>9999</v>
      </c>
      <c r="FJ32">
        <v>9999</v>
      </c>
      <c r="FK32">
        <v>999.9</v>
      </c>
      <c r="FL32">
        <v>1.8658300000000001</v>
      </c>
      <c r="FM32">
        <v>1.8621799999999999</v>
      </c>
      <c r="FN32">
        <v>1.8641700000000001</v>
      </c>
      <c r="FO32">
        <v>1.8602000000000001</v>
      </c>
      <c r="FP32">
        <v>1.8609599999999999</v>
      </c>
      <c r="FQ32">
        <v>1.86009</v>
      </c>
      <c r="FR32">
        <v>1.86178</v>
      </c>
      <c r="FS32">
        <v>1.8584099999999999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-4.4989999999999997</v>
      </c>
      <c r="GH32">
        <v>0.188</v>
      </c>
      <c r="GI32">
        <v>-4.1197077471769461</v>
      </c>
      <c r="GJ32">
        <v>-4.0977002334145526E-3</v>
      </c>
      <c r="GK32">
        <v>1.9870096767282211E-6</v>
      </c>
      <c r="GL32">
        <v>-4.7591234531596528E-10</v>
      </c>
      <c r="GM32">
        <v>-0.1127184381337514</v>
      </c>
      <c r="GN32">
        <v>-4.4277268217585318E-5</v>
      </c>
      <c r="GO32">
        <v>7.6125673839889962E-4</v>
      </c>
      <c r="GP32">
        <v>-1.4366726965109579E-5</v>
      </c>
      <c r="GQ32">
        <v>6</v>
      </c>
      <c r="GR32">
        <v>2093</v>
      </c>
      <c r="GS32">
        <v>4</v>
      </c>
      <c r="GT32">
        <v>31</v>
      </c>
      <c r="GU32">
        <v>3.9</v>
      </c>
      <c r="GV32">
        <v>3.8</v>
      </c>
      <c r="GW32">
        <v>0.47363300000000003</v>
      </c>
      <c r="GX32">
        <v>2.5805699999999998</v>
      </c>
      <c r="GY32">
        <v>2.04834</v>
      </c>
      <c r="GZ32">
        <v>2.6232899999999999</v>
      </c>
      <c r="HA32">
        <v>2.1972700000000001</v>
      </c>
      <c r="HB32">
        <v>2.32666</v>
      </c>
      <c r="HC32">
        <v>36.8842</v>
      </c>
      <c r="HD32">
        <v>14.946300000000001</v>
      </c>
      <c r="HE32">
        <v>18</v>
      </c>
      <c r="HF32">
        <v>684.09799999999996</v>
      </c>
      <c r="HG32">
        <v>768.39</v>
      </c>
      <c r="HH32">
        <v>31.000599999999999</v>
      </c>
      <c r="HI32">
        <v>30.23</v>
      </c>
      <c r="HJ32">
        <v>30.0001</v>
      </c>
      <c r="HK32">
        <v>30.164400000000001</v>
      </c>
      <c r="HL32">
        <v>30.161799999999999</v>
      </c>
      <c r="HM32">
        <v>9.4984199999999994</v>
      </c>
      <c r="HN32">
        <v>24.659800000000001</v>
      </c>
      <c r="HO32">
        <v>99.257900000000006</v>
      </c>
      <c r="HP32">
        <v>31</v>
      </c>
      <c r="HQ32">
        <v>117.002</v>
      </c>
      <c r="HR32">
        <v>27.628</v>
      </c>
      <c r="HS32">
        <v>99.410799999999995</v>
      </c>
      <c r="HT32">
        <v>98.393100000000004</v>
      </c>
    </row>
    <row r="33" spans="1:228" x14ac:dyDescent="0.2">
      <c r="A33">
        <v>18</v>
      </c>
      <c r="B33">
        <v>1673977424</v>
      </c>
      <c r="C33">
        <v>68</v>
      </c>
      <c r="D33" t="s">
        <v>394</v>
      </c>
      <c r="E33" t="s">
        <v>395</v>
      </c>
      <c r="F33">
        <v>4</v>
      </c>
      <c r="G33">
        <v>1673977422</v>
      </c>
      <c r="H33">
        <f t="shared" si="0"/>
        <v>3.6781991285936978E-3</v>
      </c>
      <c r="I33">
        <f t="shared" si="1"/>
        <v>3.6781991285936977</v>
      </c>
      <c r="J33">
        <f t="shared" si="2"/>
        <v>0.65235394528006929</v>
      </c>
      <c r="K33">
        <f t="shared" si="3"/>
        <v>95.774057142857146</v>
      </c>
      <c r="L33">
        <f t="shared" si="4"/>
        <v>89.856651690091638</v>
      </c>
      <c r="M33">
        <f t="shared" si="5"/>
        <v>9.1086575880691232</v>
      </c>
      <c r="N33">
        <f t="shared" si="6"/>
        <v>9.7084976562803185</v>
      </c>
      <c r="O33">
        <f t="shared" si="7"/>
        <v>0.2816567053144407</v>
      </c>
      <c r="P33">
        <f t="shared" si="8"/>
        <v>2.7677878461713967</v>
      </c>
      <c r="Q33">
        <f t="shared" si="9"/>
        <v>0.26664712996236206</v>
      </c>
      <c r="R33">
        <f t="shared" si="10"/>
        <v>0.16793632090064572</v>
      </c>
      <c r="S33">
        <f t="shared" si="11"/>
        <v>226.11525463505097</v>
      </c>
      <c r="T33">
        <f t="shared" si="12"/>
        <v>32.09973317817682</v>
      </c>
      <c r="U33">
        <f t="shared" si="13"/>
        <v>30.881814285714292</v>
      </c>
      <c r="V33">
        <f t="shared" si="14"/>
        <v>4.4810667311184602</v>
      </c>
      <c r="W33">
        <f t="shared" si="15"/>
        <v>66.770679511975999</v>
      </c>
      <c r="X33">
        <f t="shared" si="16"/>
        <v>3.1352909335700163</v>
      </c>
      <c r="Y33">
        <f t="shared" si="17"/>
        <v>4.6956103434706993</v>
      </c>
      <c r="Z33">
        <f t="shared" si="18"/>
        <v>1.3457757975484439</v>
      </c>
      <c r="AA33">
        <f t="shared" si="19"/>
        <v>-162.20858157098206</v>
      </c>
      <c r="AB33">
        <f t="shared" si="20"/>
        <v>122.65422454309513</v>
      </c>
      <c r="AC33">
        <f t="shared" si="21"/>
        <v>9.9801432082735282</v>
      </c>
      <c r="AD33">
        <f t="shared" si="22"/>
        <v>196.54104081543755</v>
      </c>
      <c r="AE33">
        <f t="shared" si="23"/>
        <v>11.025188461454425</v>
      </c>
      <c r="AF33">
        <f t="shared" si="24"/>
        <v>3.6770355981247049</v>
      </c>
      <c r="AG33">
        <f t="shared" si="25"/>
        <v>0.65235394528006929</v>
      </c>
      <c r="AH33">
        <v>108.5561636922662</v>
      </c>
      <c r="AI33">
        <v>101.33953515151509</v>
      </c>
      <c r="AJ33">
        <v>1.673777053375636</v>
      </c>
      <c r="AK33">
        <v>64.126949805744985</v>
      </c>
      <c r="AL33">
        <f t="shared" si="26"/>
        <v>3.6781991285936977</v>
      </c>
      <c r="AM33">
        <v>27.639938167721962</v>
      </c>
      <c r="AN33">
        <v>30.929904242424239</v>
      </c>
      <c r="AO33">
        <v>1.285245171127865E-5</v>
      </c>
      <c r="AP33">
        <v>93.02779027193445</v>
      </c>
      <c r="AQ33">
        <v>12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47543.342123002789</v>
      </c>
      <c r="AV33">
        <f t="shared" si="30"/>
        <v>1199.995714285714</v>
      </c>
      <c r="AW33">
        <f t="shared" si="31"/>
        <v>1025.9217568057259</v>
      </c>
      <c r="AX33">
        <f t="shared" si="32"/>
        <v>0.85493785068757178</v>
      </c>
      <c r="AY33">
        <f t="shared" si="33"/>
        <v>0.18843005182701333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1673977422</v>
      </c>
      <c r="BF33">
        <v>95.774057142857146</v>
      </c>
      <c r="BG33">
        <v>106.2755714285714</v>
      </c>
      <c r="BH33">
        <v>30.929557142857139</v>
      </c>
      <c r="BI33">
        <v>27.640557142857141</v>
      </c>
      <c r="BJ33">
        <v>100.2850857142857</v>
      </c>
      <c r="BK33">
        <v>30.741585714285719</v>
      </c>
      <c r="BL33">
        <v>650.04071428571422</v>
      </c>
      <c r="BM33">
        <v>101.2687142857143</v>
      </c>
      <c r="BN33">
        <v>0.1000482571428571</v>
      </c>
      <c r="BO33">
        <v>31.703800000000001</v>
      </c>
      <c r="BP33">
        <v>30.881814285714292</v>
      </c>
      <c r="BQ33">
        <v>999.89999999999986</v>
      </c>
      <c r="BR33">
        <v>0</v>
      </c>
      <c r="BS33">
        <v>0</v>
      </c>
      <c r="BT33">
        <v>8991.0714285714294</v>
      </c>
      <c r="BU33">
        <v>0</v>
      </c>
      <c r="BV33">
        <v>151.86257142857141</v>
      </c>
      <c r="BW33">
        <v>-10.501557142857139</v>
      </c>
      <c r="BX33">
        <v>98.830842857142869</v>
      </c>
      <c r="BY33">
        <v>109.2965714285714</v>
      </c>
      <c r="BZ33">
        <v>3.2889871428571431</v>
      </c>
      <c r="CA33">
        <v>106.2755714285714</v>
      </c>
      <c r="CB33">
        <v>27.640557142857141</v>
      </c>
      <c r="CC33">
        <v>3.132195714285714</v>
      </c>
      <c r="CD33">
        <v>2.799124285714286</v>
      </c>
      <c r="CE33">
        <v>24.747871428571429</v>
      </c>
      <c r="CF33">
        <v>22.878900000000002</v>
      </c>
      <c r="CG33">
        <v>1199.995714285714</v>
      </c>
      <c r="CH33">
        <v>0.49998900000000007</v>
      </c>
      <c r="CI33">
        <v>0.5000108571428572</v>
      </c>
      <c r="CJ33">
        <v>0</v>
      </c>
      <c r="CK33">
        <v>967.07842857142862</v>
      </c>
      <c r="CL33">
        <v>4.9990899999999998</v>
      </c>
      <c r="CM33">
        <v>10015.71428571429</v>
      </c>
      <c r="CN33">
        <v>9557.7628571428559</v>
      </c>
      <c r="CO33">
        <v>40.061999999999998</v>
      </c>
      <c r="CP33">
        <v>41.686999999999998</v>
      </c>
      <c r="CQ33">
        <v>40.811999999999998</v>
      </c>
      <c r="CR33">
        <v>40.883857142857153</v>
      </c>
      <c r="CS33">
        <v>41.5</v>
      </c>
      <c r="CT33">
        <v>597.48714285714289</v>
      </c>
      <c r="CU33">
        <v>597.51428571428573</v>
      </c>
      <c r="CV33">
        <v>0</v>
      </c>
      <c r="CW33">
        <v>1673977423.9000001</v>
      </c>
      <c r="CX33">
        <v>0</v>
      </c>
      <c r="CY33">
        <v>1673977193.5</v>
      </c>
      <c r="CZ33" t="s">
        <v>356</v>
      </c>
      <c r="DA33">
        <v>1673977187.5</v>
      </c>
      <c r="DB33">
        <v>1673977193.5</v>
      </c>
      <c r="DC33">
        <v>21</v>
      </c>
      <c r="DD33">
        <v>-0.34399999999999997</v>
      </c>
      <c r="DE33">
        <v>-5.2999999999999999E-2</v>
      </c>
      <c r="DF33">
        <v>-5.5270000000000001</v>
      </c>
      <c r="DG33">
        <v>0.16</v>
      </c>
      <c r="DH33">
        <v>415</v>
      </c>
      <c r="DI33">
        <v>27</v>
      </c>
      <c r="DJ33">
        <v>0.41</v>
      </c>
      <c r="DK33">
        <v>0.03</v>
      </c>
      <c r="DL33">
        <v>-10.164116249999999</v>
      </c>
      <c r="DM33">
        <v>-2.5318672795496902</v>
      </c>
      <c r="DN33">
        <v>0.24444035263932479</v>
      </c>
      <c r="DO33">
        <v>0</v>
      </c>
      <c r="DP33">
        <v>3.2923360000000002</v>
      </c>
      <c r="DQ33">
        <v>-3.8835647279556303E-2</v>
      </c>
      <c r="DR33">
        <v>4.1061653644245879E-3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3.29949</v>
      </c>
      <c r="EB33">
        <v>2.6252300000000002</v>
      </c>
      <c r="EC33">
        <v>3.0354900000000001E-2</v>
      </c>
      <c r="ED33">
        <v>3.1736100000000003E-2</v>
      </c>
      <c r="EE33">
        <v>0.13153000000000001</v>
      </c>
      <c r="EF33">
        <v>0.120591</v>
      </c>
      <c r="EG33">
        <v>29414.2</v>
      </c>
      <c r="EH33">
        <v>29891</v>
      </c>
      <c r="EI33">
        <v>28210.799999999999</v>
      </c>
      <c r="EJ33">
        <v>29694.6</v>
      </c>
      <c r="EK33">
        <v>33718.1</v>
      </c>
      <c r="EL33">
        <v>36236.199999999997</v>
      </c>
      <c r="EM33">
        <v>39823.1</v>
      </c>
      <c r="EN33">
        <v>42422.2</v>
      </c>
      <c r="EO33">
        <v>2.2393999999999998</v>
      </c>
      <c r="EP33">
        <v>2.2448999999999999</v>
      </c>
      <c r="EQ33">
        <v>0.103936</v>
      </c>
      <c r="ER33">
        <v>0</v>
      </c>
      <c r="ES33">
        <v>29.186900000000001</v>
      </c>
      <c r="ET33">
        <v>999.9</v>
      </c>
      <c r="EU33">
        <v>72.2</v>
      </c>
      <c r="EV33">
        <v>31.9</v>
      </c>
      <c r="EW33">
        <v>33.854799999999997</v>
      </c>
      <c r="EX33">
        <v>57.2973</v>
      </c>
      <c r="EY33">
        <v>-4.0665100000000001</v>
      </c>
      <c r="EZ33">
        <v>2</v>
      </c>
      <c r="FA33">
        <v>0.21659600000000001</v>
      </c>
      <c r="FB33">
        <v>-0.850719</v>
      </c>
      <c r="FC33">
        <v>20.271100000000001</v>
      </c>
      <c r="FD33">
        <v>5.2214799999999997</v>
      </c>
      <c r="FE33">
        <v>12.004</v>
      </c>
      <c r="FF33">
        <v>4.9873500000000002</v>
      </c>
      <c r="FG33">
        <v>3.2843499999999999</v>
      </c>
      <c r="FH33">
        <v>9999</v>
      </c>
      <c r="FI33">
        <v>9999</v>
      </c>
      <c r="FJ33">
        <v>9999</v>
      </c>
      <c r="FK33">
        <v>999.9</v>
      </c>
      <c r="FL33">
        <v>1.86581</v>
      </c>
      <c r="FM33">
        <v>1.8621799999999999</v>
      </c>
      <c r="FN33">
        <v>1.8641700000000001</v>
      </c>
      <c r="FO33">
        <v>1.8602000000000001</v>
      </c>
      <c r="FP33">
        <v>1.8609599999999999</v>
      </c>
      <c r="FQ33">
        <v>1.8601099999999999</v>
      </c>
      <c r="FR33">
        <v>1.86178</v>
      </c>
      <c r="FS33">
        <v>1.85839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-4.5229999999999997</v>
      </c>
      <c r="GH33">
        <v>0.188</v>
      </c>
      <c r="GI33">
        <v>-4.1197077471769461</v>
      </c>
      <c r="GJ33">
        <v>-4.0977002334145526E-3</v>
      </c>
      <c r="GK33">
        <v>1.9870096767282211E-6</v>
      </c>
      <c r="GL33">
        <v>-4.7591234531596528E-10</v>
      </c>
      <c r="GM33">
        <v>-0.1127184381337514</v>
      </c>
      <c r="GN33">
        <v>-4.4277268217585318E-5</v>
      </c>
      <c r="GO33">
        <v>7.6125673839889962E-4</v>
      </c>
      <c r="GP33">
        <v>-1.4366726965109579E-5</v>
      </c>
      <c r="GQ33">
        <v>6</v>
      </c>
      <c r="GR33">
        <v>2093</v>
      </c>
      <c r="GS33">
        <v>4</v>
      </c>
      <c r="GT33">
        <v>31</v>
      </c>
      <c r="GU33">
        <v>3.9</v>
      </c>
      <c r="GV33">
        <v>3.8</v>
      </c>
      <c r="GW33">
        <v>0.49438500000000002</v>
      </c>
      <c r="GX33">
        <v>2.5903299999999998</v>
      </c>
      <c r="GY33">
        <v>2.04834</v>
      </c>
      <c r="GZ33">
        <v>2.6232899999999999</v>
      </c>
      <c r="HA33">
        <v>2.1972700000000001</v>
      </c>
      <c r="HB33">
        <v>2.2936999999999999</v>
      </c>
      <c r="HC33">
        <v>36.8842</v>
      </c>
      <c r="HD33">
        <v>14.928800000000001</v>
      </c>
      <c r="HE33">
        <v>18</v>
      </c>
      <c r="HF33">
        <v>684.19899999999996</v>
      </c>
      <c r="HG33">
        <v>768.447</v>
      </c>
      <c r="HH33">
        <v>31.000599999999999</v>
      </c>
      <c r="HI33">
        <v>30.230699999999999</v>
      </c>
      <c r="HJ33">
        <v>30.0001</v>
      </c>
      <c r="HK33">
        <v>30.164400000000001</v>
      </c>
      <c r="HL33">
        <v>30.164300000000001</v>
      </c>
      <c r="HM33">
        <v>9.9063099999999995</v>
      </c>
      <c r="HN33">
        <v>24.659800000000001</v>
      </c>
      <c r="HO33">
        <v>99.257900000000006</v>
      </c>
      <c r="HP33">
        <v>31</v>
      </c>
      <c r="HQ33">
        <v>123.68</v>
      </c>
      <c r="HR33">
        <v>27.628</v>
      </c>
      <c r="HS33">
        <v>99.410600000000002</v>
      </c>
      <c r="HT33">
        <v>98.394099999999995</v>
      </c>
    </row>
    <row r="34" spans="1:228" x14ac:dyDescent="0.2">
      <c r="A34">
        <v>19</v>
      </c>
      <c r="B34">
        <v>1673977428</v>
      </c>
      <c r="C34">
        <v>72</v>
      </c>
      <c r="D34" t="s">
        <v>396</v>
      </c>
      <c r="E34" t="s">
        <v>397</v>
      </c>
      <c r="F34">
        <v>4</v>
      </c>
      <c r="G34">
        <v>1673977425.6875</v>
      </c>
      <c r="H34">
        <f t="shared" si="0"/>
        <v>3.6804852080446057E-3</v>
      </c>
      <c r="I34">
        <f t="shared" si="1"/>
        <v>3.6804852080446055</v>
      </c>
      <c r="J34">
        <f t="shared" si="2"/>
        <v>0.71491692075551416</v>
      </c>
      <c r="K34">
        <f t="shared" si="3"/>
        <v>101.75585</v>
      </c>
      <c r="L34">
        <f t="shared" si="4"/>
        <v>95.354347704870762</v>
      </c>
      <c r="M34">
        <f t="shared" si="5"/>
        <v>9.6658831726027152</v>
      </c>
      <c r="N34">
        <f t="shared" si="6"/>
        <v>10.314790902592952</v>
      </c>
      <c r="O34">
        <f t="shared" si="7"/>
        <v>0.28238564251662396</v>
      </c>
      <c r="P34">
        <f t="shared" si="8"/>
        <v>2.7649051893329943</v>
      </c>
      <c r="Q34">
        <f t="shared" si="9"/>
        <v>0.26728568572434286</v>
      </c>
      <c r="R34">
        <f t="shared" si="10"/>
        <v>0.16834290680161615</v>
      </c>
      <c r="S34">
        <f t="shared" si="11"/>
        <v>226.12241736052246</v>
      </c>
      <c r="T34">
        <f t="shared" si="12"/>
        <v>32.099858882301945</v>
      </c>
      <c r="U34">
        <f t="shared" si="13"/>
        <v>30.874124999999999</v>
      </c>
      <c r="V34">
        <f t="shared" si="14"/>
        <v>4.4791007895979931</v>
      </c>
      <c r="W34">
        <f t="shared" si="15"/>
        <v>66.778265729427218</v>
      </c>
      <c r="X34">
        <f t="shared" si="16"/>
        <v>3.1357049594402802</v>
      </c>
      <c r="Y34">
        <f t="shared" si="17"/>
        <v>4.6956969085503921</v>
      </c>
      <c r="Z34">
        <f t="shared" si="18"/>
        <v>1.3433958301577129</v>
      </c>
      <c r="AA34">
        <f t="shared" si="19"/>
        <v>-162.3093976747671</v>
      </c>
      <c r="AB34">
        <f t="shared" si="20"/>
        <v>123.72110191087623</v>
      </c>
      <c r="AC34">
        <f t="shared" si="21"/>
        <v>10.07708322778957</v>
      </c>
      <c r="AD34">
        <f t="shared" si="22"/>
        <v>197.61120482442115</v>
      </c>
      <c r="AE34">
        <f t="shared" si="23"/>
        <v>11.182161709186788</v>
      </c>
      <c r="AF34">
        <f t="shared" si="24"/>
        <v>3.6776860611767956</v>
      </c>
      <c r="AG34">
        <f t="shared" si="25"/>
        <v>0.71491692075551416</v>
      </c>
      <c r="AH34">
        <v>115.4053527225022</v>
      </c>
      <c r="AI34">
        <v>108.06535151515151</v>
      </c>
      <c r="AJ34">
        <v>1.689914725621168</v>
      </c>
      <c r="AK34">
        <v>64.126949805744985</v>
      </c>
      <c r="AL34">
        <f t="shared" si="26"/>
        <v>3.6804852080446055</v>
      </c>
      <c r="AM34">
        <v>27.643716678890481</v>
      </c>
      <c r="AN34">
        <v>30.935790303030299</v>
      </c>
      <c r="AO34">
        <v>3.2565287059595797E-5</v>
      </c>
      <c r="AP34">
        <v>93.02779027193445</v>
      </c>
      <c r="AQ34">
        <v>12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47463.638396668495</v>
      </c>
      <c r="AV34">
        <f t="shared" si="30"/>
        <v>1200.0325</v>
      </c>
      <c r="AW34">
        <f t="shared" si="31"/>
        <v>1025.953326093535</v>
      </c>
      <c r="AX34">
        <f t="shared" si="32"/>
        <v>0.85493795050845289</v>
      </c>
      <c r="AY34">
        <f t="shared" si="33"/>
        <v>0.18843024448131401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1673977425.6875</v>
      </c>
      <c r="BF34">
        <v>101.75585</v>
      </c>
      <c r="BG34">
        <v>112.42325</v>
      </c>
      <c r="BH34">
        <v>30.9338625</v>
      </c>
      <c r="BI34">
        <v>27.644100000000002</v>
      </c>
      <c r="BJ34">
        <v>106.289125</v>
      </c>
      <c r="BK34">
        <v>30.745875000000002</v>
      </c>
      <c r="BL34">
        <v>650.00212499999998</v>
      </c>
      <c r="BM34">
        <v>101.267875</v>
      </c>
      <c r="BN34">
        <v>0.100163325</v>
      </c>
      <c r="BO34">
        <v>31.704125000000001</v>
      </c>
      <c r="BP34">
        <v>30.874124999999999</v>
      </c>
      <c r="BQ34">
        <v>999.9</v>
      </c>
      <c r="BR34">
        <v>0</v>
      </c>
      <c r="BS34">
        <v>0</v>
      </c>
      <c r="BT34">
        <v>8975.8587499999994</v>
      </c>
      <c r="BU34">
        <v>0</v>
      </c>
      <c r="BV34">
        <v>151.72662500000001</v>
      </c>
      <c r="BW34">
        <v>-10.667462499999999</v>
      </c>
      <c r="BX34">
        <v>105.00387499999999</v>
      </c>
      <c r="BY34">
        <v>115.61937500000001</v>
      </c>
      <c r="BZ34">
        <v>3.2897737500000002</v>
      </c>
      <c r="CA34">
        <v>112.42325</v>
      </c>
      <c r="CB34">
        <v>27.644100000000002</v>
      </c>
      <c r="CC34">
        <v>3.1326037499999999</v>
      </c>
      <c r="CD34">
        <v>2.799455</v>
      </c>
      <c r="CE34">
        <v>24.750074999999999</v>
      </c>
      <c r="CF34">
        <v>22.880875</v>
      </c>
      <c r="CG34">
        <v>1200.0325</v>
      </c>
      <c r="CH34">
        <v>0.49998562499999999</v>
      </c>
      <c r="CI34">
        <v>0.50001387500000005</v>
      </c>
      <c r="CJ34">
        <v>0</v>
      </c>
      <c r="CK34">
        <v>965.95137499999998</v>
      </c>
      <c r="CL34">
        <v>4.9990899999999998</v>
      </c>
      <c r="CM34">
        <v>10005.8375</v>
      </c>
      <c r="CN34">
        <v>9558.07</v>
      </c>
      <c r="CO34">
        <v>40.061999999999998</v>
      </c>
      <c r="CP34">
        <v>41.686999999999998</v>
      </c>
      <c r="CQ34">
        <v>40.811999999999998</v>
      </c>
      <c r="CR34">
        <v>40.921499999999988</v>
      </c>
      <c r="CS34">
        <v>41.5</v>
      </c>
      <c r="CT34">
        <v>597.49874999999997</v>
      </c>
      <c r="CU34">
        <v>597.53375000000005</v>
      </c>
      <c r="CV34">
        <v>0</v>
      </c>
      <c r="CW34">
        <v>1673977428.0999999</v>
      </c>
      <c r="CX34">
        <v>0</v>
      </c>
      <c r="CY34">
        <v>1673977193.5</v>
      </c>
      <c r="CZ34" t="s">
        <v>356</v>
      </c>
      <c r="DA34">
        <v>1673977187.5</v>
      </c>
      <c r="DB34">
        <v>1673977193.5</v>
      </c>
      <c r="DC34">
        <v>21</v>
      </c>
      <c r="DD34">
        <v>-0.34399999999999997</v>
      </c>
      <c r="DE34">
        <v>-5.2999999999999999E-2</v>
      </c>
      <c r="DF34">
        <v>-5.5270000000000001</v>
      </c>
      <c r="DG34">
        <v>0.16</v>
      </c>
      <c r="DH34">
        <v>415</v>
      </c>
      <c r="DI34">
        <v>27</v>
      </c>
      <c r="DJ34">
        <v>0.41</v>
      </c>
      <c r="DK34">
        <v>0.03</v>
      </c>
      <c r="DL34">
        <v>-10.329781000000001</v>
      </c>
      <c r="DM34">
        <v>-2.4450846529080459</v>
      </c>
      <c r="DN34">
        <v>0.2361297335661055</v>
      </c>
      <c r="DO34">
        <v>0</v>
      </c>
      <c r="DP34">
        <v>3.2906957499999998</v>
      </c>
      <c r="DQ34">
        <v>-2.216949343340233E-2</v>
      </c>
      <c r="DR34">
        <v>3.0943366716470909E-3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3.2995399999999999</v>
      </c>
      <c r="EB34">
        <v>2.6250399999999998</v>
      </c>
      <c r="EC34">
        <v>3.2191299999999999E-2</v>
      </c>
      <c r="ED34">
        <v>3.3584099999999999E-2</v>
      </c>
      <c r="EE34">
        <v>0.13153999999999999</v>
      </c>
      <c r="EF34">
        <v>0.120603</v>
      </c>
      <c r="EG34">
        <v>29358.3</v>
      </c>
      <c r="EH34">
        <v>29833.599999999999</v>
      </c>
      <c r="EI34">
        <v>28210.6</v>
      </c>
      <c r="EJ34">
        <v>29694.3</v>
      </c>
      <c r="EK34">
        <v>33717.199999999997</v>
      </c>
      <c r="EL34">
        <v>36235.5</v>
      </c>
      <c r="EM34">
        <v>39822.400000000001</v>
      </c>
      <c r="EN34">
        <v>42421.8</v>
      </c>
      <c r="EO34">
        <v>2.2396199999999999</v>
      </c>
      <c r="EP34">
        <v>2.24485</v>
      </c>
      <c r="EQ34">
        <v>0.10352600000000001</v>
      </c>
      <c r="ER34">
        <v>0</v>
      </c>
      <c r="ES34">
        <v>29.188700000000001</v>
      </c>
      <c r="ET34">
        <v>999.9</v>
      </c>
      <c r="EU34">
        <v>72.2</v>
      </c>
      <c r="EV34">
        <v>31.9</v>
      </c>
      <c r="EW34">
        <v>33.8506</v>
      </c>
      <c r="EX34">
        <v>56.817300000000003</v>
      </c>
      <c r="EY34">
        <v>-4.0745199999999997</v>
      </c>
      <c r="EZ34">
        <v>2</v>
      </c>
      <c r="FA34">
        <v>0.21667700000000001</v>
      </c>
      <c r="FB34">
        <v>-0.84842600000000001</v>
      </c>
      <c r="FC34">
        <v>20.270900000000001</v>
      </c>
      <c r="FD34">
        <v>5.22133</v>
      </c>
      <c r="FE34">
        <v>12.004</v>
      </c>
      <c r="FF34">
        <v>4.9875499999999997</v>
      </c>
      <c r="FG34">
        <v>3.2843499999999999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1.8621799999999999</v>
      </c>
      <c r="FN34">
        <v>1.8641700000000001</v>
      </c>
      <c r="FO34">
        <v>1.8602000000000001</v>
      </c>
      <c r="FP34">
        <v>1.8609599999999999</v>
      </c>
      <c r="FQ34">
        <v>1.8601000000000001</v>
      </c>
      <c r="FR34">
        <v>1.86181</v>
      </c>
      <c r="FS34">
        <v>1.85839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-4.5469999999999997</v>
      </c>
      <c r="GH34">
        <v>0.188</v>
      </c>
      <c r="GI34">
        <v>-4.1197077471769461</v>
      </c>
      <c r="GJ34">
        <v>-4.0977002334145526E-3</v>
      </c>
      <c r="GK34">
        <v>1.9870096767282211E-6</v>
      </c>
      <c r="GL34">
        <v>-4.7591234531596528E-10</v>
      </c>
      <c r="GM34">
        <v>-0.1127184381337514</v>
      </c>
      <c r="GN34">
        <v>-4.4277268217585318E-5</v>
      </c>
      <c r="GO34">
        <v>7.6125673839889962E-4</v>
      </c>
      <c r="GP34">
        <v>-1.4366726965109579E-5</v>
      </c>
      <c r="GQ34">
        <v>6</v>
      </c>
      <c r="GR34">
        <v>2093</v>
      </c>
      <c r="GS34">
        <v>4</v>
      </c>
      <c r="GT34">
        <v>31</v>
      </c>
      <c r="GU34">
        <v>4</v>
      </c>
      <c r="GV34">
        <v>3.9</v>
      </c>
      <c r="GW34">
        <v>0.51391600000000004</v>
      </c>
      <c r="GX34">
        <v>2.5805699999999998</v>
      </c>
      <c r="GY34">
        <v>2.04834</v>
      </c>
      <c r="GZ34">
        <v>2.6220699999999999</v>
      </c>
      <c r="HA34">
        <v>2.1972700000000001</v>
      </c>
      <c r="HB34">
        <v>2.32666</v>
      </c>
      <c r="HC34">
        <v>36.8842</v>
      </c>
      <c r="HD34">
        <v>14.9376</v>
      </c>
      <c r="HE34">
        <v>18</v>
      </c>
      <c r="HF34">
        <v>684.40300000000002</v>
      </c>
      <c r="HG34">
        <v>768.40099999999995</v>
      </c>
      <c r="HH34">
        <v>31.000599999999999</v>
      </c>
      <c r="HI34">
        <v>30.231999999999999</v>
      </c>
      <c r="HJ34">
        <v>30.0002</v>
      </c>
      <c r="HK34">
        <v>30.1663</v>
      </c>
      <c r="HL34">
        <v>30.164400000000001</v>
      </c>
      <c r="HM34">
        <v>10.312900000000001</v>
      </c>
      <c r="HN34">
        <v>24.659800000000001</v>
      </c>
      <c r="HO34">
        <v>99.257900000000006</v>
      </c>
      <c r="HP34">
        <v>31</v>
      </c>
      <c r="HQ34">
        <v>130.35900000000001</v>
      </c>
      <c r="HR34">
        <v>27.628</v>
      </c>
      <c r="HS34">
        <v>99.409199999999998</v>
      </c>
      <c r="HT34">
        <v>98.393199999999993</v>
      </c>
    </row>
    <row r="35" spans="1:228" x14ac:dyDescent="0.2">
      <c r="A35">
        <v>20</v>
      </c>
      <c r="B35">
        <v>1673977432</v>
      </c>
      <c r="C35">
        <v>76</v>
      </c>
      <c r="D35" t="s">
        <v>398</v>
      </c>
      <c r="E35" t="s">
        <v>399</v>
      </c>
      <c r="F35">
        <v>4</v>
      </c>
      <c r="G35">
        <v>1673977430</v>
      </c>
      <c r="H35">
        <f t="shared" si="0"/>
        <v>3.6729741699016182E-3</v>
      </c>
      <c r="I35">
        <f t="shared" si="1"/>
        <v>3.6729741699016181</v>
      </c>
      <c r="J35">
        <f t="shared" si="2"/>
        <v>0.93570582961096949</v>
      </c>
      <c r="K35">
        <f t="shared" si="3"/>
        <v>108.7927142857143</v>
      </c>
      <c r="L35">
        <f t="shared" si="4"/>
        <v>100.9188667751524</v>
      </c>
      <c r="M35">
        <f t="shared" si="5"/>
        <v>10.230044949254573</v>
      </c>
      <c r="N35">
        <f t="shared" si="6"/>
        <v>11.028209024323802</v>
      </c>
      <c r="O35">
        <f t="shared" si="7"/>
        <v>0.28134476604416542</v>
      </c>
      <c r="P35">
        <f t="shared" si="8"/>
        <v>2.7646280239228451</v>
      </c>
      <c r="Q35">
        <f t="shared" si="9"/>
        <v>0.26635133111624437</v>
      </c>
      <c r="R35">
        <f t="shared" si="10"/>
        <v>0.16775006602834383</v>
      </c>
      <c r="S35">
        <f t="shared" si="11"/>
        <v>226.11769847800483</v>
      </c>
      <c r="T35">
        <f t="shared" si="12"/>
        <v>32.10632289934621</v>
      </c>
      <c r="U35">
        <f t="shared" si="13"/>
        <v>30.8813</v>
      </c>
      <c r="V35">
        <f t="shared" si="14"/>
        <v>4.4809352187781091</v>
      </c>
      <c r="W35">
        <f t="shared" si="15"/>
        <v>66.758851193553156</v>
      </c>
      <c r="X35">
        <f t="shared" si="16"/>
        <v>3.1355764238698205</v>
      </c>
      <c r="Y35">
        <f t="shared" si="17"/>
        <v>4.6968699547852921</v>
      </c>
      <c r="Z35">
        <f t="shared" si="18"/>
        <v>1.3453587949082886</v>
      </c>
      <c r="AA35">
        <f t="shared" si="19"/>
        <v>-161.97816089266138</v>
      </c>
      <c r="AB35">
        <f t="shared" si="20"/>
        <v>123.29562752351167</v>
      </c>
      <c r="AC35">
        <f t="shared" si="21"/>
        <v>10.044008268808371</v>
      </c>
      <c r="AD35">
        <f t="shared" si="22"/>
        <v>197.47917337766347</v>
      </c>
      <c r="AE35">
        <f t="shared" si="23"/>
        <v>11.41111870543474</v>
      </c>
      <c r="AF35">
        <f t="shared" si="24"/>
        <v>3.6719602966542784</v>
      </c>
      <c r="AG35">
        <f t="shared" si="25"/>
        <v>0.93570582961096949</v>
      </c>
      <c r="AH35">
        <v>122.3462533104999</v>
      </c>
      <c r="AI35">
        <v>114.8013212121212</v>
      </c>
      <c r="AJ35">
        <v>1.688745513553473</v>
      </c>
      <c r="AK35">
        <v>64.126949805744985</v>
      </c>
      <c r="AL35">
        <f t="shared" si="26"/>
        <v>3.6729741699016181</v>
      </c>
      <c r="AM35">
        <v>27.64676965607012</v>
      </c>
      <c r="AN35">
        <v>30.93242</v>
      </c>
      <c r="AO35">
        <v>-2.0155287087158631E-5</v>
      </c>
      <c r="AP35">
        <v>93.02779027193445</v>
      </c>
      <c r="AQ35">
        <v>12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47455.304448063747</v>
      </c>
      <c r="AV35">
        <f t="shared" si="30"/>
        <v>1200.007142857143</v>
      </c>
      <c r="AW35">
        <f t="shared" si="31"/>
        <v>1025.9316779678782</v>
      </c>
      <c r="AX35">
        <f t="shared" si="32"/>
        <v>0.85493797605670763</v>
      </c>
      <c r="AY35">
        <f t="shared" si="33"/>
        <v>0.18843029378944573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1673977430</v>
      </c>
      <c r="BF35">
        <v>108.7927142857143</v>
      </c>
      <c r="BG35">
        <v>119.6947142857143</v>
      </c>
      <c r="BH35">
        <v>30.932300000000001</v>
      </c>
      <c r="BI35">
        <v>27.647671428571421</v>
      </c>
      <c r="BJ35">
        <v>113.3518571428571</v>
      </c>
      <c r="BK35">
        <v>30.744299999999999</v>
      </c>
      <c r="BL35">
        <v>650.00557142857156</v>
      </c>
      <c r="BM35">
        <v>101.26900000000001</v>
      </c>
      <c r="BN35">
        <v>0.10000340000000001</v>
      </c>
      <c r="BO35">
        <v>31.70852857142857</v>
      </c>
      <c r="BP35">
        <v>30.8813</v>
      </c>
      <c r="BQ35">
        <v>999.89999999999986</v>
      </c>
      <c r="BR35">
        <v>0</v>
      </c>
      <c r="BS35">
        <v>0</v>
      </c>
      <c r="BT35">
        <v>8974.2899999999991</v>
      </c>
      <c r="BU35">
        <v>0</v>
      </c>
      <c r="BV35">
        <v>151.56228571428571</v>
      </c>
      <c r="BW35">
        <v>-10.90207142857143</v>
      </c>
      <c r="BX35">
        <v>112.2652857142857</v>
      </c>
      <c r="BY35">
        <v>123.0981428571429</v>
      </c>
      <c r="BZ35">
        <v>3.2846342857142861</v>
      </c>
      <c r="CA35">
        <v>119.6947142857143</v>
      </c>
      <c r="CB35">
        <v>27.647671428571421</v>
      </c>
      <c r="CC35">
        <v>3.1324842857142858</v>
      </c>
      <c r="CD35">
        <v>2.799851428571428</v>
      </c>
      <c r="CE35">
        <v>24.749414285714291</v>
      </c>
      <c r="CF35">
        <v>22.883214285714281</v>
      </c>
      <c r="CG35">
        <v>1200.007142857143</v>
      </c>
      <c r="CH35">
        <v>0.49998457142857139</v>
      </c>
      <c r="CI35">
        <v>0.5000150000000001</v>
      </c>
      <c r="CJ35">
        <v>0</v>
      </c>
      <c r="CK35">
        <v>964.69114285714284</v>
      </c>
      <c r="CL35">
        <v>4.9990899999999998</v>
      </c>
      <c r="CM35">
        <v>9993.778571428571</v>
      </c>
      <c r="CN35">
        <v>9557.86</v>
      </c>
      <c r="CO35">
        <v>40.061999999999998</v>
      </c>
      <c r="CP35">
        <v>41.704999999999998</v>
      </c>
      <c r="CQ35">
        <v>40.811999999999998</v>
      </c>
      <c r="CR35">
        <v>40.936999999999998</v>
      </c>
      <c r="CS35">
        <v>41.5</v>
      </c>
      <c r="CT35">
        <v>597.48571428571427</v>
      </c>
      <c r="CU35">
        <v>597.52285714285711</v>
      </c>
      <c r="CV35">
        <v>0</v>
      </c>
      <c r="CW35">
        <v>1673977432.3</v>
      </c>
      <c r="CX35">
        <v>0</v>
      </c>
      <c r="CY35">
        <v>1673977193.5</v>
      </c>
      <c r="CZ35" t="s">
        <v>356</v>
      </c>
      <c r="DA35">
        <v>1673977187.5</v>
      </c>
      <c r="DB35">
        <v>1673977193.5</v>
      </c>
      <c r="DC35">
        <v>21</v>
      </c>
      <c r="DD35">
        <v>-0.34399999999999997</v>
      </c>
      <c r="DE35">
        <v>-5.2999999999999999E-2</v>
      </c>
      <c r="DF35">
        <v>-5.5270000000000001</v>
      </c>
      <c r="DG35">
        <v>0.16</v>
      </c>
      <c r="DH35">
        <v>415</v>
      </c>
      <c r="DI35">
        <v>27</v>
      </c>
      <c r="DJ35">
        <v>0.41</v>
      </c>
      <c r="DK35">
        <v>0.03</v>
      </c>
      <c r="DL35">
        <v>-10.504765000000001</v>
      </c>
      <c r="DM35">
        <v>-2.472306191369579</v>
      </c>
      <c r="DN35">
        <v>0.23907219992086071</v>
      </c>
      <c r="DO35">
        <v>0</v>
      </c>
      <c r="DP35">
        <v>3.2887925</v>
      </c>
      <c r="DQ35">
        <v>-1.582671669794784E-2</v>
      </c>
      <c r="DR35">
        <v>2.5619160310205399E-3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3.2994400000000002</v>
      </c>
      <c r="EB35">
        <v>2.6252300000000002</v>
      </c>
      <c r="EC35">
        <v>3.4009999999999999E-2</v>
      </c>
      <c r="ED35">
        <v>3.5421399999999999E-2</v>
      </c>
      <c r="EE35">
        <v>0.13153899999999999</v>
      </c>
      <c r="EF35">
        <v>0.120617</v>
      </c>
      <c r="EG35">
        <v>29303.200000000001</v>
      </c>
      <c r="EH35">
        <v>29776.3</v>
      </c>
      <c r="EI35">
        <v>28210.7</v>
      </c>
      <c r="EJ35">
        <v>29693.8</v>
      </c>
      <c r="EK35">
        <v>33717.199999999997</v>
      </c>
      <c r="EL35">
        <v>36234.1</v>
      </c>
      <c r="EM35">
        <v>39822.300000000003</v>
      </c>
      <c r="EN35">
        <v>42420.7</v>
      </c>
      <c r="EO35">
        <v>2.2395</v>
      </c>
      <c r="EP35">
        <v>2.24485</v>
      </c>
      <c r="EQ35">
        <v>0.104271</v>
      </c>
      <c r="ER35">
        <v>0</v>
      </c>
      <c r="ES35">
        <v>29.191199999999998</v>
      </c>
      <c r="ET35">
        <v>999.9</v>
      </c>
      <c r="EU35">
        <v>72.2</v>
      </c>
      <c r="EV35">
        <v>31.9</v>
      </c>
      <c r="EW35">
        <v>33.853099999999998</v>
      </c>
      <c r="EX35">
        <v>57.027299999999997</v>
      </c>
      <c r="EY35">
        <v>-4.1506400000000001</v>
      </c>
      <c r="EZ35">
        <v>2</v>
      </c>
      <c r="FA35">
        <v>0.2167</v>
      </c>
      <c r="FB35">
        <v>-0.84648400000000001</v>
      </c>
      <c r="FC35">
        <v>20.271100000000001</v>
      </c>
      <c r="FD35">
        <v>5.22058</v>
      </c>
      <c r="FE35">
        <v>12.004</v>
      </c>
      <c r="FF35">
        <v>4.9870000000000001</v>
      </c>
      <c r="FG35">
        <v>3.2842799999999999</v>
      </c>
      <c r="FH35">
        <v>9999</v>
      </c>
      <c r="FI35">
        <v>9999</v>
      </c>
      <c r="FJ35">
        <v>9999</v>
      </c>
      <c r="FK35">
        <v>999.9</v>
      </c>
      <c r="FL35">
        <v>1.86581</v>
      </c>
      <c r="FM35">
        <v>1.8621799999999999</v>
      </c>
      <c r="FN35">
        <v>1.8641700000000001</v>
      </c>
      <c r="FO35">
        <v>1.8602000000000001</v>
      </c>
      <c r="FP35">
        <v>1.8609599999999999</v>
      </c>
      <c r="FQ35">
        <v>1.8601099999999999</v>
      </c>
      <c r="FR35">
        <v>1.86181</v>
      </c>
      <c r="FS35">
        <v>1.8584000000000001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-4.5709999999999997</v>
      </c>
      <c r="GH35">
        <v>0.188</v>
      </c>
      <c r="GI35">
        <v>-4.1197077471769461</v>
      </c>
      <c r="GJ35">
        <v>-4.0977002334145526E-3</v>
      </c>
      <c r="GK35">
        <v>1.9870096767282211E-6</v>
      </c>
      <c r="GL35">
        <v>-4.7591234531596528E-10</v>
      </c>
      <c r="GM35">
        <v>-0.1127184381337514</v>
      </c>
      <c r="GN35">
        <v>-4.4277268217585318E-5</v>
      </c>
      <c r="GO35">
        <v>7.6125673839889962E-4</v>
      </c>
      <c r="GP35">
        <v>-1.4366726965109579E-5</v>
      </c>
      <c r="GQ35">
        <v>6</v>
      </c>
      <c r="GR35">
        <v>2093</v>
      </c>
      <c r="GS35">
        <v>4</v>
      </c>
      <c r="GT35">
        <v>31</v>
      </c>
      <c r="GU35">
        <v>4.0999999999999996</v>
      </c>
      <c r="GV35">
        <v>4</v>
      </c>
      <c r="GW35">
        <v>0.53466800000000003</v>
      </c>
      <c r="GX35">
        <v>2.5732400000000002</v>
      </c>
      <c r="GY35">
        <v>2.04834</v>
      </c>
      <c r="GZ35">
        <v>2.6220699999999999</v>
      </c>
      <c r="HA35">
        <v>2.1972700000000001</v>
      </c>
      <c r="HB35">
        <v>2.34741</v>
      </c>
      <c r="HC35">
        <v>36.8842</v>
      </c>
      <c r="HD35">
        <v>14.9376</v>
      </c>
      <c r="HE35">
        <v>18</v>
      </c>
      <c r="HF35">
        <v>684.31</v>
      </c>
      <c r="HG35">
        <v>768.40700000000004</v>
      </c>
      <c r="HH35">
        <v>31.000599999999999</v>
      </c>
      <c r="HI35">
        <v>30.2332</v>
      </c>
      <c r="HJ35">
        <v>30.0002</v>
      </c>
      <c r="HK35">
        <v>30.167000000000002</v>
      </c>
      <c r="HL35">
        <v>30.164899999999999</v>
      </c>
      <c r="HM35">
        <v>10.7188</v>
      </c>
      <c r="HN35">
        <v>24.659800000000001</v>
      </c>
      <c r="HO35">
        <v>99.257900000000006</v>
      </c>
      <c r="HP35">
        <v>31</v>
      </c>
      <c r="HQ35">
        <v>137.04</v>
      </c>
      <c r="HR35">
        <v>27.628</v>
      </c>
      <c r="HS35">
        <v>99.409099999999995</v>
      </c>
      <c r="HT35">
        <v>98.390900000000002</v>
      </c>
    </row>
    <row r="36" spans="1:228" x14ac:dyDescent="0.2">
      <c r="A36">
        <v>21</v>
      </c>
      <c r="B36">
        <v>1673977436</v>
      </c>
      <c r="C36">
        <v>80</v>
      </c>
      <c r="D36" t="s">
        <v>400</v>
      </c>
      <c r="E36" t="s">
        <v>401</v>
      </c>
      <c r="F36">
        <v>4</v>
      </c>
      <c r="G36">
        <v>1673977433.6875</v>
      </c>
      <c r="H36">
        <f t="shared" si="0"/>
        <v>3.6738737126531212E-3</v>
      </c>
      <c r="I36">
        <f t="shared" si="1"/>
        <v>3.6738737126531213</v>
      </c>
      <c r="J36">
        <f t="shared" si="2"/>
        <v>1.0203521794300583</v>
      </c>
      <c r="K36">
        <f t="shared" si="3"/>
        <v>114.83875</v>
      </c>
      <c r="L36">
        <f t="shared" si="4"/>
        <v>106.32948879714546</v>
      </c>
      <c r="M36">
        <f t="shared" si="5"/>
        <v>10.77849280625899</v>
      </c>
      <c r="N36">
        <f t="shared" si="6"/>
        <v>11.641066413064562</v>
      </c>
      <c r="O36">
        <f t="shared" si="7"/>
        <v>0.28114773866053144</v>
      </c>
      <c r="P36">
        <f t="shared" si="8"/>
        <v>2.7709440889133137</v>
      </c>
      <c r="Q36">
        <f t="shared" si="9"/>
        <v>0.26620687798936143</v>
      </c>
      <c r="R36">
        <f t="shared" si="10"/>
        <v>0.16765547968450953</v>
      </c>
      <c r="S36">
        <f t="shared" si="11"/>
        <v>226.12263932332129</v>
      </c>
      <c r="T36">
        <f t="shared" si="12"/>
        <v>32.106840614114759</v>
      </c>
      <c r="U36">
        <f t="shared" si="13"/>
        <v>30.886787500000001</v>
      </c>
      <c r="V36">
        <f t="shared" si="14"/>
        <v>4.482338647184215</v>
      </c>
      <c r="W36">
        <f t="shared" si="15"/>
        <v>66.760536725444055</v>
      </c>
      <c r="X36">
        <f t="shared" si="16"/>
        <v>3.1359350954962846</v>
      </c>
      <c r="Y36">
        <f t="shared" si="17"/>
        <v>4.6972886218590029</v>
      </c>
      <c r="Z36">
        <f t="shared" si="18"/>
        <v>1.3464035516879305</v>
      </c>
      <c r="AA36">
        <f t="shared" si="19"/>
        <v>-162.01783072800265</v>
      </c>
      <c r="AB36">
        <f t="shared" si="20"/>
        <v>122.99229782532802</v>
      </c>
      <c r="AC36">
        <f t="shared" si="21"/>
        <v>9.9968079520797293</v>
      </c>
      <c r="AD36">
        <f t="shared" si="22"/>
        <v>197.0939143727264</v>
      </c>
      <c r="AE36">
        <f t="shared" si="23"/>
        <v>11.464483617000928</v>
      </c>
      <c r="AF36">
        <f t="shared" si="24"/>
        <v>3.6719712132964806</v>
      </c>
      <c r="AG36">
        <f t="shared" si="25"/>
        <v>1.0203521794300583</v>
      </c>
      <c r="AH36">
        <v>129.1873808405287</v>
      </c>
      <c r="AI36">
        <v>121.5644121212121</v>
      </c>
      <c r="AJ36">
        <v>1.6881455563933661</v>
      </c>
      <c r="AK36">
        <v>64.126949805744985</v>
      </c>
      <c r="AL36">
        <f t="shared" si="26"/>
        <v>3.6738737126531213</v>
      </c>
      <c r="AM36">
        <v>27.65142123553607</v>
      </c>
      <c r="AN36">
        <v>30.937675151515151</v>
      </c>
      <c r="AO36">
        <v>1.825605284763402E-5</v>
      </c>
      <c r="AP36">
        <v>93.02779027193445</v>
      </c>
      <c r="AQ36">
        <v>12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47629.614482633486</v>
      </c>
      <c r="AV36">
        <f t="shared" si="30"/>
        <v>1200.0450000000001</v>
      </c>
      <c r="AW36">
        <f t="shared" si="31"/>
        <v>1025.9629074214099</v>
      </c>
      <c r="AX36">
        <f t="shared" si="32"/>
        <v>0.85493702937923988</v>
      </c>
      <c r="AY36">
        <f t="shared" si="33"/>
        <v>0.18842846670193308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1673977433.6875</v>
      </c>
      <c r="BF36">
        <v>114.83875</v>
      </c>
      <c r="BG36">
        <v>125.810625</v>
      </c>
      <c r="BH36">
        <v>30.9359</v>
      </c>
      <c r="BI36">
        <v>27.651237500000001</v>
      </c>
      <c r="BJ36">
        <v>119.42025</v>
      </c>
      <c r="BK36">
        <v>30.747912500000002</v>
      </c>
      <c r="BL36">
        <v>649.99837500000001</v>
      </c>
      <c r="BM36">
        <v>101.26887499999999</v>
      </c>
      <c r="BN36">
        <v>9.9926149999999991E-2</v>
      </c>
      <c r="BO36">
        <v>31.710100000000001</v>
      </c>
      <c r="BP36">
        <v>30.886787500000001</v>
      </c>
      <c r="BQ36">
        <v>999.9</v>
      </c>
      <c r="BR36">
        <v>0</v>
      </c>
      <c r="BS36">
        <v>0</v>
      </c>
      <c r="BT36">
        <v>9007.8125</v>
      </c>
      <c r="BU36">
        <v>0</v>
      </c>
      <c r="BV36">
        <v>151.43275</v>
      </c>
      <c r="BW36">
        <v>-10.971975</v>
      </c>
      <c r="BX36">
        <v>118.504875</v>
      </c>
      <c r="BY36">
        <v>129.38874999999999</v>
      </c>
      <c r="BZ36">
        <v>3.2846587500000002</v>
      </c>
      <c r="CA36">
        <v>125.810625</v>
      </c>
      <c r="CB36">
        <v>27.651237500000001</v>
      </c>
      <c r="CC36">
        <v>3.1328462500000001</v>
      </c>
      <c r="CD36">
        <v>2.8002099999999999</v>
      </c>
      <c r="CE36">
        <v>24.751349999999999</v>
      </c>
      <c r="CF36">
        <v>22.885325000000002</v>
      </c>
      <c r="CG36">
        <v>1200.0450000000001</v>
      </c>
      <c r="CH36">
        <v>0.50001662499999999</v>
      </c>
      <c r="CI36">
        <v>0.49998287499999999</v>
      </c>
      <c r="CJ36">
        <v>0</v>
      </c>
      <c r="CK36">
        <v>963.63662499999998</v>
      </c>
      <c r="CL36">
        <v>4.9990899999999998</v>
      </c>
      <c r="CM36">
        <v>9984.2462500000001</v>
      </c>
      <c r="CN36">
        <v>9558.2724999999991</v>
      </c>
      <c r="CO36">
        <v>40.061999999999998</v>
      </c>
      <c r="CP36">
        <v>41.702749999999988</v>
      </c>
      <c r="CQ36">
        <v>40.811999999999998</v>
      </c>
      <c r="CR36">
        <v>40.936999999999998</v>
      </c>
      <c r="CS36">
        <v>41.5</v>
      </c>
      <c r="CT36">
        <v>597.54250000000002</v>
      </c>
      <c r="CU36">
        <v>597.50374999999997</v>
      </c>
      <c r="CV36">
        <v>0</v>
      </c>
      <c r="CW36">
        <v>1673977435.9000001</v>
      </c>
      <c r="CX36">
        <v>0</v>
      </c>
      <c r="CY36">
        <v>1673977193.5</v>
      </c>
      <c r="CZ36" t="s">
        <v>356</v>
      </c>
      <c r="DA36">
        <v>1673977187.5</v>
      </c>
      <c r="DB36">
        <v>1673977193.5</v>
      </c>
      <c r="DC36">
        <v>21</v>
      </c>
      <c r="DD36">
        <v>-0.34399999999999997</v>
      </c>
      <c r="DE36">
        <v>-5.2999999999999999E-2</v>
      </c>
      <c r="DF36">
        <v>-5.5270000000000001</v>
      </c>
      <c r="DG36">
        <v>0.16</v>
      </c>
      <c r="DH36">
        <v>415</v>
      </c>
      <c r="DI36">
        <v>27</v>
      </c>
      <c r="DJ36">
        <v>0.41</v>
      </c>
      <c r="DK36">
        <v>0.03</v>
      </c>
      <c r="DL36">
        <v>-10.662487499999999</v>
      </c>
      <c r="DM36">
        <v>-2.402673545966199</v>
      </c>
      <c r="DN36">
        <v>0.23345867962821609</v>
      </c>
      <c r="DO36">
        <v>0</v>
      </c>
      <c r="DP36">
        <v>3.287179000000001</v>
      </c>
      <c r="DQ36">
        <v>-1.2707617260796999E-2</v>
      </c>
      <c r="DR36">
        <v>2.3309148418592788E-3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363</v>
      </c>
      <c r="EA36">
        <v>3.2993899999999998</v>
      </c>
      <c r="EB36">
        <v>2.62534</v>
      </c>
      <c r="EC36">
        <v>3.5822E-2</v>
      </c>
      <c r="ED36">
        <v>3.7209399999999997E-2</v>
      </c>
      <c r="EE36">
        <v>0.13155</v>
      </c>
      <c r="EF36">
        <v>0.12062100000000001</v>
      </c>
      <c r="EG36">
        <v>29249</v>
      </c>
      <c r="EH36">
        <v>29721.200000000001</v>
      </c>
      <c r="EI36">
        <v>28211.5</v>
      </c>
      <c r="EJ36">
        <v>29693.9</v>
      </c>
      <c r="EK36">
        <v>33717.4</v>
      </c>
      <c r="EL36">
        <v>36234.300000000003</v>
      </c>
      <c r="EM36">
        <v>39822.9</v>
      </c>
      <c r="EN36">
        <v>42421</v>
      </c>
      <c r="EO36">
        <v>2.2396199999999999</v>
      </c>
      <c r="EP36">
        <v>2.2448999999999999</v>
      </c>
      <c r="EQ36">
        <v>0.10409599999999999</v>
      </c>
      <c r="ER36">
        <v>0</v>
      </c>
      <c r="ES36">
        <v>29.1936</v>
      </c>
      <c r="ET36">
        <v>999.9</v>
      </c>
      <c r="EU36">
        <v>72.2</v>
      </c>
      <c r="EV36">
        <v>31.9</v>
      </c>
      <c r="EW36">
        <v>33.852800000000002</v>
      </c>
      <c r="EX36">
        <v>57.537300000000002</v>
      </c>
      <c r="EY36">
        <v>-4.0224399999999996</v>
      </c>
      <c r="EZ36">
        <v>2</v>
      </c>
      <c r="FA36">
        <v>0.216837</v>
      </c>
      <c r="FB36">
        <v>-0.84500500000000001</v>
      </c>
      <c r="FC36">
        <v>20.2712</v>
      </c>
      <c r="FD36">
        <v>5.2208800000000002</v>
      </c>
      <c r="FE36">
        <v>12.004</v>
      </c>
      <c r="FF36">
        <v>4.9871499999999997</v>
      </c>
      <c r="FG36">
        <v>3.2843800000000001</v>
      </c>
      <c r="FH36">
        <v>9999</v>
      </c>
      <c r="FI36">
        <v>9999</v>
      </c>
      <c r="FJ36">
        <v>9999</v>
      </c>
      <c r="FK36">
        <v>999.9</v>
      </c>
      <c r="FL36">
        <v>1.86581</v>
      </c>
      <c r="FM36">
        <v>1.8621799999999999</v>
      </c>
      <c r="FN36">
        <v>1.8641700000000001</v>
      </c>
      <c r="FO36">
        <v>1.8602000000000001</v>
      </c>
      <c r="FP36">
        <v>1.8609599999999999</v>
      </c>
      <c r="FQ36">
        <v>1.8601000000000001</v>
      </c>
      <c r="FR36">
        <v>1.86182</v>
      </c>
      <c r="FS36">
        <v>1.85842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-4.5949999999999998</v>
      </c>
      <c r="GH36">
        <v>0.18809999999999999</v>
      </c>
      <c r="GI36">
        <v>-4.1197077471769461</v>
      </c>
      <c r="GJ36">
        <v>-4.0977002334145526E-3</v>
      </c>
      <c r="GK36">
        <v>1.9870096767282211E-6</v>
      </c>
      <c r="GL36">
        <v>-4.7591234531596528E-10</v>
      </c>
      <c r="GM36">
        <v>-0.1127184381337514</v>
      </c>
      <c r="GN36">
        <v>-4.4277268217585318E-5</v>
      </c>
      <c r="GO36">
        <v>7.6125673839889962E-4</v>
      </c>
      <c r="GP36">
        <v>-1.4366726965109579E-5</v>
      </c>
      <c r="GQ36">
        <v>6</v>
      </c>
      <c r="GR36">
        <v>2093</v>
      </c>
      <c r="GS36">
        <v>4</v>
      </c>
      <c r="GT36">
        <v>31</v>
      </c>
      <c r="GU36">
        <v>4.0999999999999996</v>
      </c>
      <c r="GV36">
        <v>4</v>
      </c>
      <c r="GW36">
        <v>0.55542000000000002</v>
      </c>
      <c r="GX36">
        <v>2.5866699999999998</v>
      </c>
      <c r="GY36">
        <v>2.04834</v>
      </c>
      <c r="GZ36">
        <v>2.6232899999999999</v>
      </c>
      <c r="HA36">
        <v>2.1972700000000001</v>
      </c>
      <c r="HB36">
        <v>2.2912599999999999</v>
      </c>
      <c r="HC36">
        <v>36.8842</v>
      </c>
      <c r="HD36">
        <v>14.9201</v>
      </c>
      <c r="HE36">
        <v>18</v>
      </c>
      <c r="HF36">
        <v>684.42399999999998</v>
      </c>
      <c r="HG36">
        <v>768.48400000000004</v>
      </c>
      <c r="HH36">
        <v>31.000499999999999</v>
      </c>
      <c r="HI36">
        <v>30.234500000000001</v>
      </c>
      <c r="HJ36">
        <v>30.0002</v>
      </c>
      <c r="HK36">
        <v>30.168199999999999</v>
      </c>
      <c r="HL36">
        <v>30.167000000000002</v>
      </c>
      <c r="HM36">
        <v>11.126200000000001</v>
      </c>
      <c r="HN36">
        <v>24.659800000000001</v>
      </c>
      <c r="HO36">
        <v>99.257900000000006</v>
      </c>
      <c r="HP36">
        <v>31</v>
      </c>
      <c r="HQ36">
        <v>143.721</v>
      </c>
      <c r="HR36">
        <v>27.628</v>
      </c>
      <c r="HS36">
        <v>99.411100000000005</v>
      </c>
      <c r="HT36">
        <v>98.391499999999994</v>
      </c>
    </row>
    <row r="37" spans="1:228" x14ac:dyDescent="0.2">
      <c r="A37">
        <v>22</v>
      </c>
      <c r="B37">
        <v>1673977440</v>
      </c>
      <c r="C37">
        <v>84</v>
      </c>
      <c r="D37" t="s">
        <v>402</v>
      </c>
      <c r="E37" t="s">
        <v>403</v>
      </c>
      <c r="F37">
        <v>4</v>
      </c>
      <c r="G37">
        <v>1673977438</v>
      </c>
      <c r="H37">
        <f t="shared" si="0"/>
        <v>3.6770149884235675E-3</v>
      </c>
      <c r="I37">
        <f t="shared" si="1"/>
        <v>3.6770149884235677</v>
      </c>
      <c r="J37">
        <f t="shared" si="2"/>
        <v>1.3162467053061899</v>
      </c>
      <c r="K37">
        <f t="shared" si="3"/>
        <v>121.8567142857143</v>
      </c>
      <c r="L37">
        <f t="shared" si="4"/>
        <v>111.46201861542367</v>
      </c>
      <c r="M37">
        <f t="shared" si="5"/>
        <v>11.298791156486601</v>
      </c>
      <c r="N37">
        <f t="shared" si="6"/>
        <v>12.352490855924822</v>
      </c>
      <c r="O37">
        <f t="shared" si="7"/>
        <v>0.28156814648638656</v>
      </c>
      <c r="P37">
        <f t="shared" si="8"/>
        <v>2.7706183724810702</v>
      </c>
      <c r="Q37">
        <f t="shared" si="9"/>
        <v>0.26658218727345556</v>
      </c>
      <c r="R37">
        <f t="shared" si="10"/>
        <v>0.16789379887984096</v>
      </c>
      <c r="S37">
        <f t="shared" si="11"/>
        <v>226.10452153502843</v>
      </c>
      <c r="T37">
        <f t="shared" si="12"/>
        <v>32.109812998592979</v>
      </c>
      <c r="U37">
        <f t="shared" si="13"/>
        <v>30.885357142857139</v>
      </c>
      <c r="V37">
        <f t="shared" si="14"/>
        <v>4.4819727963827036</v>
      </c>
      <c r="W37">
        <f t="shared" si="15"/>
        <v>66.753809540696594</v>
      </c>
      <c r="X37">
        <f t="shared" si="16"/>
        <v>3.1363128030973493</v>
      </c>
      <c r="Y37">
        <f t="shared" si="17"/>
        <v>4.6983278178083454</v>
      </c>
      <c r="Z37">
        <f t="shared" si="18"/>
        <v>1.3456599932853543</v>
      </c>
      <c r="AA37">
        <f t="shared" si="19"/>
        <v>-162.15636098947934</v>
      </c>
      <c r="AB37">
        <f t="shared" si="20"/>
        <v>123.77403363322979</v>
      </c>
      <c r="AC37">
        <f t="shared" si="21"/>
        <v>10.061652830430514</v>
      </c>
      <c r="AD37">
        <f t="shared" si="22"/>
        <v>197.78384700920941</v>
      </c>
      <c r="AE37">
        <f t="shared" si="23"/>
        <v>11.61891573007353</v>
      </c>
      <c r="AF37">
        <f t="shared" si="24"/>
        <v>3.6739954592141166</v>
      </c>
      <c r="AG37">
        <f t="shared" si="25"/>
        <v>1.3162467053061899</v>
      </c>
      <c r="AH37">
        <v>136.04786362306291</v>
      </c>
      <c r="AI37">
        <v>128.2409090909091</v>
      </c>
      <c r="AJ37">
        <v>1.6636055074448859</v>
      </c>
      <c r="AK37">
        <v>64.126949805744985</v>
      </c>
      <c r="AL37">
        <f t="shared" si="26"/>
        <v>3.6770149884235677</v>
      </c>
      <c r="AM37">
        <v>27.652801322272911</v>
      </c>
      <c r="AN37">
        <v>30.941863636363639</v>
      </c>
      <c r="AO37">
        <v>7.9013981549647232E-6</v>
      </c>
      <c r="AP37">
        <v>93.02779027193445</v>
      </c>
      <c r="AQ37">
        <v>12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47619.999077721353</v>
      </c>
      <c r="AV37">
        <f t="shared" si="30"/>
        <v>1199.9385714285711</v>
      </c>
      <c r="AW37">
        <f t="shared" si="31"/>
        <v>1025.8729210026052</v>
      </c>
      <c r="AX37">
        <f t="shared" si="32"/>
        <v>0.85493786551195328</v>
      </c>
      <c r="AY37">
        <f t="shared" si="33"/>
        <v>0.18843008043806997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1673977438</v>
      </c>
      <c r="BF37">
        <v>121.8567142857143</v>
      </c>
      <c r="BG37">
        <v>132.995</v>
      </c>
      <c r="BH37">
        <v>30.93957142857143</v>
      </c>
      <c r="BI37">
        <v>27.65315714285714</v>
      </c>
      <c r="BJ37">
        <v>126.4641428571429</v>
      </c>
      <c r="BK37">
        <v>30.751557142857141</v>
      </c>
      <c r="BL37">
        <v>650.0075714285714</v>
      </c>
      <c r="BM37">
        <v>101.26900000000001</v>
      </c>
      <c r="BN37">
        <v>9.9980185714285713E-2</v>
      </c>
      <c r="BO37">
        <v>31.713999999999999</v>
      </c>
      <c r="BP37">
        <v>30.885357142857139</v>
      </c>
      <c r="BQ37">
        <v>999.89999999999986</v>
      </c>
      <c r="BR37">
        <v>0</v>
      </c>
      <c r="BS37">
        <v>0</v>
      </c>
      <c r="BT37">
        <v>9006.0714285714294</v>
      </c>
      <c r="BU37">
        <v>0</v>
      </c>
      <c r="BV37">
        <v>151.28899999999999</v>
      </c>
      <c r="BW37">
        <v>-11.13812857142857</v>
      </c>
      <c r="BX37">
        <v>125.7475714285714</v>
      </c>
      <c r="BY37">
        <v>136.77728571428571</v>
      </c>
      <c r="BZ37">
        <v>3.2864100000000001</v>
      </c>
      <c r="CA37">
        <v>132.995</v>
      </c>
      <c r="CB37">
        <v>27.65315714285714</v>
      </c>
      <c r="CC37">
        <v>3.133217142857144</v>
      </c>
      <c r="CD37">
        <v>2.8004042857142859</v>
      </c>
      <c r="CE37">
        <v>24.753342857142862</v>
      </c>
      <c r="CF37">
        <v>22.88645714285714</v>
      </c>
      <c r="CG37">
        <v>1199.9385714285711</v>
      </c>
      <c r="CH37">
        <v>0.49998885714285718</v>
      </c>
      <c r="CI37">
        <v>0.5000108571428572</v>
      </c>
      <c r="CJ37">
        <v>0</v>
      </c>
      <c r="CK37">
        <v>962.34571428571417</v>
      </c>
      <c r="CL37">
        <v>4.9990899999999998</v>
      </c>
      <c r="CM37">
        <v>9971.9500000000007</v>
      </c>
      <c r="CN37">
        <v>9557.3357142857149</v>
      </c>
      <c r="CO37">
        <v>40.061999999999998</v>
      </c>
      <c r="CP37">
        <v>41.704999999999998</v>
      </c>
      <c r="CQ37">
        <v>40.811999999999998</v>
      </c>
      <c r="CR37">
        <v>40.936999999999998</v>
      </c>
      <c r="CS37">
        <v>41.5</v>
      </c>
      <c r="CT37">
        <v>597.4571428571428</v>
      </c>
      <c r="CU37">
        <v>597.48571428571427</v>
      </c>
      <c r="CV37">
        <v>0</v>
      </c>
      <c r="CW37">
        <v>1673977440.0999999</v>
      </c>
      <c r="CX37">
        <v>0</v>
      </c>
      <c r="CY37">
        <v>1673977193.5</v>
      </c>
      <c r="CZ37" t="s">
        <v>356</v>
      </c>
      <c r="DA37">
        <v>1673977187.5</v>
      </c>
      <c r="DB37">
        <v>1673977193.5</v>
      </c>
      <c r="DC37">
        <v>21</v>
      </c>
      <c r="DD37">
        <v>-0.34399999999999997</v>
      </c>
      <c r="DE37">
        <v>-5.2999999999999999E-2</v>
      </c>
      <c r="DF37">
        <v>-5.5270000000000001</v>
      </c>
      <c r="DG37">
        <v>0.16</v>
      </c>
      <c r="DH37">
        <v>415</v>
      </c>
      <c r="DI37">
        <v>27</v>
      </c>
      <c r="DJ37">
        <v>0.41</v>
      </c>
      <c r="DK37">
        <v>0.03</v>
      </c>
      <c r="DL37">
        <v>-10.81048</v>
      </c>
      <c r="DM37">
        <v>-2.3244225140712742</v>
      </c>
      <c r="DN37">
        <v>0.2267766403314064</v>
      </c>
      <c r="DO37">
        <v>0</v>
      </c>
      <c r="DP37">
        <v>3.2870314999999999</v>
      </c>
      <c r="DQ37">
        <v>-1.5849230769227039E-2</v>
      </c>
      <c r="DR37">
        <v>2.3613307159311438E-3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3.2994400000000002</v>
      </c>
      <c r="EB37">
        <v>2.6254</v>
      </c>
      <c r="EC37">
        <v>3.7592100000000003E-2</v>
      </c>
      <c r="ED37">
        <v>3.8993300000000002E-2</v>
      </c>
      <c r="EE37">
        <v>0.13156100000000001</v>
      </c>
      <c r="EF37">
        <v>0.120625</v>
      </c>
      <c r="EG37">
        <v>29194.400000000001</v>
      </c>
      <c r="EH37">
        <v>29666</v>
      </c>
      <c r="EI37">
        <v>28210.6</v>
      </c>
      <c r="EJ37">
        <v>29693.7</v>
      </c>
      <c r="EK37">
        <v>33717</v>
      </c>
      <c r="EL37">
        <v>36234.1</v>
      </c>
      <c r="EM37">
        <v>39822.800000000003</v>
      </c>
      <c r="EN37">
        <v>42420.800000000003</v>
      </c>
      <c r="EO37">
        <v>2.2395999999999998</v>
      </c>
      <c r="EP37">
        <v>2.2448999999999999</v>
      </c>
      <c r="EQ37">
        <v>0.103712</v>
      </c>
      <c r="ER37">
        <v>0</v>
      </c>
      <c r="ES37">
        <v>29.195599999999999</v>
      </c>
      <c r="ET37">
        <v>999.9</v>
      </c>
      <c r="EU37">
        <v>72.2</v>
      </c>
      <c r="EV37">
        <v>31.9</v>
      </c>
      <c r="EW37">
        <v>33.8504</v>
      </c>
      <c r="EX37">
        <v>57.657299999999999</v>
      </c>
      <c r="EY37">
        <v>-4.0544900000000004</v>
      </c>
      <c r="EZ37">
        <v>2</v>
      </c>
      <c r="FA37">
        <v>0.21688299999999999</v>
      </c>
      <c r="FB37">
        <v>-0.84246699999999997</v>
      </c>
      <c r="FC37">
        <v>20.2712</v>
      </c>
      <c r="FD37">
        <v>5.2207299999999996</v>
      </c>
      <c r="FE37">
        <v>12.004</v>
      </c>
      <c r="FF37">
        <v>4.98705</v>
      </c>
      <c r="FG37">
        <v>3.2843800000000001</v>
      </c>
      <c r="FH37">
        <v>9999</v>
      </c>
      <c r="FI37">
        <v>9999</v>
      </c>
      <c r="FJ37">
        <v>9999</v>
      </c>
      <c r="FK37">
        <v>999.9</v>
      </c>
      <c r="FL37">
        <v>1.86582</v>
      </c>
      <c r="FM37">
        <v>1.8621799999999999</v>
      </c>
      <c r="FN37">
        <v>1.8641700000000001</v>
      </c>
      <c r="FO37">
        <v>1.8602000000000001</v>
      </c>
      <c r="FP37">
        <v>1.8609599999999999</v>
      </c>
      <c r="FQ37">
        <v>1.86009</v>
      </c>
      <c r="FR37">
        <v>1.8618300000000001</v>
      </c>
      <c r="FS37">
        <v>1.85839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-4.6189999999999998</v>
      </c>
      <c r="GH37">
        <v>0.188</v>
      </c>
      <c r="GI37">
        <v>-4.1197077471769461</v>
      </c>
      <c r="GJ37">
        <v>-4.0977002334145526E-3</v>
      </c>
      <c r="GK37">
        <v>1.9870096767282211E-6</v>
      </c>
      <c r="GL37">
        <v>-4.7591234531596528E-10</v>
      </c>
      <c r="GM37">
        <v>-0.1127184381337514</v>
      </c>
      <c r="GN37">
        <v>-4.4277268217585318E-5</v>
      </c>
      <c r="GO37">
        <v>7.6125673839889962E-4</v>
      </c>
      <c r="GP37">
        <v>-1.4366726965109579E-5</v>
      </c>
      <c r="GQ37">
        <v>6</v>
      </c>
      <c r="GR37">
        <v>2093</v>
      </c>
      <c r="GS37">
        <v>4</v>
      </c>
      <c r="GT37">
        <v>31</v>
      </c>
      <c r="GU37">
        <v>4.2</v>
      </c>
      <c r="GV37">
        <v>4.0999999999999996</v>
      </c>
      <c r="GW37">
        <v>0.57495099999999999</v>
      </c>
      <c r="GX37">
        <v>2.5732400000000002</v>
      </c>
      <c r="GY37">
        <v>2.04834</v>
      </c>
      <c r="GZ37">
        <v>2.6220699999999999</v>
      </c>
      <c r="HA37">
        <v>2.1972700000000001</v>
      </c>
      <c r="HB37">
        <v>2.32422</v>
      </c>
      <c r="HC37">
        <v>36.8842</v>
      </c>
      <c r="HD37">
        <v>14.9376</v>
      </c>
      <c r="HE37">
        <v>18</v>
      </c>
      <c r="HF37">
        <v>684.42100000000005</v>
      </c>
      <c r="HG37">
        <v>768.48400000000004</v>
      </c>
      <c r="HH37">
        <v>31.000599999999999</v>
      </c>
      <c r="HI37">
        <v>30.235900000000001</v>
      </c>
      <c r="HJ37">
        <v>30.0002</v>
      </c>
      <c r="HK37">
        <v>30.169599999999999</v>
      </c>
      <c r="HL37">
        <v>30.167000000000002</v>
      </c>
      <c r="HM37">
        <v>11.524900000000001</v>
      </c>
      <c r="HN37">
        <v>24.659800000000001</v>
      </c>
      <c r="HO37">
        <v>99.257900000000006</v>
      </c>
      <c r="HP37">
        <v>31</v>
      </c>
      <c r="HQ37">
        <v>150.45400000000001</v>
      </c>
      <c r="HR37">
        <v>27.628</v>
      </c>
      <c r="HS37">
        <v>99.409599999999998</v>
      </c>
      <c r="HT37">
        <v>98.391000000000005</v>
      </c>
    </row>
    <row r="38" spans="1:228" x14ac:dyDescent="0.2">
      <c r="A38">
        <v>23</v>
      </c>
      <c r="B38">
        <v>1673977444</v>
      </c>
      <c r="C38">
        <v>88</v>
      </c>
      <c r="D38" t="s">
        <v>404</v>
      </c>
      <c r="E38" t="s">
        <v>405</v>
      </c>
      <c r="F38">
        <v>4</v>
      </c>
      <c r="G38">
        <v>1673977441.6875</v>
      </c>
      <c r="H38">
        <f t="shared" si="0"/>
        <v>3.6745709617673093E-3</v>
      </c>
      <c r="I38">
        <f t="shared" si="1"/>
        <v>3.6745709617673095</v>
      </c>
      <c r="J38">
        <f t="shared" si="2"/>
        <v>1.3551341558614798</v>
      </c>
      <c r="K38">
        <f t="shared" si="3"/>
        <v>127.823375</v>
      </c>
      <c r="L38">
        <f t="shared" si="4"/>
        <v>117.05965622630313</v>
      </c>
      <c r="M38">
        <f t="shared" si="5"/>
        <v>11.866314968390832</v>
      </c>
      <c r="N38">
        <f t="shared" si="6"/>
        <v>12.957431082322907</v>
      </c>
      <c r="O38">
        <f t="shared" si="7"/>
        <v>0.28121939831362058</v>
      </c>
      <c r="P38">
        <f t="shared" si="8"/>
        <v>2.7715764382826036</v>
      </c>
      <c r="Q38">
        <f t="shared" si="9"/>
        <v>0.26627435366032282</v>
      </c>
      <c r="R38">
        <f t="shared" si="10"/>
        <v>0.16769800768664883</v>
      </c>
      <c r="S38">
        <f t="shared" si="11"/>
        <v>226.13159387491507</v>
      </c>
      <c r="T38">
        <f t="shared" si="12"/>
        <v>32.111495634335341</v>
      </c>
      <c r="U38">
        <f t="shared" si="13"/>
        <v>30.889037500000001</v>
      </c>
      <c r="V38">
        <f t="shared" si="14"/>
        <v>4.4829141954712854</v>
      </c>
      <c r="W38">
        <f t="shared" si="15"/>
        <v>66.756038070369357</v>
      </c>
      <c r="X38">
        <f t="shared" si="16"/>
        <v>3.1365909591158743</v>
      </c>
      <c r="Y38">
        <f t="shared" si="17"/>
        <v>4.6985876480708884</v>
      </c>
      <c r="Z38">
        <f t="shared" si="18"/>
        <v>1.3463232363554112</v>
      </c>
      <c r="AA38">
        <f t="shared" si="19"/>
        <v>-162.04857941393834</v>
      </c>
      <c r="AB38">
        <f t="shared" si="20"/>
        <v>123.41259627820236</v>
      </c>
      <c r="AC38">
        <f t="shared" si="21"/>
        <v>10.02903351855581</v>
      </c>
      <c r="AD38">
        <f t="shared" si="22"/>
        <v>197.52464425773491</v>
      </c>
      <c r="AE38">
        <f t="shared" si="23"/>
        <v>11.703065271348539</v>
      </c>
      <c r="AF38">
        <f t="shared" si="24"/>
        <v>3.6756699440603602</v>
      </c>
      <c r="AG38">
        <f t="shared" si="25"/>
        <v>1.3551341558614798</v>
      </c>
      <c r="AH38">
        <v>142.79951634531889</v>
      </c>
      <c r="AI38">
        <v>134.93092727272719</v>
      </c>
      <c r="AJ38">
        <v>1.6699167959975629</v>
      </c>
      <c r="AK38">
        <v>64.126949805744985</v>
      </c>
      <c r="AL38">
        <f t="shared" si="26"/>
        <v>3.6745709617673095</v>
      </c>
      <c r="AM38">
        <v>27.65427983682272</v>
      </c>
      <c r="AN38">
        <v>30.941066666666639</v>
      </c>
      <c r="AO38">
        <v>1.0235459968810779E-5</v>
      </c>
      <c r="AP38">
        <v>93.02779027193445</v>
      </c>
      <c r="AQ38">
        <v>12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47646.346073571018</v>
      </c>
      <c r="AV38">
        <f t="shared" si="30"/>
        <v>1200.0875000000001</v>
      </c>
      <c r="AW38">
        <f t="shared" si="31"/>
        <v>1025.9997325776762</v>
      </c>
      <c r="AX38">
        <f t="shared" si="32"/>
        <v>0.85493743795987898</v>
      </c>
      <c r="AY38">
        <f t="shared" si="33"/>
        <v>0.18842925526256632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1673977441.6875</v>
      </c>
      <c r="BF38">
        <v>127.823375</v>
      </c>
      <c r="BG38">
        <v>139.05950000000001</v>
      </c>
      <c r="BH38">
        <v>30.942062499999999</v>
      </c>
      <c r="BI38">
        <v>27.654237500000001</v>
      </c>
      <c r="BJ38">
        <v>132.45175</v>
      </c>
      <c r="BK38">
        <v>30.754049999999999</v>
      </c>
      <c r="BL38">
        <v>650.02312500000005</v>
      </c>
      <c r="BM38">
        <v>101.26975</v>
      </c>
      <c r="BN38">
        <v>0.1000587875</v>
      </c>
      <c r="BO38">
        <v>31.714974999999999</v>
      </c>
      <c r="BP38">
        <v>30.889037500000001</v>
      </c>
      <c r="BQ38">
        <v>999.9</v>
      </c>
      <c r="BR38">
        <v>0</v>
      </c>
      <c r="BS38">
        <v>0</v>
      </c>
      <c r="BT38">
        <v>9011.09375</v>
      </c>
      <c r="BU38">
        <v>0</v>
      </c>
      <c r="BV38">
        <v>151.15837500000001</v>
      </c>
      <c r="BW38">
        <v>-11.2361</v>
      </c>
      <c r="BX38">
        <v>131.90475000000001</v>
      </c>
      <c r="BY38">
        <v>143.014375</v>
      </c>
      <c r="BZ38">
        <v>3.28783</v>
      </c>
      <c r="CA38">
        <v>139.05950000000001</v>
      </c>
      <c r="CB38">
        <v>27.654237500000001</v>
      </c>
      <c r="CC38">
        <v>3.13349375</v>
      </c>
      <c r="CD38">
        <v>2.8005374999999999</v>
      </c>
      <c r="CE38">
        <v>24.7548125</v>
      </c>
      <c r="CF38">
        <v>22.887250000000002</v>
      </c>
      <c r="CG38">
        <v>1200.0875000000001</v>
      </c>
      <c r="CH38">
        <v>0.50000137499999997</v>
      </c>
      <c r="CI38">
        <v>0.49999824999999998</v>
      </c>
      <c r="CJ38">
        <v>0</v>
      </c>
      <c r="CK38">
        <v>961.24962500000004</v>
      </c>
      <c r="CL38">
        <v>4.9990899999999998</v>
      </c>
      <c r="CM38">
        <v>9963.6975000000002</v>
      </c>
      <c r="CN38">
        <v>9558.5475000000006</v>
      </c>
      <c r="CO38">
        <v>40.061999999999998</v>
      </c>
      <c r="CP38">
        <v>41.702749999999988</v>
      </c>
      <c r="CQ38">
        <v>40.811999999999998</v>
      </c>
      <c r="CR38">
        <v>40.936999999999998</v>
      </c>
      <c r="CS38">
        <v>41.5</v>
      </c>
      <c r="CT38">
        <v>597.54874999999993</v>
      </c>
      <c r="CU38">
        <v>597.54250000000002</v>
      </c>
      <c r="CV38">
        <v>0</v>
      </c>
      <c r="CW38">
        <v>1673977444.3</v>
      </c>
      <c r="CX38">
        <v>0</v>
      </c>
      <c r="CY38">
        <v>1673977193.5</v>
      </c>
      <c r="CZ38" t="s">
        <v>356</v>
      </c>
      <c r="DA38">
        <v>1673977187.5</v>
      </c>
      <c r="DB38">
        <v>1673977193.5</v>
      </c>
      <c r="DC38">
        <v>21</v>
      </c>
      <c r="DD38">
        <v>-0.34399999999999997</v>
      </c>
      <c r="DE38">
        <v>-5.2999999999999999E-2</v>
      </c>
      <c r="DF38">
        <v>-5.5270000000000001</v>
      </c>
      <c r="DG38">
        <v>0.16</v>
      </c>
      <c r="DH38">
        <v>415</v>
      </c>
      <c r="DI38">
        <v>27</v>
      </c>
      <c r="DJ38">
        <v>0.41</v>
      </c>
      <c r="DK38">
        <v>0.03</v>
      </c>
      <c r="DL38">
        <v>-10.9593925</v>
      </c>
      <c r="DM38">
        <v>-2.0898405253283299</v>
      </c>
      <c r="DN38">
        <v>0.20437618670909291</v>
      </c>
      <c r="DO38">
        <v>0</v>
      </c>
      <c r="DP38">
        <v>3.2868115000000002</v>
      </c>
      <c r="DQ38">
        <v>-4.4294183864960453E-3</v>
      </c>
      <c r="DR38">
        <v>2.227224225353131E-3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3.2995899999999998</v>
      </c>
      <c r="EB38">
        <v>2.6253099999999998</v>
      </c>
      <c r="EC38">
        <v>3.9360199999999998E-2</v>
      </c>
      <c r="ED38">
        <v>4.0749100000000003E-2</v>
      </c>
      <c r="EE38">
        <v>0.13156399999999999</v>
      </c>
      <c r="EF38">
        <v>0.12063400000000001</v>
      </c>
      <c r="EG38">
        <v>29141</v>
      </c>
      <c r="EH38">
        <v>29611.7</v>
      </c>
      <c r="EI38">
        <v>28210.799999999999</v>
      </c>
      <c r="EJ38">
        <v>29693.599999999999</v>
      </c>
      <c r="EK38">
        <v>33717</v>
      </c>
      <c r="EL38">
        <v>36233.599999999999</v>
      </c>
      <c r="EM38">
        <v>39822.800000000003</v>
      </c>
      <c r="EN38">
        <v>42420.6</v>
      </c>
      <c r="EO38">
        <v>2.2397200000000002</v>
      </c>
      <c r="EP38">
        <v>2.24485</v>
      </c>
      <c r="EQ38">
        <v>0.10434499999999999</v>
      </c>
      <c r="ER38">
        <v>0</v>
      </c>
      <c r="ES38">
        <v>29.1981</v>
      </c>
      <c r="ET38">
        <v>999.9</v>
      </c>
      <c r="EU38">
        <v>72.2</v>
      </c>
      <c r="EV38">
        <v>31.9</v>
      </c>
      <c r="EW38">
        <v>33.850499999999997</v>
      </c>
      <c r="EX38">
        <v>57.207299999999996</v>
      </c>
      <c r="EY38">
        <v>-4.1546500000000002</v>
      </c>
      <c r="EZ38">
        <v>2</v>
      </c>
      <c r="FA38">
        <v>0.217083</v>
      </c>
      <c r="FB38">
        <v>-0.84051500000000001</v>
      </c>
      <c r="FC38">
        <v>20.2712</v>
      </c>
      <c r="FD38">
        <v>5.2210299999999998</v>
      </c>
      <c r="FE38">
        <v>12.004</v>
      </c>
      <c r="FF38">
        <v>4.9873500000000002</v>
      </c>
      <c r="FG38">
        <v>3.2844000000000002</v>
      </c>
      <c r="FH38">
        <v>9999</v>
      </c>
      <c r="FI38">
        <v>9999</v>
      </c>
      <c r="FJ38">
        <v>9999</v>
      </c>
      <c r="FK38">
        <v>999.9</v>
      </c>
      <c r="FL38">
        <v>1.86582</v>
      </c>
      <c r="FM38">
        <v>1.8621799999999999</v>
      </c>
      <c r="FN38">
        <v>1.8641700000000001</v>
      </c>
      <c r="FO38">
        <v>1.8602000000000001</v>
      </c>
      <c r="FP38">
        <v>1.8609599999999999</v>
      </c>
      <c r="FQ38">
        <v>1.86009</v>
      </c>
      <c r="FR38">
        <v>1.8617999999999999</v>
      </c>
      <c r="FS38">
        <v>1.85842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-4.6420000000000003</v>
      </c>
      <c r="GH38">
        <v>0.18809999999999999</v>
      </c>
      <c r="GI38">
        <v>-4.1197077471769461</v>
      </c>
      <c r="GJ38">
        <v>-4.0977002334145526E-3</v>
      </c>
      <c r="GK38">
        <v>1.9870096767282211E-6</v>
      </c>
      <c r="GL38">
        <v>-4.7591234531596528E-10</v>
      </c>
      <c r="GM38">
        <v>-0.1127184381337514</v>
      </c>
      <c r="GN38">
        <v>-4.4277268217585318E-5</v>
      </c>
      <c r="GO38">
        <v>7.6125673839889962E-4</v>
      </c>
      <c r="GP38">
        <v>-1.4366726965109579E-5</v>
      </c>
      <c r="GQ38">
        <v>6</v>
      </c>
      <c r="GR38">
        <v>2093</v>
      </c>
      <c r="GS38">
        <v>4</v>
      </c>
      <c r="GT38">
        <v>31</v>
      </c>
      <c r="GU38">
        <v>4.3</v>
      </c>
      <c r="GV38">
        <v>4.2</v>
      </c>
      <c r="GW38">
        <v>0.59570299999999998</v>
      </c>
      <c r="GX38">
        <v>2.5756800000000002</v>
      </c>
      <c r="GY38">
        <v>2.04834</v>
      </c>
      <c r="GZ38">
        <v>2.6220699999999999</v>
      </c>
      <c r="HA38">
        <v>2.1972700000000001</v>
      </c>
      <c r="HB38">
        <v>2.3278799999999999</v>
      </c>
      <c r="HC38">
        <v>36.8842</v>
      </c>
      <c r="HD38">
        <v>14.9376</v>
      </c>
      <c r="HE38">
        <v>18</v>
      </c>
      <c r="HF38">
        <v>684.52200000000005</v>
      </c>
      <c r="HG38">
        <v>768.46</v>
      </c>
      <c r="HH38">
        <v>31.000599999999999</v>
      </c>
      <c r="HI38">
        <v>30.237200000000001</v>
      </c>
      <c r="HJ38">
        <v>30.000299999999999</v>
      </c>
      <c r="HK38">
        <v>30.169599999999999</v>
      </c>
      <c r="HL38">
        <v>30.168800000000001</v>
      </c>
      <c r="HM38">
        <v>11.925599999999999</v>
      </c>
      <c r="HN38">
        <v>24.659800000000001</v>
      </c>
      <c r="HO38">
        <v>99.257900000000006</v>
      </c>
      <c r="HP38">
        <v>31</v>
      </c>
      <c r="HQ38">
        <v>157.136</v>
      </c>
      <c r="HR38">
        <v>27.628</v>
      </c>
      <c r="HS38">
        <v>99.41</v>
      </c>
      <c r="HT38">
        <v>98.390500000000003</v>
      </c>
    </row>
    <row r="39" spans="1:228" x14ac:dyDescent="0.2">
      <c r="A39">
        <v>24</v>
      </c>
      <c r="B39">
        <v>1673977448</v>
      </c>
      <c r="C39">
        <v>92</v>
      </c>
      <c r="D39" t="s">
        <v>406</v>
      </c>
      <c r="E39" t="s">
        <v>407</v>
      </c>
      <c r="F39">
        <v>4</v>
      </c>
      <c r="G39">
        <v>1673977446</v>
      </c>
      <c r="H39">
        <f t="shared" si="0"/>
        <v>3.6758675464480051E-3</v>
      </c>
      <c r="I39">
        <f t="shared" si="1"/>
        <v>3.6758675464480053</v>
      </c>
      <c r="J39">
        <f t="shared" si="2"/>
        <v>1.3475416178281192</v>
      </c>
      <c r="K39">
        <f t="shared" si="3"/>
        <v>134.82585714285719</v>
      </c>
      <c r="L39">
        <f t="shared" si="4"/>
        <v>123.93771977276631</v>
      </c>
      <c r="M39">
        <f t="shared" si="5"/>
        <v>12.563580167888398</v>
      </c>
      <c r="N39">
        <f t="shared" si="6"/>
        <v>13.667311840368118</v>
      </c>
      <c r="O39">
        <f t="shared" si="7"/>
        <v>0.28078952857624784</v>
      </c>
      <c r="P39">
        <f t="shared" si="8"/>
        <v>2.7674751677609866</v>
      </c>
      <c r="Q39">
        <f t="shared" si="9"/>
        <v>0.26586801690228035</v>
      </c>
      <c r="R39">
        <f t="shared" si="10"/>
        <v>0.16744204019042183</v>
      </c>
      <c r="S39">
        <f t="shared" si="11"/>
        <v>226.11869782629816</v>
      </c>
      <c r="T39">
        <f t="shared" si="12"/>
        <v>32.108973308702517</v>
      </c>
      <c r="U39">
        <f t="shared" si="13"/>
        <v>30.899171428571432</v>
      </c>
      <c r="V39">
        <f t="shared" si="14"/>
        <v>4.485507244676362</v>
      </c>
      <c r="W39">
        <f t="shared" si="15"/>
        <v>66.76757842474575</v>
      </c>
      <c r="X39">
        <f t="shared" si="16"/>
        <v>3.136664873080417</v>
      </c>
      <c r="Y39">
        <f t="shared" si="17"/>
        <v>4.6978862302393916</v>
      </c>
      <c r="Z39">
        <f t="shared" si="18"/>
        <v>1.348842371595945</v>
      </c>
      <c r="AA39">
        <f t="shared" si="19"/>
        <v>-162.10575879835702</v>
      </c>
      <c r="AB39">
        <f t="shared" si="20"/>
        <v>121.32527573528257</v>
      </c>
      <c r="AC39">
        <f t="shared" si="21"/>
        <v>9.8743847191619256</v>
      </c>
      <c r="AD39">
        <f t="shared" si="22"/>
        <v>195.21259948238566</v>
      </c>
      <c r="AE39">
        <f t="shared" si="23"/>
        <v>11.794358774267053</v>
      </c>
      <c r="AF39">
        <f t="shared" si="24"/>
        <v>3.6730448292938123</v>
      </c>
      <c r="AG39">
        <f t="shared" si="25"/>
        <v>1.3475416178281192</v>
      </c>
      <c r="AH39">
        <v>149.57648984471291</v>
      </c>
      <c r="AI39">
        <v>141.65966060606061</v>
      </c>
      <c r="AJ39">
        <v>1.683981464048192</v>
      </c>
      <c r="AK39">
        <v>64.126949805744985</v>
      </c>
      <c r="AL39">
        <f t="shared" si="26"/>
        <v>3.6758675464480053</v>
      </c>
      <c r="AM39">
        <v>27.656290770663901</v>
      </c>
      <c r="AN39">
        <v>30.944227878787871</v>
      </c>
      <c r="AO39">
        <v>4.4441635425373558E-6</v>
      </c>
      <c r="AP39">
        <v>93.02779027193445</v>
      </c>
      <c r="AQ39">
        <v>12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47533.378081557195</v>
      </c>
      <c r="AV39">
        <f t="shared" si="30"/>
        <v>1200.024285714286</v>
      </c>
      <c r="AW39">
        <f t="shared" si="31"/>
        <v>1025.9451781483413</v>
      </c>
      <c r="AX39">
        <f t="shared" si="32"/>
        <v>0.85493701282692935</v>
      </c>
      <c r="AY39">
        <f t="shared" si="33"/>
        <v>0.1884284347559736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1673977446</v>
      </c>
      <c r="BF39">
        <v>134.82585714285719</v>
      </c>
      <c r="BG39">
        <v>146.16957142857149</v>
      </c>
      <c r="BH39">
        <v>30.942699999999999</v>
      </c>
      <c r="BI39">
        <v>27.657257142857141</v>
      </c>
      <c r="BJ39">
        <v>139.47985714285721</v>
      </c>
      <c r="BK39">
        <v>30.754657142857141</v>
      </c>
      <c r="BL39">
        <v>650.02942857142864</v>
      </c>
      <c r="BM39">
        <v>101.2701428571429</v>
      </c>
      <c r="BN39">
        <v>9.9966185714285727E-2</v>
      </c>
      <c r="BO39">
        <v>31.712342857142861</v>
      </c>
      <c r="BP39">
        <v>30.899171428571432</v>
      </c>
      <c r="BQ39">
        <v>999.89999999999986</v>
      </c>
      <c r="BR39">
        <v>0</v>
      </c>
      <c r="BS39">
        <v>0</v>
      </c>
      <c r="BT39">
        <v>8989.2857142857138</v>
      </c>
      <c r="BU39">
        <v>0</v>
      </c>
      <c r="BV39">
        <v>151.02371428571431</v>
      </c>
      <c r="BW39">
        <v>-11.343442857142859</v>
      </c>
      <c r="BX39">
        <v>139.13085714285711</v>
      </c>
      <c r="BY39">
        <v>150.327</v>
      </c>
      <c r="BZ39">
        <v>3.285431428571429</v>
      </c>
      <c r="CA39">
        <v>146.16957142857149</v>
      </c>
      <c r="CB39">
        <v>27.657257142857141</v>
      </c>
      <c r="CC39">
        <v>3.1335728571428572</v>
      </c>
      <c r="CD39">
        <v>2.8008542857142862</v>
      </c>
      <c r="CE39">
        <v>24.755228571428571</v>
      </c>
      <c r="CF39">
        <v>22.889142857142851</v>
      </c>
      <c r="CG39">
        <v>1200.024285714286</v>
      </c>
      <c r="CH39">
        <v>0.5000159999999999</v>
      </c>
      <c r="CI39">
        <v>0.49998357142857142</v>
      </c>
      <c r="CJ39">
        <v>0</v>
      </c>
      <c r="CK39">
        <v>960.14685714285713</v>
      </c>
      <c r="CL39">
        <v>4.9990899999999998</v>
      </c>
      <c r="CM39">
        <v>9952.2028571428564</v>
      </c>
      <c r="CN39">
        <v>9558.1</v>
      </c>
      <c r="CO39">
        <v>40.061999999999998</v>
      </c>
      <c r="CP39">
        <v>41.686999999999998</v>
      </c>
      <c r="CQ39">
        <v>40.811999999999998</v>
      </c>
      <c r="CR39">
        <v>40.936999999999998</v>
      </c>
      <c r="CS39">
        <v>41.5</v>
      </c>
      <c r="CT39">
        <v>597.53428571428572</v>
      </c>
      <c r="CU39">
        <v>597.49428571428575</v>
      </c>
      <c r="CV39">
        <v>0</v>
      </c>
      <c r="CW39">
        <v>1673977447.9000001</v>
      </c>
      <c r="CX39">
        <v>0</v>
      </c>
      <c r="CY39">
        <v>1673977193.5</v>
      </c>
      <c r="CZ39" t="s">
        <v>356</v>
      </c>
      <c r="DA39">
        <v>1673977187.5</v>
      </c>
      <c r="DB39">
        <v>1673977193.5</v>
      </c>
      <c r="DC39">
        <v>21</v>
      </c>
      <c r="DD39">
        <v>-0.34399999999999997</v>
      </c>
      <c r="DE39">
        <v>-5.2999999999999999E-2</v>
      </c>
      <c r="DF39">
        <v>-5.5270000000000001</v>
      </c>
      <c r="DG39">
        <v>0.16</v>
      </c>
      <c r="DH39">
        <v>415</v>
      </c>
      <c r="DI39">
        <v>27</v>
      </c>
      <c r="DJ39">
        <v>0.41</v>
      </c>
      <c r="DK39">
        <v>0.03</v>
      </c>
      <c r="DL39">
        <v>-11.0938125</v>
      </c>
      <c r="DM39">
        <v>-1.7799478424014989</v>
      </c>
      <c r="DN39">
        <v>0.17378916995529381</v>
      </c>
      <c r="DO39">
        <v>0</v>
      </c>
      <c r="DP39">
        <v>3.2860505</v>
      </c>
      <c r="DQ39">
        <v>4.3623264540347652E-3</v>
      </c>
      <c r="DR39">
        <v>1.699009932284064E-3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3.2993800000000002</v>
      </c>
      <c r="EB39">
        <v>2.62514</v>
      </c>
      <c r="EC39">
        <v>4.1110000000000001E-2</v>
      </c>
      <c r="ED39">
        <v>4.2504399999999998E-2</v>
      </c>
      <c r="EE39">
        <v>0.13156799999999999</v>
      </c>
      <c r="EF39">
        <v>0.120644</v>
      </c>
      <c r="EG39">
        <v>29087.8</v>
      </c>
      <c r="EH39">
        <v>29557.7</v>
      </c>
      <c r="EI39">
        <v>28210.6</v>
      </c>
      <c r="EJ39">
        <v>29693.8</v>
      </c>
      <c r="EK39">
        <v>33716.800000000003</v>
      </c>
      <c r="EL39">
        <v>36233.599999999999</v>
      </c>
      <c r="EM39">
        <v>39822.5</v>
      </c>
      <c r="EN39">
        <v>42420.9</v>
      </c>
      <c r="EO39">
        <v>2.2395</v>
      </c>
      <c r="EP39">
        <v>2.2448199999999998</v>
      </c>
      <c r="EQ39">
        <v>0.10434499999999999</v>
      </c>
      <c r="ER39">
        <v>0</v>
      </c>
      <c r="ES39">
        <v>29.1995</v>
      </c>
      <c r="ET39">
        <v>999.9</v>
      </c>
      <c r="EU39">
        <v>72.2</v>
      </c>
      <c r="EV39">
        <v>31.9</v>
      </c>
      <c r="EW39">
        <v>33.851199999999999</v>
      </c>
      <c r="EX39">
        <v>57.237299999999998</v>
      </c>
      <c r="EY39">
        <v>-4.0104100000000003</v>
      </c>
      <c r="EZ39">
        <v>2</v>
      </c>
      <c r="FA39">
        <v>0.21724599999999999</v>
      </c>
      <c r="FB39">
        <v>-0.837835</v>
      </c>
      <c r="FC39">
        <v>20.2712</v>
      </c>
      <c r="FD39">
        <v>5.2214799999999997</v>
      </c>
      <c r="FE39">
        <v>12.004</v>
      </c>
      <c r="FF39">
        <v>4.9873000000000003</v>
      </c>
      <c r="FG39">
        <v>3.28443</v>
      </c>
      <c r="FH39">
        <v>9999</v>
      </c>
      <c r="FI39">
        <v>9999</v>
      </c>
      <c r="FJ39">
        <v>9999</v>
      </c>
      <c r="FK39">
        <v>999.9</v>
      </c>
      <c r="FL39">
        <v>1.86582</v>
      </c>
      <c r="FM39">
        <v>1.8621700000000001</v>
      </c>
      <c r="FN39">
        <v>1.8641700000000001</v>
      </c>
      <c r="FO39">
        <v>1.8602000000000001</v>
      </c>
      <c r="FP39">
        <v>1.8609599999999999</v>
      </c>
      <c r="FQ39">
        <v>1.8601000000000001</v>
      </c>
      <c r="FR39">
        <v>1.8617900000000001</v>
      </c>
      <c r="FS39">
        <v>1.8584000000000001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-4.6660000000000004</v>
      </c>
      <c r="GH39">
        <v>0.188</v>
      </c>
      <c r="GI39">
        <v>-4.1197077471769461</v>
      </c>
      <c r="GJ39">
        <v>-4.0977002334145526E-3</v>
      </c>
      <c r="GK39">
        <v>1.9870096767282211E-6</v>
      </c>
      <c r="GL39">
        <v>-4.7591234531596528E-10</v>
      </c>
      <c r="GM39">
        <v>-0.1127184381337514</v>
      </c>
      <c r="GN39">
        <v>-4.4277268217585318E-5</v>
      </c>
      <c r="GO39">
        <v>7.6125673839889962E-4</v>
      </c>
      <c r="GP39">
        <v>-1.4366726965109579E-5</v>
      </c>
      <c r="GQ39">
        <v>6</v>
      </c>
      <c r="GR39">
        <v>2093</v>
      </c>
      <c r="GS39">
        <v>4</v>
      </c>
      <c r="GT39">
        <v>31</v>
      </c>
      <c r="GU39">
        <v>4.3</v>
      </c>
      <c r="GV39">
        <v>4.2</v>
      </c>
      <c r="GW39">
        <v>0.61523399999999995</v>
      </c>
      <c r="GX39">
        <v>2.5805699999999998</v>
      </c>
      <c r="GY39">
        <v>2.04956</v>
      </c>
      <c r="GZ39">
        <v>2.6220699999999999</v>
      </c>
      <c r="HA39">
        <v>2.1972700000000001</v>
      </c>
      <c r="HB39">
        <v>2.2814899999999998</v>
      </c>
      <c r="HC39">
        <v>36.8842</v>
      </c>
      <c r="HD39">
        <v>14.9201</v>
      </c>
      <c r="HE39">
        <v>18</v>
      </c>
      <c r="HF39">
        <v>684.36099999999999</v>
      </c>
      <c r="HG39">
        <v>768.447</v>
      </c>
      <c r="HH39">
        <v>31.000699999999998</v>
      </c>
      <c r="HI39">
        <v>30.238499999999998</v>
      </c>
      <c r="HJ39">
        <v>30.0001</v>
      </c>
      <c r="HK39">
        <v>30.171500000000002</v>
      </c>
      <c r="HL39">
        <v>30.169599999999999</v>
      </c>
      <c r="HM39">
        <v>12.3299</v>
      </c>
      <c r="HN39">
        <v>24.659800000000001</v>
      </c>
      <c r="HO39">
        <v>99.257900000000006</v>
      </c>
      <c r="HP39">
        <v>31</v>
      </c>
      <c r="HQ39">
        <v>163.91399999999999</v>
      </c>
      <c r="HR39">
        <v>27.628</v>
      </c>
      <c r="HS39">
        <v>99.409300000000002</v>
      </c>
      <c r="HT39">
        <v>98.391300000000001</v>
      </c>
    </row>
    <row r="40" spans="1:228" x14ac:dyDescent="0.2">
      <c r="A40">
        <v>25</v>
      </c>
      <c r="B40">
        <v>1673977452</v>
      </c>
      <c r="C40">
        <v>96</v>
      </c>
      <c r="D40" t="s">
        <v>408</v>
      </c>
      <c r="E40" t="s">
        <v>409</v>
      </c>
      <c r="F40">
        <v>4</v>
      </c>
      <c r="G40">
        <v>1673977449.6875</v>
      </c>
      <c r="H40">
        <f t="shared" si="0"/>
        <v>3.662885906137006E-3</v>
      </c>
      <c r="I40">
        <f t="shared" si="1"/>
        <v>3.662885906137006</v>
      </c>
      <c r="J40">
        <f t="shared" si="2"/>
        <v>1.6677551617808057</v>
      </c>
      <c r="K40">
        <f t="shared" si="3"/>
        <v>140.81725</v>
      </c>
      <c r="L40">
        <f t="shared" si="4"/>
        <v>127.89512726081861</v>
      </c>
      <c r="M40">
        <f t="shared" si="5"/>
        <v>12.964536168590383</v>
      </c>
      <c r="N40">
        <f t="shared" si="6"/>
        <v>14.274432262484845</v>
      </c>
      <c r="O40">
        <f t="shared" si="7"/>
        <v>0.28029145216438472</v>
      </c>
      <c r="P40">
        <f t="shared" si="8"/>
        <v>2.7630706934574674</v>
      </c>
      <c r="Q40">
        <f t="shared" si="9"/>
        <v>0.26539897382565014</v>
      </c>
      <c r="R40">
        <f t="shared" si="10"/>
        <v>0.16714641975721126</v>
      </c>
      <c r="S40">
        <f t="shared" si="11"/>
        <v>226.10019066002536</v>
      </c>
      <c r="T40">
        <f t="shared" si="12"/>
        <v>32.110590678763451</v>
      </c>
      <c r="U40">
        <f t="shared" si="13"/>
        <v>30.888787499999999</v>
      </c>
      <c r="V40">
        <f t="shared" si="14"/>
        <v>4.4828502424827654</v>
      </c>
      <c r="W40">
        <f t="shared" si="15"/>
        <v>66.771010251068347</v>
      </c>
      <c r="X40">
        <f t="shared" si="16"/>
        <v>3.1363981583891798</v>
      </c>
      <c r="Y40">
        <f t="shared" si="17"/>
        <v>4.697245326371255</v>
      </c>
      <c r="Z40">
        <f t="shared" si="18"/>
        <v>1.3464520840935856</v>
      </c>
      <c r="AA40">
        <f t="shared" si="19"/>
        <v>-161.53326846064198</v>
      </c>
      <c r="AB40">
        <f t="shared" si="20"/>
        <v>122.3206941923662</v>
      </c>
      <c r="AC40">
        <f t="shared" si="21"/>
        <v>9.9706407043422605</v>
      </c>
      <c r="AD40">
        <f t="shared" si="22"/>
        <v>196.85825709609185</v>
      </c>
      <c r="AE40">
        <f t="shared" si="23"/>
        <v>12.017681541487681</v>
      </c>
      <c r="AF40">
        <f t="shared" si="24"/>
        <v>3.6664617791547118</v>
      </c>
      <c r="AG40">
        <f t="shared" si="25"/>
        <v>1.6677551617808057</v>
      </c>
      <c r="AH40">
        <v>156.5090724741442</v>
      </c>
      <c r="AI40">
        <v>148.34116969696959</v>
      </c>
      <c r="AJ40">
        <v>1.6704951250198601</v>
      </c>
      <c r="AK40">
        <v>64.126949805744985</v>
      </c>
      <c r="AL40">
        <f t="shared" si="26"/>
        <v>3.662885906137006</v>
      </c>
      <c r="AM40">
        <v>27.66076711977782</v>
      </c>
      <c r="AN40">
        <v>30.937409696969681</v>
      </c>
      <c r="AO40">
        <v>-2.502046407409667E-5</v>
      </c>
      <c r="AP40">
        <v>93.02779027193445</v>
      </c>
      <c r="AQ40">
        <v>12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47412.072982652302</v>
      </c>
      <c r="AV40">
        <f t="shared" si="30"/>
        <v>1199.915</v>
      </c>
      <c r="AW40">
        <f t="shared" si="31"/>
        <v>1025.8528262487175</v>
      </c>
      <c r="AX40">
        <f t="shared" si="32"/>
        <v>0.85493791330945745</v>
      </c>
      <c r="AY40">
        <f t="shared" si="33"/>
        <v>0.18843017268725315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1673977449.6875</v>
      </c>
      <c r="BF40">
        <v>140.81725</v>
      </c>
      <c r="BG40">
        <v>152.387</v>
      </c>
      <c r="BH40">
        <v>30.940562499999999</v>
      </c>
      <c r="BI40">
        <v>27.660875000000001</v>
      </c>
      <c r="BJ40">
        <v>145.492625</v>
      </c>
      <c r="BK40">
        <v>30.752524999999999</v>
      </c>
      <c r="BL40">
        <v>650.00450000000001</v>
      </c>
      <c r="BM40">
        <v>101.26837500000001</v>
      </c>
      <c r="BN40">
        <v>0.10011687499999999</v>
      </c>
      <c r="BO40">
        <v>31.709937499999999</v>
      </c>
      <c r="BP40">
        <v>30.888787499999999</v>
      </c>
      <c r="BQ40">
        <v>999.9</v>
      </c>
      <c r="BR40">
        <v>0</v>
      </c>
      <c r="BS40">
        <v>0</v>
      </c>
      <c r="BT40">
        <v>8966.09375</v>
      </c>
      <c r="BU40">
        <v>0</v>
      </c>
      <c r="BV40">
        <v>150.91912500000001</v>
      </c>
      <c r="BW40">
        <v>-11.569699999999999</v>
      </c>
      <c r="BX40">
        <v>145.31337500000001</v>
      </c>
      <c r="BY40">
        <v>156.72187500000001</v>
      </c>
      <c r="BZ40">
        <v>3.2796737500000002</v>
      </c>
      <c r="CA40">
        <v>152.387</v>
      </c>
      <c r="CB40">
        <v>27.660875000000001</v>
      </c>
      <c r="CC40">
        <v>3.1332962499999999</v>
      </c>
      <c r="CD40">
        <v>2.8011712499999999</v>
      </c>
      <c r="CE40">
        <v>24.753762500000001</v>
      </c>
      <c r="CF40">
        <v>22.890975000000001</v>
      </c>
      <c r="CG40">
        <v>1199.915</v>
      </c>
      <c r="CH40">
        <v>0.49998612499999989</v>
      </c>
      <c r="CI40">
        <v>0.50001362500000002</v>
      </c>
      <c r="CJ40">
        <v>0</v>
      </c>
      <c r="CK40">
        <v>959.14850000000001</v>
      </c>
      <c r="CL40">
        <v>4.9990899999999998</v>
      </c>
      <c r="CM40">
        <v>9942.1875</v>
      </c>
      <c r="CN40">
        <v>9557.1124999999993</v>
      </c>
      <c r="CO40">
        <v>40.061999999999998</v>
      </c>
      <c r="CP40">
        <v>41.726374999999997</v>
      </c>
      <c r="CQ40">
        <v>40.811999999999998</v>
      </c>
      <c r="CR40">
        <v>40.936999999999998</v>
      </c>
      <c r="CS40">
        <v>41.5</v>
      </c>
      <c r="CT40">
        <v>597.44250000000011</v>
      </c>
      <c r="CU40">
        <v>597.47500000000002</v>
      </c>
      <c r="CV40">
        <v>0</v>
      </c>
      <c r="CW40">
        <v>1673977452.0999999</v>
      </c>
      <c r="CX40">
        <v>0</v>
      </c>
      <c r="CY40">
        <v>1673977193.5</v>
      </c>
      <c r="CZ40" t="s">
        <v>356</v>
      </c>
      <c r="DA40">
        <v>1673977187.5</v>
      </c>
      <c r="DB40">
        <v>1673977193.5</v>
      </c>
      <c r="DC40">
        <v>21</v>
      </c>
      <c r="DD40">
        <v>-0.34399999999999997</v>
      </c>
      <c r="DE40">
        <v>-5.2999999999999999E-2</v>
      </c>
      <c r="DF40">
        <v>-5.5270000000000001</v>
      </c>
      <c r="DG40">
        <v>0.16</v>
      </c>
      <c r="DH40">
        <v>415</v>
      </c>
      <c r="DI40">
        <v>27</v>
      </c>
      <c r="DJ40">
        <v>0.41</v>
      </c>
      <c r="DK40">
        <v>0.03</v>
      </c>
      <c r="DL40">
        <v>-11.2298575</v>
      </c>
      <c r="DM40">
        <v>-2.0472866791744688</v>
      </c>
      <c r="DN40">
        <v>0.20169225305834121</v>
      </c>
      <c r="DO40">
        <v>0</v>
      </c>
      <c r="DP40">
        <v>3.2850082500000002</v>
      </c>
      <c r="DQ40">
        <v>-1.1885290806762591E-2</v>
      </c>
      <c r="DR40">
        <v>2.913580175231135E-3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3.2995000000000001</v>
      </c>
      <c r="EB40">
        <v>2.62514</v>
      </c>
      <c r="EC40">
        <v>4.2841999999999998E-2</v>
      </c>
      <c r="ED40">
        <v>4.4276700000000002E-2</v>
      </c>
      <c r="EE40">
        <v>0.131548</v>
      </c>
      <c r="EF40">
        <v>0.12064999999999999</v>
      </c>
      <c r="EG40">
        <v>29034.9</v>
      </c>
      <c r="EH40">
        <v>29503.7</v>
      </c>
      <c r="EI40">
        <v>28210.3</v>
      </c>
      <c r="EJ40">
        <v>29694.5</v>
      </c>
      <c r="EK40">
        <v>33717.4</v>
      </c>
      <c r="EL40">
        <v>36233.800000000003</v>
      </c>
      <c r="EM40">
        <v>39822.199999999997</v>
      </c>
      <c r="EN40">
        <v>42421.3</v>
      </c>
      <c r="EO40">
        <v>2.2397999999999998</v>
      </c>
      <c r="EP40">
        <v>2.2447499999999998</v>
      </c>
      <c r="EQ40">
        <v>0.10349999999999999</v>
      </c>
      <c r="ER40">
        <v>0</v>
      </c>
      <c r="ES40">
        <v>29.197099999999999</v>
      </c>
      <c r="ET40">
        <v>999.9</v>
      </c>
      <c r="EU40">
        <v>72.2</v>
      </c>
      <c r="EV40">
        <v>31.9</v>
      </c>
      <c r="EW40">
        <v>33.850999999999999</v>
      </c>
      <c r="EX40">
        <v>57.417299999999997</v>
      </c>
      <c r="EY40">
        <v>-4.0625</v>
      </c>
      <c r="EZ40">
        <v>2</v>
      </c>
      <c r="FA40">
        <v>0.21723100000000001</v>
      </c>
      <c r="FB40">
        <v>-0.83595299999999995</v>
      </c>
      <c r="FC40">
        <v>20.2712</v>
      </c>
      <c r="FD40">
        <v>5.2204300000000003</v>
      </c>
      <c r="FE40">
        <v>12.004</v>
      </c>
      <c r="FF40">
        <v>4.9873500000000002</v>
      </c>
      <c r="FG40">
        <v>3.2843300000000002</v>
      </c>
      <c r="FH40">
        <v>9999</v>
      </c>
      <c r="FI40">
        <v>9999</v>
      </c>
      <c r="FJ40">
        <v>9999</v>
      </c>
      <c r="FK40">
        <v>999.9</v>
      </c>
      <c r="FL40">
        <v>1.86582</v>
      </c>
      <c r="FM40">
        <v>1.8621799999999999</v>
      </c>
      <c r="FN40">
        <v>1.8641700000000001</v>
      </c>
      <c r="FO40">
        <v>1.8602000000000001</v>
      </c>
      <c r="FP40">
        <v>1.8609599999999999</v>
      </c>
      <c r="FQ40">
        <v>1.86006</v>
      </c>
      <c r="FR40">
        <v>1.8617900000000001</v>
      </c>
      <c r="FS40">
        <v>1.85839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-4.6890000000000001</v>
      </c>
      <c r="GH40">
        <v>0.188</v>
      </c>
      <c r="GI40">
        <v>-4.1197077471769461</v>
      </c>
      <c r="GJ40">
        <v>-4.0977002334145526E-3</v>
      </c>
      <c r="GK40">
        <v>1.9870096767282211E-6</v>
      </c>
      <c r="GL40">
        <v>-4.7591234531596528E-10</v>
      </c>
      <c r="GM40">
        <v>-0.1127184381337514</v>
      </c>
      <c r="GN40">
        <v>-4.4277268217585318E-5</v>
      </c>
      <c r="GO40">
        <v>7.6125673839889962E-4</v>
      </c>
      <c r="GP40">
        <v>-1.4366726965109579E-5</v>
      </c>
      <c r="GQ40">
        <v>6</v>
      </c>
      <c r="GR40">
        <v>2093</v>
      </c>
      <c r="GS40">
        <v>4</v>
      </c>
      <c r="GT40">
        <v>31</v>
      </c>
      <c r="GU40">
        <v>4.4000000000000004</v>
      </c>
      <c r="GV40">
        <v>4.3</v>
      </c>
      <c r="GW40">
        <v>0.63598600000000005</v>
      </c>
      <c r="GX40">
        <v>2.5683600000000002</v>
      </c>
      <c r="GY40">
        <v>2.04834</v>
      </c>
      <c r="GZ40">
        <v>2.6220699999999999</v>
      </c>
      <c r="HA40">
        <v>2.1972700000000001</v>
      </c>
      <c r="HB40">
        <v>2.3071299999999999</v>
      </c>
      <c r="HC40">
        <v>36.8842</v>
      </c>
      <c r="HD40">
        <v>14.9376</v>
      </c>
      <c r="HE40">
        <v>18</v>
      </c>
      <c r="HF40">
        <v>684.61199999999997</v>
      </c>
      <c r="HG40">
        <v>768.37400000000002</v>
      </c>
      <c r="HH40">
        <v>31.000599999999999</v>
      </c>
      <c r="HI40">
        <v>30.239799999999999</v>
      </c>
      <c r="HJ40">
        <v>30.0001</v>
      </c>
      <c r="HK40">
        <v>30.1722</v>
      </c>
      <c r="HL40">
        <v>30.169599999999999</v>
      </c>
      <c r="HM40">
        <v>12.7317</v>
      </c>
      <c r="HN40">
        <v>24.659800000000001</v>
      </c>
      <c r="HO40">
        <v>99.257900000000006</v>
      </c>
      <c r="HP40">
        <v>31</v>
      </c>
      <c r="HQ40">
        <v>170.60599999999999</v>
      </c>
      <c r="HR40">
        <v>27.628</v>
      </c>
      <c r="HS40">
        <v>99.408500000000004</v>
      </c>
      <c r="HT40">
        <v>98.392700000000005</v>
      </c>
    </row>
    <row r="41" spans="1:228" x14ac:dyDescent="0.2">
      <c r="A41">
        <v>26</v>
      </c>
      <c r="B41">
        <v>1673977456</v>
      </c>
      <c r="C41">
        <v>100</v>
      </c>
      <c r="D41" t="s">
        <v>410</v>
      </c>
      <c r="E41" t="s">
        <v>411</v>
      </c>
      <c r="F41">
        <v>4</v>
      </c>
      <c r="G41">
        <v>1673977454</v>
      </c>
      <c r="H41">
        <f t="shared" si="0"/>
        <v>3.6602049818080418E-3</v>
      </c>
      <c r="I41">
        <f t="shared" si="1"/>
        <v>3.6602049818080418</v>
      </c>
      <c r="J41">
        <f t="shared" si="2"/>
        <v>1.7488252973507972</v>
      </c>
      <c r="K41">
        <f t="shared" si="3"/>
        <v>147.85128571428569</v>
      </c>
      <c r="L41">
        <f t="shared" si="4"/>
        <v>134.3165426828499</v>
      </c>
      <c r="M41">
        <f t="shared" si="5"/>
        <v>13.615643085118906</v>
      </c>
      <c r="N41">
        <f t="shared" si="6"/>
        <v>14.987657482481444</v>
      </c>
      <c r="O41">
        <f t="shared" si="7"/>
        <v>0.2806332596359199</v>
      </c>
      <c r="P41">
        <f t="shared" si="8"/>
        <v>2.7712236044107823</v>
      </c>
      <c r="Q41">
        <f t="shared" si="9"/>
        <v>0.26574689155238373</v>
      </c>
      <c r="R41">
        <f t="shared" si="10"/>
        <v>0.16736345401550429</v>
      </c>
      <c r="S41">
        <f t="shared" si="11"/>
        <v>226.10089582109811</v>
      </c>
      <c r="T41">
        <f t="shared" si="12"/>
        <v>32.105343708453383</v>
      </c>
      <c r="U41">
        <f t="shared" si="13"/>
        <v>30.876999999999999</v>
      </c>
      <c r="V41">
        <f t="shared" si="14"/>
        <v>4.4798357610562434</v>
      </c>
      <c r="W41">
        <f t="shared" si="15"/>
        <v>66.782978982439161</v>
      </c>
      <c r="X41">
        <f t="shared" si="16"/>
        <v>3.1360895522186722</v>
      </c>
      <c r="Y41">
        <f t="shared" si="17"/>
        <v>4.6959413910591188</v>
      </c>
      <c r="Z41">
        <f t="shared" si="18"/>
        <v>1.3437462088375711</v>
      </c>
      <c r="AA41">
        <f t="shared" si="19"/>
        <v>-161.41503969773464</v>
      </c>
      <c r="AB41">
        <f t="shared" si="20"/>
        <v>123.71143031543068</v>
      </c>
      <c r="AC41">
        <f t="shared" si="21"/>
        <v>10.053509310389053</v>
      </c>
      <c r="AD41">
        <f t="shared" si="22"/>
        <v>198.45079574918319</v>
      </c>
      <c r="AE41">
        <f t="shared" si="23"/>
        <v>12.23297183834392</v>
      </c>
      <c r="AF41">
        <f t="shared" si="24"/>
        <v>3.6606437785941153</v>
      </c>
      <c r="AG41">
        <f t="shared" si="25"/>
        <v>1.7488252973507972</v>
      </c>
      <c r="AH41">
        <v>163.44190929505871</v>
      </c>
      <c r="AI41">
        <v>155.1099393939393</v>
      </c>
      <c r="AJ41">
        <v>1.6924979580031929</v>
      </c>
      <c r="AK41">
        <v>64.126949805744985</v>
      </c>
      <c r="AL41">
        <f t="shared" si="26"/>
        <v>3.6602049818080418</v>
      </c>
      <c r="AM41">
        <v>27.662168595830149</v>
      </c>
      <c r="AN41">
        <v>30.936339393939392</v>
      </c>
      <c r="AO41">
        <v>-6.2152614324190326E-7</v>
      </c>
      <c r="AP41">
        <v>93.02779027193445</v>
      </c>
      <c r="AQ41">
        <v>12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47638.142966552688</v>
      </c>
      <c r="AV41">
        <f t="shared" si="30"/>
        <v>1199.92</v>
      </c>
      <c r="AW41">
        <f t="shared" si="31"/>
        <v>1025.8569781456467</v>
      </c>
      <c r="AX41">
        <f t="shared" si="32"/>
        <v>0.85493781097543731</v>
      </c>
      <c r="AY41">
        <f t="shared" si="33"/>
        <v>0.18842997518259391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1673977454</v>
      </c>
      <c r="BF41">
        <v>147.85128571428569</v>
      </c>
      <c r="BG41">
        <v>159.643</v>
      </c>
      <c r="BH41">
        <v>30.93711428571428</v>
      </c>
      <c r="BI41">
        <v>27.662557142857139</v>
      </c>
      <c r="BJ41">
        <v>152.55157142857141</v>
      </c>
      <c r="BK41">
        <v>30.749114285714288</v>
      </c>
      <c r="BL41">
        <v>649.99214285714277</v>
      </c>
      <c r="BM41">
        <v>101.27</v>
      </c>
      <c r="BN41">
        <v>9.9815014285714279E-2</v>
      </c>
      <c r="BO41">
        <v>31.70504285714286</v>
      </c>
      <c r="BP41">
        <v>30.876999999999999</v>
      </c>
      <c r="BQ41">
        <v>999.89999999999986</v>
      </c>
      <c r="BR41">
        <v>0</v>
      </c>
      <c r="BS41">
        <v>0</v>
      </c>
      <c r="BT41">
        <v>9009.1971428571433</v>
      </c>
      <c r="BU41">
        <v>0</v>
      </c>
      <c r="BV41">
        <v>150.79885714285709</v>
      </c>
      <c r="BW41">
        <v>-11.791585714285709</v>
      </c>
      <c r="BX41">
        <v>152.57128571428569</v>
      </c>
      <c r="BY41">
        <v>164.18471428571431</v>
      </c>
      <c r="BZ41">
        <v>3.2745671428571428</v>
      </c>
      <c r="CA41">
        <v>159.643</v>
      </c>
      <c r="CB41">
        <v>27.662557142857139</v>
      </c>
      <c r="CC41">
        <v>3.133</v>
      </c>
      <c r="CD41">
        <v>2.8013857142857148</v>
      </c>
      <c r="CE41">
        <v>24.75217142857143</v>
      </c>
      <c r="CF41">
        <v>22.892228571428571</v>
      </c>
      <c r="CG41">
        <v>1199.92</v>
      </c>
      <c r="CH41">
        <v>0.49999071428571418</v>
      </c>
      <c r="CI41">
        <v>0.50000900000000015</v>
      </c>
      <c r="CJ41">
        <v>0</v>
      </c>
      <c r="CK41">
        <v>957.89242857142847</v>
      </c>
      <c r="CL41">
        <v>4.9990899999999998</v>
      </c>
      <c r="CM41">
        <v>9932.6457142857143</v>
      </c>
      <c r="CN41">
        <v>9557.1685714285704</v>
      </c>
      <c r="CO41">
        <v>40.061999999999998</v>
      </c>
      <c r="CP41">
        <v>41.723000000000013</v>
      </c>
      <c r="CQ41">
        <v>40.811999999999998</v>
      </c>
      <c r="CR41">
        <v>40.936999999999998</v>
      </c>
      <c r="CS41">
        <v>41.526571428571437</v>
      </c>
      <c r="CT41">
        <v>597.44999999999993</v>
      </c>
      <c r="CU41">
        <v>597.47428571428566</v>
      </c>
      <c r="CV41">
        <v>0</v>
      </c>
      <c r="CW41">
        <v>1673977456.3</v>
      </c>
      <c r="CX41">
        <v>0</v>
      </c>
      <c r="CY41">
        <v>1673977193.5</v>
      </c>
      <c r="CZ41" t="s">
        <v>356</v>
      </c>
      <c r="DA41">
        <v>1673977187.5</v>
      </c>
      <c r="DB41">
        <v>1673977193.5</v>
      </c>
      <c r="DC41">
        <v>21</v>
      </c>
      <c r="DD41">
        <v>-0.34399999999999997</v>
      </c>
      <c r="DE41">
        <v>-5.2999999999999999E-2</v>
      </c>
      <c r="DF41">
        <v>-5.5270000000000001</v>
      </c>
      <c r="DG41">
        <v>0.16</v>
      </c>
      <c r="DH41">
        <v>415</v>
      </c>
      <c r="DI41">
        <v>27</v>
      </c>
      <c r="DJ41">
        <v>0.41</v>
      </c>
      <c r="DK41">
        <v>0.03</v>
      </c>
      <c r="DL41">
        <v>-11.35786829268293</v>
      </c>
      <c r="DM41">
        <v>-2.4723428571428712</v>
      </c>
      <c r="DN41">
        <v>0.24863795742543979</v>
      </c>
      <c r="DO41">
        <v>0</v>
      </c>
      <c r="DP41">
        <v>3.283511219512194</v>
      </c>
      <c r="DQ41">
        <v>-3.839644599303161E-2</v>
      </c>
      <c r="DR41">
        <v>4.6661208598410553E-3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3.2993899999999998</v>
      </c>
      <c r="EB41">
        <v>2.62514</v>
      </c>
      <c r="EC41">
        <v>4.4581999999999997E-2</v>
      </c>
      <c r="ED41">
        <v>4.6011099999999999E-2</v>
      </c>
      <c r="EE41">
        <v>0.13154399999999999</v>
      </c>
      <c r="EF41">
        <v>0.120658</v>
      </c>
      <c r="EG41">
        <v>28982.6</v>
      </c>
      <c r="EH41">
        <v>29449.9</v>
      </c>
      <c r="EI41">
        <v>28210.799999999999</v>
      </c>
      <c r="EJ41">
        <v>29694.2</v>
      </c>
      <c r="EK41">
        <v>33718</v>
      </c>
      <c r="EL41">
        <v>36233.599999999999</v>
      </c>
      <c r="EM41">
        <v>39822.6</v>
      </c>
      <c r="EN41">
        <v>42421.2</v>
      </c>
      <c r="EO41">
        <v>2.23943</v>
      </c>
      <c r="EP41">
        <v>2.2446700000000002</v>
      </c>
      <c r="EQ41">
        <v>0.10284799999999999</v>
      </c>
      <c r="ER41">
        <v>0</v>
      </c>
      <c r="ES41">
        <v>29.1936</v>
      </c>
      <c r="ET41">
        <v>999.9</v>
      </c>
      <c r="EU41">
        <v>72.2</v>
      </c>
      <c r="EV41">
        <v>31.9</v>
      </c>
      <c r="EW41">
        <v>33.854799999999997</v>
      </c>
      <c r="EX41">
        <v>57.207299999999996</v>
      </c>
      <c r="EY41">
        <v>-4.1306099999999999</v>
      </c>
      <c r="EZ41">
        <v>2</v>
      </c>
      <c r="FA41">
        <v>0.21726100000000001</v>
      </c>
      <c r="FB41">
        <v>-0.83375500000000002</v>
      </c>
      <c r="FC41">
        <v>20.2713</v>
      </c>
      <c r="FD41">
        <v>5.2196899999999999</v>
      </c>
      <c r="FE41">
        <v>12.004</v>
      </c>
      <c r="FF41">
        <v>4.9874499999999999</v>
      </c>
      <c r="FG41">
        <v>3.2842799999999999</v>
      </c>
      <c r="FH41">
        <v>9999</v>
      </c>
      <c r="FI41">
        <v>9999</v>
      </c>
      <c r="FJ41">
        <v>9999</v>
      </c>
      <c r="FK41">
        <v>999.9</v>
      </c>
      <c r="FL41">
        <v>1.8657900000000001</v>
      </c>
      <c r="FM41">
        <v>1.8621799999999999</v>
      </c>
      <c r="FN41">
        <v>1.8641700000000001</v>
      </c>
      <c r="FO41">
        <v>1.8602000000000001</v>
      </c>
      <c r="FP41">
        <v>1.8609599999999999</v>
      </c>
      <c r="FQ41">
        <v>1.86008</v>
      </c>
      <c r="FR41">
        <v>1.8617900000000001</v>
      </c>
      <c r="FS41">
        <v>1.85842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-4.7119999999999997</v>
      </c>
      <c r="GH41">
        <v>0.188</v>
      </c>
      <c r="GI41">
        <v>-4.1197077471769461</v>
      </c>
      <c r="GJ41">
        <v>-4.0977002334145526E-3</v>
      </c>
      <c r="GK41">
        <v>1.9870096767282211E-6</v>
      </c>
      <c r="GL41">
        <v>-4.7591234531596528E-10</v>
      </c>
      <c r="GM41">
        <v>-0.1127184381337514</v>
      </c>
      <c r="GN41">
        <v>-4.4277268217585318E-5</v>
      </c>
      <c r="GO41">
        <v>7.6125673839889962E-4</v>
      </c>
      <c r="GP41">
        <v>-1.4366726965109579E-5</v>
      </c>
      <c r="GQ41">
        <v>6</v>
      </c>
      <c r="GR41">
        <v>2093</v>
      </c>
      <c r="GS41">
        <v>4</v>
      </c>
      <c r="GT41">
        <v>31</v>
      </c>
      <c r="GU41">
        <v>4.5</v>
      </c>
      <c r="GV41">
        <v>4.4000000000000004</v>
      </c>
      <c r="GW41">
        <v>0.65551800000000005</v>
      </c>
      <c r="GX41">
        <v>2.5708000000000002</v>
      </c>
      <c r="GY41">
        <v>2.04834</v>
      </c>
      <c r="GZ41">
        <v>2.6220699999999999</v>
      </c>
      <c r="HA41">
        <v>2.1972700000000001</v>
      </c>
      <c r="HB41">
        <v>2.3278799999999999</v>
      </c>
      <c r="HC41">
        <v>36.8842</v>
      </c>
      <c r="HD41">
        <v>14.928800000000001</v>
      </c>
      <c r="HE41">
        <v>18</v>
      </c>
      <c r="HF41">
        <v>684.31500000000005</v>
      </c>
      <c r="HG41">
        <v>768.32299999999998</v>
      </c>
      <c r="HH41">
        <v>31.000699999999998</v>
      </c>
      <c r="HI41">
        <v>30.241099999999999</v>
      </c>
      <c r="HJ41">
        <v>30.0001</v>
      </c>
      <c r="HK41">
        <v>30.172799999999999</v>
      </c>
      <c r="HL41">
        <v>30.171399999999998</v>
      </c>
      <c r="HM41">
        <v>13.133900000000001</v>
      </c>
      <c r="HN41">
        <v>24.659800000000001</v>
      </c>
      <c r="HO41">
        <v>99.257900000000006</v>
      </c>
      <c r="HP41">
        <v>31</v>
      </c>
      <c r="HQ41">
        <v>177.298</v>
      </c>
      <c r="HR41">
        <v>27.628</v>
      </c>
      <c r="HS41">
        <v>99.409599999999998</v>
      </c>
      <c r="HT41">
        <v>98.392300000000006</v>
      </c>
    </row>
    <row r="42" spans="1:228" x14ac:dyDescent="0.2">
      <c r="A42">
        <v>27</v>
      </c>
      <c r="B42">
        <v>1673977460</v>
      </c>
      <c r="C42">
        <v>104</v>
      </c>
      <c r="D42" t="s">
        <v>412</v>
      </c>
      <c r="E42" t="s">
        <v>413</v>
      </c>
      <c r="F42">
        <v>4</v>
      </c>
      <c r="G42">
        <v>1673977457.6875</v>
      </c>
      <c r="H42">
        <f t="shared" si="0"/>
        <v>3.6597565524689036E-3</v>
      </c>
      <c r="I42">
        <f t="shared" si="1"/>
        <v>3.6597565524689037</v>
      </c>
      <c r="J42">
        <f t="shared" si="2"/>
        <v>1.9665574606444134</v>
      </c>
      <c r="K42">
        <f t="shared" si="3"/>
        <v>153.864375</v>
      </c>
      <c r="L42">
        <f t="shared" si="4"/>
        <v>138.93777872228839</v>
      </c>
      <c r="M42">
        <f t="shared" si="5"/>
        <v>14.084051484252058</v>
      </c>
      <c r="N42">
        <f t="shared" si="6"/>
        <v>15.597152905573475</v>
      </c>
      <c r="O42">
        <f t="shared" si="7"/>
        <v>0.28114057981025803</v>
      </c>
      <c r="P42">
        <f t="shared" si="8"/>
        <v>2.7681590412524182</v>
      </c>
      <c r="Q42">
        <f t="shared" si="9"/>
        <v>0.26618628562922497</v>
      </c>
      <c r="R42">
        <f t="shared" si="10"/>
        <v>0.16764369548280728</v>
      </c>
      <c r="S42">
        <f t="shared" si="11"/>
        <v>226.10535894794538</v>
      </c>
      <c r="T42">
        <f t="shared" si="12"/>
        <v>32.10132456559144</v>
      </c>
      <c r="U42">
        <f t="shared" si="13"/>
        <v>30.867812499999999</v>
      </c>
      <c r="V42">
        <f t="shared" si="14"/>
        <v>4.4774874164042977</v>
      </c>
      <c r="W42">
        <f t="shared" si="15"/>
        <v>66.800814903708002</v>
      </c>
      <c r="X42">
        <f t="shared" si="16"/>
        <v>3.1361121974734103</v>
      </c>
      <c r="Y42">
        <f t="shared" si="17"/>
        <v>4.6947214670869677</v>
      </c>
      <c r="Z42">
        <f t="shared" si="18"/>
        <v>1.3413752189308874</v>
      </c>
      <c r="AA42">
        <f t="shared" si="19"/>
        <v>-161.39526396387865</v>
      </c>
      <c r="AB42">
        <f t="shared" si="20"/>
        <v>124.26217991667527</v>
      </c>
      <c r="AC42">
        <f t="shared" si="21"/>
        <v>10.108760084532655</v>
      </c>
      <c r="AD42">
        <f t="shared" si="22"/>
        <v>199.08103498527464</v>
      </c>
      <c r="AE42">
        <f t="shared" si="23"/>
        <v>12.389698946742913</v>
      </c>
      <c r="AF42">
        <f t="shared" si="24"/>
        <v>3.6577662743217494</v>
      </c>
      <c r="AG42">
        <f t="shared" si="25"/>
        <v>1.9665574606444134</v>
      </c>
      <c r="AH42">
        <v>170.31943750485519</v>
      </c>
      <c r="AI42">
        <v>161.8248303030303</v>
      </c>
      <c r="AJ42">
        <v>1.6812641646463331</v>
      </c>
      <c r="AK42">
        <v>64.126949805744985</v>
      </c>
      <c r="AL42">
        <f t="shared" si="26"/>
        <v>3.6597565524689037</v>
      </c>
      <c r="AM42">
        <v>27.66519451424131</v>
      </c>
      <c r="AN42">
        <v>30.938964242424241</v>
      </c>
      <c r="AO42">
        <v>7.5206279406298026E-6</v>
      </c>
      <c r="AP42">
        <v>93.02779027193445</v>
      </c>
      <c r="AQ42">
        <v>12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47554.127717336989</v>
      </c>
      <c r="AV42">
        <f t="shared" si="30"/>
        <v>1199.94625</v>
      </c>
      <c r="AW42">
        <f t="shared" si="31"/>
        <v>1025.8791699212152</v>
      </c>
      <c r="AX42">
        <f t="shared" si="32"/>
        <v>0.8549376023477846</v>
      </c>
      <c r="AY42">
        <f t="shared" si="33"/>
        <v>0.18842957253122411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1673977457.6875</v>
      </c>
      <c r="BF42">
        <v>153.864375</v>
      </c>
      <c r="BG42">
        <v>165.820875</v>
      </c>
      <c r="BH42">
        <v>30.937437500000001</v>
      </c>
      <c r="BI42">
        <v>27.665400000000002</v>
      </c>
      <c r="BJ42">
        <v>158.58587499999999</v>
      </c>
      <c r="BK42">
        <v>30.749437499999999</v>
      </c>
      <c r="BL42">
        <v>649.98112500000002</v>
      </c>
      <c r="BM42">
        <v>101.26949999999999</v>
      </c>
      <c r="BN42">
        <v>9.9987937499999999E-2</v>
      </c>
      <c r="BO42">
        <v>31.7004625</v>
      </c>
      <c r="BP42">
        <v>30.867812499999999</v>
      </c>
      <c r="BQ42">
        <v>999.9</v>
      </c>
      <c r="BR42">
        <v>0</v>
      </c>
      <c r="BS42">
        <v>0</v>
      </c>
      <c r="BT42">
        <v>8992.9712499999987</v>
      </c>
      <c r="BU42">
        <v>0</v>
      </c>
      <c r="BV42">
        <v>150.69012499999999</v>
      </c>
      <c r="BW42">
        <v>-11.956312499999999</v>
      </c>
      <c r="BX42">
        <v>158.776625</v>
      </c>
      <c r="BY42">
        <v>170.538625</v>
      </c>
      <c r="BZ42">
        <v>3.2720400000000001</v>
      </c>
      <c r="CA42">
        <v>165.820875</v>
      </c>
      <c r="CB42">
        <v>27.665400000000002</v>
      </c>
      <c r="CC42">
        <v>3.1330187500000002</v>
      </c>
      <c r="CD42">
        <v>2.8016637499999999</v>
      </c>
      <c r="CE42">
        <v>24.752275000000001</v>
      </c>
      <c r="CF42">
        <v>22.893875000000001</v>
      </c>
      <c r="CG42">
        <v>1199.94625</v>
      </c>
      <c r="CH42">
        <v>0.49999662499999997</v>
      </c>
      <c r="CI42">
        <v>0.50000325000000001</v>
      </c>
      <c r="CJ42">
        <v>0</v>
      </c>
      <c r="CK42">
        <v>957.05962499999998</v>
      </c>
      <c r="CL42">
        <v>4.9990899999999998</v>
      </c>
      <c r="CM42">
        <v>9924.3512499999997</v>
      </c>
      <c r="CN42">
        <v>9557.4174999999996</v>
      </c>
      <c r="CO42">
        <v>40.061999999999998</v>
      </c>
      <c r="CP42">
        <v>41.718499999999999</v>
      </c>
      <c r="CQ42">
        <v>40.811999999999998</v>
      </c>
      <c r="CR42">
        <v>40.936999999999998</v>
      </c>
      <c r="CS42">
        <v>41.546499999999988</v>
      </c>
      <c r="CT42">
        <v>597.47</v>
      </c>
      <c r="CU42">
        <v>597.47750000000008</v>
      </c>
      <c r="CV42">
        <v>0</v>
      </c>
      <c r="CW42">
        <v>1673977459.9000001</v>
      </c>
      <c r="CX42">
        <v>0</v>
      </c>
      <c r="CY42">
        <v>1673977193.5</v>
      </c>
      <c r="CZ42" t="s">
        <v>356</v>
      </c>
      <c r="DA42">
        <v>1673977187.5</v>
      </c>
      <c r="DB42">
        <v>1673977193.5</v>
      </c>
      <c r="DC42">
        <v>21</v>
      </c>
      <c r="DD42">
        <v>-0.34399999999999997</v>
      </c>
      <c r="DE42">
        <v>-5.2999999999999999E-2</v>
      </c>
      <c r="DF42">
        <v>-5.5270000000000001</v>
      </c>
      <c r="DG42">
        <v>0.16</v>
      </c>
      <c r="DH42">
        <v>415</v>
      </c>
      <c r="DI42">
        <v>27</v>
      </c>
      <c r="DJ42">
        <v>0.41</v>
      </c>
      <c r="DK42">
        <v>0.03</v>
      </c>
      <c r="DL42">
        <v>-11.556050000000001</v>
      </c>
      <c r="DM42">
        <v>-2.7765455909943562</v>
      </c>
      <c r="DN42">
        <v>0.27032662003583741</v>
      </c>
      <c r="DO42">
        <v>0</v>
      </c>
      <c r="DP42">
        <v>3.2803179999999998</v>
      </c>
      <c r="DQ42">
        <v>-6.3386566604137884E-2</v>
      </c>
      <c r="DR42">
        <v>6.287874521648802E-3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3.2995000000000001</v>
      </c>
      <c r="EB42">
        <v>2.6253099999999998</v>
      </c>
      <c r="EC42">
        <v>4.6289499999999997E-2</v>
      </c>
      <c r="ED42">
        <v>4.7745799999999998E-2</v>
      </c>
      <c r="EE42">
        <v>0.131553</v>
      </c>
      <c r="EF42">
        <v>0.120666</v>
      </c>
      <c r="EG42">
        <v>28931.1</v>
      </c>
      <c r="EH42">
        <v>29396</v>
      </c>
      <c r="EI42">
        <v>28211.1</v>
      </c>
      <c r="EJ42">
        <v>29693.9</v>
      </c>
      <c r="EK42">
        <v>33718.199999999997</v>
      </c>
      <c r="EL42">
        <v>36233.1</v>
      </c>
      <c r="EM42">
        <v>39823.199999999997</v>
      </c>
      <c r="EN42">
        <v>42421</v>
      </c>
      <c r="EO42">
        <v>2.2398799999999999</v>
      </c>
      <c r="EP42">
        <v>2.2448000000000001</v>
      </c>
      <c r="EQ42">
        <v>0.10354099999999999</v>
      </c>
      <c r="ER42">
        <v>0</v>
      </c>
      <c r="ES42">
        <v>29.188500000000001</v>
      </c>
      <c r="ET42">
        <v>999.9</v>
      </c>
      <c r="EU42">
        <v>72.2</v>
      </c>
      <c r="EV42">
        <v>31.9</v>
      </c>
      <c r="EW42">
        <v>33.852200000000003</v>
      </c>
      <c r="EX42">
        <v>57.237299999999998</v>
      </c>
      <c r="EY42">
        <v>-4.0384599999999997</v>
      </c>
      <c r="EZ42">
        <v>2</v>
      </c>
      <c r="FA42">
        <v>0.21732699999999999</v>
      </c>
      <c r="FB42">
        <v>-0.83264400000000005</v>
      </c>
      <c r="FC42">
        <v>20.2713</v>
      </c>
      <c r="FD42">
        <v>5.2204300000000003</v>
      </c>
      <c r="FE42">
        <v>12.004</v>
      </c>
      <c r="FF42">
        <v>4.9874999999999998</v>
      </c>
      <c r="FG42">
        <v>3.28443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1.8641700000000001</v>
      </c>
      <c r="FO42">
        <v>1.8602000000000001</v>
      </c>
      <c r="FP42">
        <v>1.8609599999999999</v>
      </c>
      <c r="FQ42">
        <v>1.86008</v>
      </c>
      <c r="FR42">
        <v>1.86175</v>
      </c>
      <c r="FS42">
        <v>1.85839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-4.7350000000000003</v>
      </c>
      <c r="GH42">
        <v>0.188</v>
      </c>
      <c r="GI42">
        <v>-4.1197077471769461</v>
      </c>
      <c r="GJ42">
        <v>-4.0977002334145526E-3</v>
      </c>
      <c r="GK42">
        <v>1.9870096767282211E-6</v>
      </c>
      <c r="GL42">
        <v>-4.7591234531596528E-10</v>
      </c>
      <c r="GM42">
        <v>-0.1127184381337514</v>
      </c>
      <c r="GN42">
        <v>-4.4277268217585318E-5</v>
      </c>
      <c r="GO42">
        <v>7.6125673839889962E-4</v>
      </c>
      <c r="GP42">
        <v>-1.4366726965109579E-5</v>
      </c>
      <c r="GQ42">
        <v>6</v>
      </c>
      <c r="GR42">
        <v>2093</v>
      </c>
      <c r="GS42">
        <v>4</v>
      </c>
      <c r="GT42">
        <v>31</v>
      </c>
      <c r="GU42">
        <v>4.5</v>
      </c>
      <c r="GV42">
        <v>4.4000000000000004</v>
      </c>
      <c r="GW42">
        <v>0.67627000000000004</v>
      </c>
      <c r="GX42">
        <v>2.5769000000000002</v>
      </c>
      <c r="GY42">
        <v>2.04834</v>
      </c>
      <c r="GZ42">
        <v>2.6220699999999999</v>
      </c>
      <c r="HA42">
        <v>2.1972700000000001</v>
      </c>
      <c r="HB42">
        <v>2.2827099999999998</v>
      </c>
      <c r="HC42">
        <v>36.8842</v>
      </c>
      <c r="HD42">
        <v>14.9201</v>
      </c>
      <c r="HE42">
        <v>18</v>
      </c>
      <c r="HF42">
        <v>684.702</v>
      </c>
      <c r="HG42">
        <v>768.45699999999999</v>
      </c>
      <c r="HH42">
        <v>31.000499999999999</v>
      </c>
      <c r="HI42">
        <v>30.241700000000002</v>
      </c>
      <c r="HJ42">
        <v>30.0002</v>
      </c>
      <c r="HK42">
        <v>30.174800000000001</v>
      </c>
      <c r="HL42">
        <v>30.1722</v>
      </c>
      <c r="HM42">
        <v>13.5458</v>
      </c>
      <c r="HN42">
        <v>24.659800000000001</v>
      </c>
      <c r="HO42">
        <v>99.257900000000006</v>
      </c>
      <c r="HP42">
        <v>31</v>
      </c>
      <c r="HQ42">
        <v>183.98</v>
      </c>
      <c r="HR42">
        <v>27.628</v>
      </c>
      <c r="HS42">
        <v>99.410899999999998</v>
      </c>
      <c r="HT42">
        <v>98.391499999999994</v>
      </c>
    </row>
    <row r="43" spans="1:228" x14ac:dyDescent="0.2">
      <c r="A43">
        <v>28</v>
      </c>
      <c r="B43">
        <v>1673977464</v>
      </c>
      <c r="C43">
        <v>108</v>
      </c>
      <c r="D43" t="s">
        <v>414</v>
      </c>
      <c r="E43" t="s">
        <v>415</v>
      </c>
      <c r="F43">
        <v>4</v>
      </c>
      <c r="G43">
        <v>1673977462</v>
      </c>
      <c r="H43">
        <f t="shared" si="0"/>
        <v>3.6586834128767643E-3</v>
      </c>
      <c r="I43">
        <f t="shared" si="1"/>
        <v>3.6586834128767642</v>
      </c>
      <c r="J43">
        <f t="shared" si="2"/>
        <v>1.9417467346851418</v>
      </c>
      <c r="K43">
        <f t="shared" si="3"/>
        <v>160.9832857142857</v>
      </c>
      <c r="L43">
        <f t="shared" si="4"/>
        <v>146.05539439216216</v>
      </c>
      <c r="M43">
        <f t="shared" si="5"/>
        <v>14.805586764028332</v>
      </c>
      <c r="N43">
        <f t="shared" si="6"/>
        <v>16.318822143614877</v>
      </c>
      <c r="O43">
        <f t="shared" si="7"/>
        <v>0.28124716897373458</v>
      </c>
      <c r="P43">
        <f t="shared" si="8"/>
        <v>2.7670279907045252</v>
      </c>
      <c r="Q43">
        <f t="shared" si="9"/>
        <v>0.26627608991763269</v>
      </c>
      <c r="R43">
        <f t="shared" si="10"/>
        <v>0.16770120733552774</v>
      </c>
      <c r="S43">
        <f t="shared" si="11"/>
        <v>226.10215972119576</v>
      </c>
      <c r="T43">
        <f t="shared" si="12"/>
        <v>32.099716175752128</v>
      </c>
      <c r="U43">
        <f t="shared" si="13"/>
        <v>30.865285714285712</v>
      </c>
      <c r="V43">
        <f t="shared" si="14"/>
        <v>4.4768417526123381</v>
      </c>
      <c r="W43">
        <f t="shared" si="15"/>
        <v>66.81266287857369</v>
      </c>
      <c r="X43">
        <f t="shared" si="16"/>
        <v>3.1363065532407592</v>
      </c>
      <c r="Y43">
        <f t="shared" si="17"/>
        <v>4.6941798427353936</v>
      </c>
      <c r="Z43">
        <f t="shared" si="18"/>
        <v>1.3405351993715788</v>
      </c>
      <c r="AA43">
        <f t="shared" si="19"/>
        <v>-161.34793850786531</v>
      </c>
      <c r="AB43">
        <f t="shared" si="20"/>
        <v>124.28492971704529</v>
      </c>
      <c r="AC43">
        <f t="shared" si="21"/>
        <v>10.114516220128424</v>
      </c>
      <c r="AD43">
        <f t="shared" si="22"/>
        <v>199.15366715050416</v>
      </c>
      <c r="AE43">
        <f t="shared" si="23"/>
        <v>12.637091872052633</v>
      </c>
      <c r="AF43">
        <f t="shared" si="24"/>
        <v>3.6562153445455534</v>
      </c>
      <c r="AG43">
        <f t="shared" si="25"/>
        <v>1.9417467346851418</v>
      </c>
      <c r="AH43">
        <v>177.36633270027451</v>
      </c>
      <c r="AI43">
        <v>168.71584848484849</v>
      </c>
      <c r="AJ43">
        <v>1.727016940059148</v>
      </c>
      <c r="AK43">
        <v>64.126949805744985</v>
      </c>
      <c r="AL43">
        <f t="shared" si="26"/>
        <v>3.6586834128767642</v>
      </c>
      <c r="AM43">
        <v>27.668516618061989</v>
      </c>
      <c r="AN43">
        <v>30.940993333333321</v>
      </c>
      <c r="AO43">
        <v>-6.0541879746151242E-7</v>
      </c>
      <c r="AP43">
        <v>93.02779027193445</v>
      </c>
      <c r="AQ43">
        <v>12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47523.186960241554</v>
      </c>
      <c r="AV43">
        <f t="shared" si="30"/>
        <v>1199.9271428571431</v>
      </c>
      <c r="AW43">
        <f t="shared" si="31"/>
        <v>1025.8630423425886</v>
      </c>
      <c r="AX43">
        <f t="shared" si="32"/>
        <v>0.85493777555519679</v>
      </c>
      <c r="AY43">
        <f t="shared" si="33"/>
        <v>0.18842990682152966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1673977462</v>
      </c>
      <c r="BF43">
        <v>160.9832857142857</v>
      </c>
      <c r="BG43">
        <v>173.19057142857139</v>
      </c>
      <c r="BH43">
        <v>30.939299999999999</v>
      </c>
      <c r="BI43">
        <v>27.669028571428569</v>
      </c>
      <c r="BJ43">
        <v>165.72971428571429</v>
      </c>
      <c r="BK43">
        <v>30.751271428571421</v>
      </c>
      <c r="BL43">
        <v>650.05514285714287</v>
      </c>
      <c r="BM43">
        <v>101.2695714285714</v>
      </c>
      <c r="BN43">
        <v>0.1000960571428572</v>
      </c>
      <c r="BO43">
        <v>31.698428571428568</v>
      </c>
      <c r="BP43">
        <v>30.865285714285712</v>
      </c>
      <c r="BQ43">
        <v>999.89999999999986</v>
      </c>
      <c r="BR43">
        <v>0</v>
      </c>
      <c r="BS43">
        <v>0</v>
      </c>
      <c r="BT43">
        <v>8986.9642857142862</v>
      </c>
      <c r="BU43">
        <v>0</v>
      </c>
      <c r="BV43">
        <v>150.55985714285711</v>
      </c>
      <c r="BW43">
        <v>-12.207228571428571</v>
      </c>
      <c r="BX43">
        <v>166.12314285714291</v>
      </c>
      <c r="BY43">
        <v>178.11885714285711</v>
      </c>
      <c r="BZ43">
        <v>3.2702657142857139</v>
      </c>
      <c r="CA43">
        <v>173.19057142857139</v>
      </c>
      <c r="CB43">
        <v>27.669028571428569</v>
      </c>
      <c r="CC43">
        <v>3.1332071428571431</v>
      </c>
      <c r="CD43">
        <v>2.8020285714285711</v>
      </c>
      <c r="CE43">
        <v>24.753271428571431</v>
      </c>
      <c r="CF43">
        <v>22.896042857142859</v>
      </c>
      <c r="CG43">
        <v>1199.9271428571431</v>
      </c>
      <c r="CH43">
        <v>0.49999085714285718</v>
      </c>
      <c r="CI43">
        <v>0.50000885714285714</v>
      </c>
      <c r="CJ43">
        <v>0</v>
      </c>
      <c r="CK43">
        <v>956.09799999999996</v>
      </c>
      <c r="CL43">
        <v>4.9990899999999998</v>
      </c>
      <c r="CM43">
        <v>9914.94</v>
      </c>
      <c r="CN43">
        <v>9557.2314285714274</v>
      </c>
      <c r="CO43">
        <v>40.061999999999998</v>
      </c>
      <c r="CP43">
        <v>41.732000000000014</v>
      </c>
      <c r="CQ43">
        <v>40.811999999999998</v>
      </c>
      <c r="CR43">
        <v>40.946000000000012</v>
      </c>
      <c r="CS43">
        <v>41.561999999999998</v>
      </c>
      <c r="CT43">
        <v>597.45428571428579</v>
      </c>
      <c r="CU43">
        <v>597.47571428571428</v>
      </c>
      <c r="CV43">
        <v>0</v>
      </c>
      <c r="CW43">
        <v>1673977464.0999999</v>
      </c>
      <c r="CX43">
        <v>0</v>
      </c>
      <c r="CY43">
        <v>1673977193.5</v>
      </c>
      <c r="CZ43" t="s">
        <v>356</v>
      </c>
      <c r="DA43">
        <v>1673977187.5</v>
      </c>
      <c r="DB43">
        <v>1673977193.5</v>
      </c>
      <c r="DC43">
        <v>21</v>
      </c>
      <c r="DD43">
        <v>-0.34399999999999997</v>
      </c>
      <c r="DE43">
        <v>-5.2999999999999999E-2</v>
      </c>
      <c r="DF43">
        <v>-5.5270000000000001</v>
      </c>
      <c r="DG43">
        <v>0.16</v>
      </c>
      <c r="DH43">
        <v>415</v>
      </c>
      <c r="DI43">
        <v>27</v>
      </c>
      <c r="DJ43">
        <v>0.41</v>
      </c>
      <c r="DK43">
        <v>0.03</v>
      </c>
      <c r="DL43">
        <v>-11.710856097560979</v>
      </c>
      <c r="DM43">
        <v>-3.081367944250895</v>
      </c>
      <c r="DN43">
        <v>0.30565508621829351</v>
      </c>
      <c r="DO43">
        <v>0</v>
      </c>
      <c r="DP43">
        <v>3.2775017073170729</v>
      </c>
      <c r="DQ43">
        <v>-5.9807665505225212E-2</v>
      </c>
      <c r="DR43">
        <v>6.1237271061367607E-3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3.2994300000000001</v>
      </c>
      <c r="EB43">
        <v>2.62527</v>
      </c>
      <c r="EC43">
        <v>4.8028899999999999E-2</v>
      </c>
      <c r="ED43">
        <v>4.94828E-2</v>
      </c>
      <c r="EE43">
        <v>0.13155800000000001</v>
      </c>
      <c r="EF43">
        <v>0.120674</v>
      </c>
      <c r="EG43">
        <v>28878.3</v>
      </c>
      <c r="EH43">
        <v>29342.7</v>
      </c>
      <c r="EI43">
        <v>28211.1</v>
      </c>
      <c r="EJ43">
        <v>29694.2</v>
      </c>
      <c r="EK43">
        <v>33717.9</v>
      </c>
      <c r="EL43">
        <v>36233.199999999997</v>
      </c>
      <c r="EM43">
        <v>39822.9</v>
      </c>
      <c r="EN43">
        <v>42421.4</v>
      </c>
      <c r="EO43">
        <v>2.2398799999999999</v>
      </c>
      <c r="EP43">
        <v>2.2448199999999998</v>
      </c>
      <c r="EQ43">
        <v>0.10277</v>
      </c>
      <c r="ER43">
        <v>0</v>
      </c>
      <c r="ES43">
        <v>29.184200000000001</v>
      </c>
      <c r="ET43">
        <v>999.9</v>
      </c>
      <c r="EU43">
        <v>72.2</v>
      </c>
      <c r="EV43">
        <v>31.9</v>
      </c>
      <c r="EW43">
        <v>33.850999999999999</v>
      </c>
      <c r="EX43">
        <v>57.507300000000001</v>
      </c>
      <c r="EY43">
        <v>-4.09856</v>
      </c>
      <c r="EZ43">
        <v>2</v>
      </c>
      <c r="FA43">
        <v>0.21745200000000001</v>
      </c>
      <c r="FB43">
        <v>-0.83211299999999999</v>
      </c>
      <c r="FC43">
        <v>20.2713</v>
      </c>
      <c r="FD43">
        <v>5.2193899999999998</v>
      </c>
      <c r="FE43">
        <v>12.004</v>
      </c>
      <c r="FF43">
        <v>4.9870000000000001</v>
      </c>
      <c r="FG43">
        <v>3.2843800000000001</v>
      </c>
      <c r="FH43">
        <v>9999</v>
      </c>
      <c r="FI43">
        <v>9999</v>
      </c>
      <c r="FJ43">
        <v>9999</v>
      </c>
      <c r="FK43">
        <v>999.9</v>
      </c>
      <c r="FL43">
        <v>1.86581</v>
      </c>
      <c r="FM43">
        <v>1.8621799999999999</v>
      </c>
      <c r="FN43">
        <v>1.8641700000000001</v>
      </c>
      <c r="FO43">
        <v>1.8602000000000001</v>
      </c>
      <c r="FP43">
        <v>1.8609599999999999</v>
      </c>
      <c r="FQ43">
        <v>1.86006</v>
      </c>
      <c r="FR43">
        <v>1.86178</v>
      </c>
      <c r="FS43">
        <v>1.85839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-4.758</v>
      </c>
      <c r="GH43">
        <v>0.188</v>
      </c>
      <c r="GI43">
        <v>-4.1197077471769461</v>
      </c>
      <c r="GJ43">
        <v>-4.0977002334145526E-3</v>
      </c>
      <c r="GK43">
        <v>1.9870096767282211E-6</v>
      </c>
      <c r="GL43">
        <v>-4.7591234531596528E-10</v>
      </c>
      <c r="GM43">
        <v>-0.1127184381337514</v>
      </c>
      <c r="GN43">
        <v>-4.4277268217585318E-5</v>
      </c>
      <c r="GO43">
        <v>7.6125673839889962E-4</v>
      </c>
      <c r="GP43">
        <v>-1.4366726965109579E-5</v>
      </c>
      <c r="GQ43">
        <v>6</v>
      </c>
      <c r="GR43">
        <v>2093</v>
      </c>
      <c r="GS43">
        <v>4</v>
      </c>
      <c r="GT43">
        <v>31</v>
      </c>
      <c r="GU43">
        <v>4.5999999999999996</v>
      </c>
      <c r="GV43">
        <v>4.5</v>
      </c>
      <c r="GW43">
        <v>0.695801</v>
      </c>
      <c r="GX43">
        <v>2.5622600000000002</v>
      </c>
      <c r="GY43">
        <v>2.04834</v>
      </c>
      <c r="GZ43">
        <v>2.6220699999999999</v>
      </c>
      <c r="HA43">
        <v>2.1972700000000001</v>
      </c>
      <c r="HB43">
        <v>2.31812</v>
      </c>
      <c r="HC43">
        <v>36.8842</v>
      </c>
      <c r="HD43">
        <v>14.9376</v>
      </c>
      <c r="HE43">
        <v>18</v>
      </c>
      <c r="HF43">
        <v>684.702</v>
      </c>
      <c r="HG43">
        <v>768.48099999999999</v>
      </c>
      <c r="HH43">
        <v>31.000299999999999</v>
      </c>
      <c r="HI43">
        <v>30.2438</v>
      </c>
      <c r="HJ43">
        <v>30.000299999999999</v>
      </c>
      <c r="HK43">
        <v>30.174800000000001</v>
      </c>
      <c r="HL43">
        <v>30.1722</v>
      </c>
      <c r="HM43">
        <v>13.939</v>
      </c>
      <c r="HN43">
        <v>24.659800000000001</v>
      </c>
      <c r="HO43">
        <v>99.257900000000006</v>
      </c>
      <c r="HP43">
        <v>31</v>
      </c>
      <c r="HQ43">
        <v>190.67099999999999</v>
      </c>
      <c r="HR43">
        <v>27.628</v>
      </c>
      <c r="HS43">
        <v>99.410499999999999</v>
      </c>
      <c r="HT43">
        <v>98.392499999999998</v>
      </c>
    </row>
    <row r="44" spans="1:228" x14ac:dyDescent="0.2">
      <c r="A44">
        <v>29</v>
      </c>
      <c r="B44">
        <v>1673977468</v>
      </c>
      <c r="C44">
        <v>112</v>
      </c>
      <c r="D44" t="s">
        <v>416</v>
      </c>
      <c r="E44" t="s">
        <v>417</v>
      </c>
      <c r="F44">
        <v>4</v>
      </c>
      <c r="G44">
        <v>1673977465.6875</v>
      </c>
      <c r="H44">
        <f t="shared" si="0"/>
        <v>3.6548267398199153E-3</v>
      </c>
      <c r="I44">
        <f t="shared" si="1"/>
        <v>3.6548267398199155</v>
      </c>
      <c r="J44">
        <f t="shared" si="2"/>
        <v>2.0553809366706073</v>
      </c>
      <c r="K44">
        <f t="shared" si="3"/>
        <v>167.13425000000001</v>
      </c>
      <c r="L44">
        <f t="shared" si="4"/>
        <v>151.41004193081375</v>
      </c>
      <c r="M44">
        <f t="shared" si="5"/>
        <v>15.348322330538497</v>
      </c>
      <c r="N44">
        <f t="shared" si="6"/>
        <v>16.942273502869622</v>
      </c>
      <c r="O44">
        <f t="shared" si="7"/>
        <v>0.28129325562417007</v>
      </c>
      <c r="P44">
        <f t="shared" si="8"/>
        <v>2.7695968617955709</v>
      </c>
      <c r="Q44">
        <f t="shared" si="9"/>
        <v>0.26633050698616101</v>
      </c>
      <c r="R44">
        <f t="shared" si="10"/>
        <v>0.16773455445568711</v>
      </c>
      <c r="S44">
        <f t="shared" si="11"/>
        <v>226.10771582294495</v>
      </c>
      <c r="T44">
        <f t="shared" si="12"/>
        <v>32.099456287708215</v>
      </c>
      <c r="U44">
        <f t="shared" si="13"/>
        <v>30.859625000000001</v>
      </c>
      <c r="V44">
        <f t="shared" si="14"/>
        <v>4.4753955775638117</v>
      </c>
      <c r="W44">
        <f t="shared" si="15"/>
        <v>66.821536073354181</v>
      </c>
      <c r="X44">
        <f t="shared" si="16"/>
        <v>3.1365445126552678</v>
      </c>
      <c r="Y44">
        <f t="shared" si="17"/>
        <v>4.693912617052213</v>
      </c>
      <c r="Z44">
        <f t="shared" si="18"/>
        <v>1.3388510649085439</v>
      </c>
      <c r="AA44">
        <f t="shared" si="19"/>
        <v>-161.17785922605827</v>
      </c>
      <c r="AB44">
        <f t="shared" si="20"/>
        <v>125.095693137794</v>
      </c>
      <c r="AC44">
        <f t="shared" si="21"/>
        <v>10.170720912517213</v>
      </c>
      <c r="AD44">
        <f t="shared" si="22"/>
        <v>200.19627064719791</v>
      </c>
      <c r="AE44">
        <f t="shared" si="23"/>
        <v>12.645092981071576</v>
      </c>
      <c r="AF44">
        <f t="shared" si="24"/>
        <v>3.6552882022065818</v>
      </c>
      <c r="AG44">
        <f t="shared" si="25"/>
        <v>2.0553809366706073</v>
      </c>
      <c r="AH44">
        <v>184.24157551403749</v>
      </c>
      <c r="AI44">
        <v>175.56387878787879</v>
      </c>
      <c r="AJ44">
        <v>1.7063564277623851</v>
      </c>
      <c r="AK44">
        <v>64.126949805744985</v>
      </c>
      <c r="AL44">
        <f t="shared" si="26"/>
        <v>3.6548267398199155</v>
      </c>
      <c r="AM44">
        <v>27.671674886285061</v>
      </c>
      <c r="AN44">
        <v>30.940946060606048</v>
      </c>
      <c r="AO44">
        <v>7.6654635971182988E-6</v>
      </c>
      <c r="AP44">
        <v>93.02779027193445</v>
      </c>
      <c r="AQ44">
        <v>12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47594.346560189275</v>
      </c>
      <c r="AV44">
        <f t="shared" si="30"/>
        <v>1199.95875</v>
      </c>
      <c r="AW44">
        <f t="shared" si="31"/>
        <v>1025.8898574212151</v>
      </c>
      <c r="AX44">
        <f t="shared" si="32"/>
        <v>0.85493760299778232</v>
      </c>
      <c r="AY44">
        <f t="shared" si="33"/>
        <v>0.18842957378571967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1673977465.6875</v>
      </c>
      <c r="BF44">
        <v>167.13425000000001</v>
      </c>
      <c r="BG44">
        <v>179.37062499999999</v>
      </c>
      <c r="BH44">
        <v>30.941775</v>
      </c>
      <c r="BI44">
        <v>27.672049999999999</v>
      </c>
      <c r="BJ44">
        <v>171.90212500000001</v>
      </c>
      <c r="BK44">
        <v>30.753712499999999</v>
      </c>
      <c r="BL44">
        <v>649.99725000000001</v>
      </c>
      <c r="BM44">
        <v>101.26925</v>
      </c>
      <c r="BN44">
        <v>9.9999587500000001E-2</v>
      </c>
      <c r="BO44">
        <v>31.697424999999999</v>
      </c>
      <c r="BP44">
        <v>30.859625000000001</v>
      </c>
      <c r="BQ44">
        <v>999.9</v>
      </c>
      <c r="BR44">
        <v>0</v>
      </c>
      <c r="BS44">
        <v>0</v>
      </c>
      <c r="BT44">
        <v>9000.625</v>
      </c>
      <c r="BU44">
        <v>0</v>
      </c>
      <c r="BV44">
        <v>150.46025</v>
      </c>
      <c r="BW44">
        <v>-12.236375000000001</v>
      </c>
      <c r="BX44">
        <v>172.47075000000001</v>
      </c>
      <c r="BY44">
        <v>184.47524999999999</v>
      </c>
      <c r="BZ44">
        <v>3.2696987499999999</v>
      </c>
      <c r="CA44">
        <v>179.37062499999999</v>
      </c>
      <c r="CB44">
        <v>27.672049999999999</v>
      </c>
      <c r="CC44">
        <v>3.1334487499999999</v>
      </c>
      <c r="CD44">
        <v>2.802327500000001</v>
      </c>
      <c r="CE44">
        <v>24.754562499999999</v>
      </c>
      <c r="CF44">
        <v>22.8978</v>
      </c>
      <c r="CG44">
        <v>1199.95875</v>
      </c>
      <c r="CH44">
        <v>0.49999624999999998</v>
      </c>
      <c r="CI44">
        <v>0.50000337500000003</v>
      </c>
      <c r="CJ44">
        <v>0</v>
      </c>
      <c r="CK44">
        <v>955.10449999999992</v>
      </c>
      <c r="CL44">
        <v>4.9990899999999998</v>
      </c>
      <c r="CM44">
        <v>9907.7087500000016</v>
      </c>
      <c r="CN44">
        <v>9557.5</v>
      </c>
      <c r="CO44">
        <v>40.061999999999998</v>
      </c>
      <c r="CP44">
        <v>41.75</v>
      </c>
      <c r="CQ44">
        <v>40.811999999999998</v>
      </c>
      <c r="CR44">
        <v>40.960624999999993</v>
      </c>
      <c r="CS44">
        <v>41.515500000000003</v>
      </c>
      <c r="CT44">
        <v>597.47624999999994</v>
      </c>
      <c r="CU44">
        <v>597.48374999999999</v>
      </c>
      <c r="CV44">
        <v>0</v>
      </c>
      <c r="CW44">
        <v>1673977468.3</v>
      </c>
      <c r="CX44">
        <v>0</v>
      </c>
      <c r="CY44">
        <v>1673977193.5</v>
      </c>
      <c r="CZ44" t="s">
        <v>356</v>
      </c>
      <c r="DA44">
        <v>1673977187.5</v>
      </c>
      <c r="DB44">
        <v>1673977193.5</v>
      </c>
      <c r="DC44">
        <v>21</v>
      </c>
      <c r="DD44">
        <v>-0.34399999999999997</v>
      </c>
      <c r="DE44">
        <v>-5.2999999999999999E-2</v>
      </c>
      <c r="DF44">
        <v>-5.5270000000000001</v>
      </c>
      <c r="DG44">
        <v>0.16</v>
      </c>
      <c r="DH44">
        <v>415</v>
      </c>
      <c r="DI44">
        <v>27</v>
      </c>
      <c r="DJ44">
        <v>0.41</v>
      </c>
      <c r="DK44">
        <v>0.03</v>
      </c>
      <c r="DL44">
        <v>-11.926897500000001</v>
      </c>
      <c r="DM44">
        <v>-2.6767891181988679</v>
      </c>
      <c r="DN44">
        <v>0.26307117239209238</v>
      </c>
      <c r="DO44">
        <v>0</v>
      </c>
      <c r="DP44">
        <v>3.2737084999999988</v>
      </c>
      <c r="DQ44">
        <v>-3.910041275797313E-2</v>
      </c>
      <c r="DR44">
        <v>4.2269336107868738E-3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3.2994599999999998</v>
      </c>
      <c r="EB44">
        <v>2.6252900000000001</v>
      </c>
      <c r="EC44">
        <v>4.9734300000000002E-2</v>
      </c>
      <c r="ED44">
        <v>5.1176800000000001E-2</v>
      </c>
      <c r="EE44">
        <v>0.13156100000000001</v>
      </c>
      <c r="EF44">
        <v>0.120686</v>
      </c>
      <c r="EG44">
        <v>28826.3</v>
      </c>
      <c r="EH44">
        <v>29290.1</v>
      </c>
      <c r="EI44">
        <v>28210.799999999999</v>
      </c>
      <c r="EJ44">
        <v>29693.9</v>
      </c>
      <c r="EK44">
        <v>33717.699999999997</v>
      </c>
      <c r="EL44">
        <v>36232.6</v>
      </c>
      <c r="EM44">
        <v>39822.699999999997</v>
      </c>
      <c r="EN44">
        <v>42421</v>
      </c>
      <c r="EO44">
        <v>2.2396199999999999</v>
      </c>
      <c r="EP44">
        <v>2.2446999999999999</v>
      </c>
      <c r="EQ44">
        <v>0.103448</v>
      </c>
      <c r="ER44">
        <v>0</v>
      </c>
      <c r="ES44">
        <v>29.1815</v>
      </c>
      <c r="ET44">
        <v>999.9</v>
      </c>
      <c r="EU44">
        <v>72.2</v>
      </c>
      <c r="EV44">
        <v>31.9</v>
      </c>
      <c r="EW44">
        <v>33.852800000000002</v>
      </c>
      <c r="EX44">
        <v>57.657299999999999</v>
      </c>
      <c r="EY44">
        <v>-4.09856</v>
      </c>
      <c r="EZ44">
        <v>2</v>
      </c>
      <c r="FA44">
        <v>0.217561</v>
      </c>
      <c r="FB44">
        <v>-0.83155199999999996</v>
      </c>
      <c r="FC44">
        <v>20.2714</v>
      </c>
      <c r="FD44">
        <v>5.2187900000000003</v>
      </c>
      <c r="FE44">
        <v>12.004</v>
      </c>
      <c r="FF44">
        <v>4.9873000000000003</v>
      </c>
      <c r="FG44">
        <v>3.2843499999999999</v>
      </c>
      <c r="FH44">
        <v>9999</v>
      </c>
      <c r="FI44">
        <v>9999</v>
      </c>
      <c r="FJ44">
        <v>9999</v>
      </c>
      <c r="FK44">
        <v>999.9</v>
      </c>
      <c r="FL44">
        <v>1.86582</v>
      </c>
      <c r="FM44">
        <v>1.8621799999999999</v>
      </c>
      <c r="FN44">
        <v>1.8641700000000001</v>
      </c>
      <c r="FO44">
        <v>1.8602000000000001</v>
      </c>
      <c r="FP44">
        <v>1.8609599999999999</v>
      </c>
      <c r="FQ44">
        <v>1.86008</v>
      </c>
      <c r="FR44">
        <v>1.8617900000000001</v>
      </c>
      <c r="FS44">
        <v>1.8584000000000001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-4.7809999999999997</v>
      </c>
      <c r="GH44">
        <v>0.188</v>
      </c>
      <c r="GI44">
        <v>-4.1197077471769461</v>
      </c>
      <c r="GJ44">
        <v>-4.0977002334145526E-3</v>
      </c>
      <c r="GK44">
        <v>1.9870096767282211E-6</v>
      </c>
      <c r="GL44">
        <v>-4.7591234531596528E-10</v>
      </c>
      <c r="GM44">
        <v>-0.1127184381337514</v>
      </c>
      <c r="GN44">
        <v>-4.4277268217585318E-5</v>
      </c>
      <c r="GO44">
        <v>7.6125673839889962E-4</v>
      </c>
      <c r="GP44">
        <v>-1.4366726965109579E-5</v>
      </c>
      <c r="GQ44">
        <v>6</v>
      </c>
      <c r="GR44">
        <v>2093</v>
      </c>
      <c r="GS44">
        <v>4</v>
      </c>
      <c r="GT44">
        <v>31</v>
      </c>
      <c r="GU44">
        <v>4.7</v>
      </c>
      <c r="GV44">
        <v>4.5999999999999996</v>
      </c>
      <c r="GW44">
        <v>0.716553</v>
      </c>
      <c r="GX44">
        <v>2.5695800000000002</v>
      </c>
      <c r="GY44">
        <v>2.04834</v>
      </c>
      <c r="GZ44">
        <v>2.6220699999999999</v>
      </c>
      <c r="HA44">
        <v>2.1972700000000001</v>
      </c>
      <c r="HB44">
        <v>2.3022499999999999</v>
      </c>
      <c r="HC44">
        <v>36.908000000000001</v>
      </c>
      <c r="HD44">
        <v>14.9201</v>
      </c>
      <c r="HE44">
        <v>18</v>
      </c>
      <c r="HF44">
        <v>684.51300000000003</v>
      </c>
      <c r="HG44">
        <v>768.39099999999996</v>
      </c>
      <c r="HH44">
        <v>31.000299999999999</v>
      </c>
      <c r="HI44">
        <v>30.244399999999999</v>
      </c>
      <c r="HJ44">
        <v>30.000299999999999</v>
      </c>
      <c r="HK44">
        <v>30.175999999999998</v>
      </c>
      <c r="HL44">
        <v>30.174600000000002</v>
      </c>
      <c r="HM44">
        <v>14.3466</v>
      </c>
      <c r="HN44">
        <v>24.659800000000001</v>
      </c>
      <c r="HO44">
        <v>99.257900000000006</v>
      </c>
      <c r="HP44">
        <v>31</v>
      </c>
      <c r="HQ44">
        <v>197.35499999999999</v>
      </c>
      <c r="HR44">
        <v>27.628</v>
      </c>
      <c r="HS44">
        <v>99.409800000000004</v>
      </c>
      <c r="HT44">
        <v>98.391599999999997</v>
      </c>
    </row>
    <row r="45" spans="1:228" x14ac:dyDescent="0.2">
      <c r="A45">
        <v>30</v>
      </c>
      <c r="B45">
        <v>1673977472</v>
      </c>
      <c r="C45">
        <v>116</v>
      </c>
      <c r="D45" t="s">
        <v>418</v>
      </c>
      <c r="E45" t="s">
        <v>419</v>
      </c>
      <c r="F45">
        <v>4</v>
      </c>
      <c r="G45">
        <v>1673977470</v>
      </c>
      <c r="H45">
        <f t="shared" si="0"/>
        <v>3.6573730808657952E-3</v>
      </c>
      <c r="I45">
        <f t="shared" si="1"/>
        <v>3.6573730808657952</v>
      </c>
      <c r="J45">
        <f t="shared" si="2"/>
        <v>2.2381306702799204</v>
      </c>
      <c r="K45">
        <f t="shared" si="3"/>
        <v>174.26042857142849</v>
      </c>
      <c r="L45">
        <f t="shared" si="4"/>
        <v>157.29663681006272</v>
      </c>
      <c r="M45">
        <f t="shared" si="5"/>
        <v>15.945112668723915</v>
      </c>
      <c r="N45">
        <f t="shared" si="6"/>
        <v>17.664727127171407</v>
      </c>
      <c r="O45">
        <f t="shared" si="7"/>
        <v>0.28120138888202162</v>
      </c>
      <c r="P45">
        <f t="shared" si="8"/>
        <v>2.7678382358515328</v>
      </c>
      <c r="Q45">
        <f t="shared" si="9"/>
        <v>0.26623917486270549</v>
      </c>
      <c r="R45">
        <f t="shared" si="10"/>
        <v>0.16767740686410493</v>
      </c>
      <c r="S45">
        <f t="shared" si="11"/>
        <v>226.1156459159657</v>
      </c>
      <c r="T45">
        <f t="shared" si="12"/>
        <v>32.100134823271141</v>
      </c>
      <c r="U45">
        <f t="shared" si="13"/>
        <v>30.865757142857142</v>
      </c>
      <c r="V45">
        <f t="shared" si="14"/>
        <v>4.4769622095255732</v>
      </c>
      <c r="W45">
        <f t="shared" si="15"/>
        <v>66.821243207134771</v>
      </c>
      <c r="X45">
        <f t="shared" si="16"/>
        <v>3.1367245806818889</v>
      </c>
      <c r="Y45">
        <f t="shared" si="17"/>
        <v>4.6942026668952606</v>
      </c>
      <c r="Z45">
        <f t="shared" si="18"/>
        <v>1.3402376288436844</v>
      </c>
      <c r="AA45">
        <f t="shared" si="19"/>
        <v>-161.29015286618156</v>
      </c>
      <c r="AB45">
        <f t="shared" si="20"/>
        <v>124.26376684225475</v>
      </c>
      <c r="AC45">
        <f t="shared" si="21"/>
        <v>10.109861322976782</v>
      </c>
      <c r="AD45">
        <f t="shared" si="22"/>
        <v>199.19912121501568</v>
      </c>
      <c r="AE45">
        <f t="shared" si="23"/>
        <v>12.848870787819749</v>
      </c>
      <c r="AF45">
        <f t="shared" si="24"/>
        <v>3.6545108781201203</v>
      </c>
      <c r="AG45">
        <f t="shared" si="25"/>
        <v>2.2381306702799204</v>
      </c>
      <c r="AH45">
        <v>191.28107911130121</v>
      </c>
      <c r="AI45">
        <v>182.399012121212</v>
      </c>
      <c r="AJ45">
        <v>1.7142322981450739</v>
      </c>
      <c r="AK45">
        <v>64.126949805744985</v>
      </c>
      <c r="AL45">
        <f t="shared" si="26"/>
        <v>3.6573730808657952</v>
      </c>
      <c r="AM45">
        <v>27.674209880584499</v>
      </c>
      <c r="AN45">
        <v>30.94567757575755</v>
      </c>
      <c r="AO45">
        <v>7.3525249054994406E-6</v>
      </c>
      <c r="AP45">
        <v>93.02779027193445</v>
      </c>
      <c r="AQ45">
        <v>12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47545.566549658317</v>
      </c>
      <c r="AV45">
        <f t="shared" si="30"/>
        <v>1199.991428571429</v>
      </c>
      <c r="AW45">
        <f t="shared" si="31"/>
        <v>1025.9187139460964</v>
      </c>
      <c r="AX45">
        <f t="shared" si="32"/>
        <v>0.85493836832437764</v>
      </c>
      <c r="AY45">
        <f t="shared" si="33"/>
        <v>0.18843105086604897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1673977470</v>
      </c>
      <c r="BF45">
        <v>174.26042857142849</v>
      </c>
      <c r="BG45">
        <v>186.70857142857139</v>
      </c>
      <c r="BH45">
        <v>30.94341428571428</v>
      </c>
      <c r="BI45">
        <v>27.67445714285714</v>
      </c>
      <c r="BJ45">
        <v>179.053</v>
      </c>
      <c r="BK45">
        <v>30.75534285714286</v>
      </c>
      <c r="BL45">
        <v>650.01057142857132</v>
      </c>
      <c r="BM45">
        <v>101.2697142857143</v>
      </c>
      <c r="BN45">
        <v>9.9984342857142861E-2</v>
      </c>
      <c r="BO45">
        <v>31.698514285714289</v>
      </c>
      <c r="BP45">
        <v>30.865757142857142</v>
      </c>
      <c r="BQ45">
        <v>999.89999999999986</v>
      </c>
      <c r="BR45">
        <v>0</v>
      </c>
      <c r="BS45">
        <v>0</v>
      </c>
      <c r="BT45">
        <v>8991.25</v>
      </c>
      <c r="BU45">
        <v>0</v>
      </c>
      <c r="BV45">
        <v>150.34214285714279</v>
      </c>
      <c r="BW45">
        <v>-12.44772857142857</v>
      </c>
      <c r="BX45">
        <v>179.8248571428571</v>
      </c>
      <c r="BY45">
        <v>192.02242857142861</v>
      </c>
      <c r="BZ45">
        <v>3.268951428571429</v>
      </c>
      <c r="CA45">
        <v>186.70857142857139</v>
      </c>
      <c r="CB45">
        <v>27.67445714285714</v>
      </c>
      <c r="CC45">
        <v>3.133628571428571</v>
      </c>
      <c r="CD45">
        <v>2.8025828571428582</v>
      </c>
      <c r="CE45">
        <v>24.755542857142849</v>
      </c>
      <c r="CF45">
        <v>22.8993</v>
      </c>
      <c r="CG45">
        <v>1199.991428571429</v>
      </c>
      <c r="CH45">
        <v>0.49997128571428567</v>
      </c>
      <c r="CI45">
        <v>0.50002857142857138</v>
      </c>
      <c r="CJ45">
        <v>0</v>
      </c>
      <c r="CK45">
        <v>954.06185714285709</v>
      </c>
      <c r="CL45">
        <v>4.9990899999999998</v>
      </c>
      <c r="CM45">
        <v>9899.4471428571433</v>
      </c>
      <c r="CN45">
        <v>9557.6814285714263</v>
      </c>
      <c r="CO45">
        <v>40.061999999999998</v>
      </c>
      <c r="CP45">
        <v>41.741</v>
      </c>
      <c r="CQ45">
        <v>40.811999999999998</v>
      </c>
      <c r="CR45">
        <v>41</v>
      </c>
      <c r="CS45">
        <v>41.561999999999998</v>
      </c>
      <c r="CT45">
        <v>597.46428571428567</v>
      </c>
      <c r="CU45">
        <v>597.53285714285721</v>
      </c>
      <c r="CV45">
        <v>0</v>
      </c>
      <c r="CW45">
        <v>1673977471.9000001</v>
      </c>
      <c r="CX45">
        <v>0</v>
      </c>
      <c r="CY45">
        <v>1673977193.5</v>
      </c>
      <c r="CZ45" t="s">
        <v>356</v>
      </c>
      <c r="DA45">
        <v>1673977187.5</v>
      </c>
      <c r="DB45">
        <v>1673977193.5</v>
      </c>
      <c r="DC45">
        <v>21</v>
      </c>
      <c r="DD45">
        <v>-0.34399999999999997</v>
      </c>
      <c r="DE45">
        <v>-5.2999999999999999E-2</v>
      </c>
      <c r="DF45">
        <v>-5.5270000000000001</v>
      </c>
      <c r="DG45">
        <v>0.16</v>
      </c>
      <c r="DH45">
        <v>415</v>
      </c>
      <c r="DI45">
        <v>27</v>
      </c>
      <c r="DJ45">
        <v>0.41</v>
      </c>
      <c r="DK45">
        <v>0.03</v>
      </c>
      <c r="DL45">
        <v>-12.102155</v>
      </c>
      <c r="DM45">
        <v>-2.3836435272045038</v>
      </c>
      <c r="DN45">
        <v>0.23379590346068921</v>
      </c>
      <c r="DO45">
        <v>0</v>
      </c>
      <c r="DP45">
        <v>3.2712595000000011</v>
      </c>
      <c r="DQ45">
        <v>-2.2314146341468589E-2</v>
      </c>
      <c r="DR45">
        <v>2.401508848619921E-3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363</v>
      </c>
      <c r="EA45">
        <v>3.2994500000000002</v>
      </c>
      <c r="EB45">
        <v>2.6251799999999998</v>
      </c>
      <c r="EC45">
        <v>5.1425899999999997E-2</v>
      </c>
      <c r="ED45">
        <v>5.2862600000000003E-2</v>
      </c>
      <c r="EE45">
        <v>0.13157199999999999</v>
      </c>
      <c r="EF45">
        <v>0.12069000000000001</v>
      </c>
      <c r="EG45">
        <v>28774.7</v>
      </c>
      <c r="EH45">
        <v>29238.400000000001</v>
      </c>
      <c r="EI45">
        <v>28210.5</v>
      </c>
      <c r="EJ45">
        <v>29694.3</v>
      </c>
      <c r="EK45">
        <v>33716.800000000003</v>
      </c>
      <c r="EL45">
        <v>36233.1</v>
      </c>
      <c r="EM45">
        <v>39822</v>
      </c>
      <c r="EN45">
        <v>42421.7</v>
      </c>
      <c r="EO45">
        <v>2.2397999999999998</v>
      </c>
      <c r="EP45">
        <v>2.2446700000000002</v>
      </c>
      <c r="EQ45">
        <v>0.10384599999999999</v>
      </c>
      <c r="ER45">
        <v>0</v>
      </c>
      <c r="ES45">
        <v>29.1783</v>
      </c>
      <c r="ET45">
        <v>999.9</v>
      </c>
      <c r="EU45">
        <v>72.2</v>
      </c>
      <c r="EV45">
        <v>31.9</v>
      </c>
      <c r="EW45">
        <v>33.851199999999999</v>
      </c>
      <c r="EX45">
        <v>57.237299999999998</v>
      </c>
      <c r="EY45">
        <v>-4.0584899999999999</v>
      </c>
      <c r="EZ45">
        <v>2</v>
      </c>
      <c r="FA45">
        <v>0.21785099999999999</v>
      </c>
      <c r="FB45">
        <v>-0.83124200000000004</v>
      </c>
      <c r="FC45">
        <v>20.2713</v>
      </c>
      <c r="FD45">
        <v>5.2190899999999996</v>
      </c>
      <c r="FE45">
        <v>12.004</v>
      </c>
      <c r="FF45">
        <v>4.9874000000000001</v>
      </c>
      <c r="FG45">
        <v>3.2843800000000001</v>
      </c>
      <c r="FH45">
        <v>9999</v>
      </c>
      <c r="FI45">
        <v>9999</v>
      </c>
      <c r="FJ45">
        <v>9999</v>
      </c>
      <c r="FK45">
        <v>999.9</v>
      </c>
      <c r="FL45">
        <v>1.8657999999999999</v>
      </c>
      <c r="FM45">
        <v>1.8621799999999999</v>
      </c>
      <c r="FN45">
        <v>1.8641700000000001</v>
      </c>
      <c r="FO45">
        <v>1.8602000000000001</v>
      </c>
      <c r="FP45">
        <v>1.8609599999999999</v>
      </c>
      <c r="FQ45">
        <v>1.8600699999999999</v>
      </c>
      <c r="FR45">
        <v>1.86182</v>
      </c>
      <c r="FS45">
        <v>1.85839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-4.8040000000000003</v>
      </c>
      <c r="GH45">
        <v>0.188</v>
      </c>
      <c r="GI45">
        <v>-4.1197077471769461</v>
      </c>
      <c r="GJ45">
        <v>-4.0977002334145526E-3</v>
      </c>
      <c r="GK45">
        <v>1.9870096767282211E-6</v>
      </c>
      <c r="GL45">
        <v>-4.7591234531596528E-10</v>
      </c>
      <c r="GM45">
        <v>-0.1127184381337514</v>
      </c>
      <c r="GN45">
        <v>-4.4277268217585318E-5</v>
      </c>
      <c r="GO45">
        <v>7.6125673839889962E-4</v>
      </c>
      <c r="GP45">
        <v>-1.4366726965109579E-5</v>
      </c>
      <c r="GQ45">
        <v>6</v>
      </c>
      <c r="GR45">
        <v>2093</v>
      </c>
      <c r="GS45">
        <v>4</v>
      </c>
      <c r="GT45">
        <v>31</v>
      </c>
      <c r="GU45">
        <v>4.7</v>
      </c>
      <c r="GV45">
        <v>4.5999999999999996</v>
      </c>
      <c r="GW45">
        <v>0.73486300000000004</v>
      </c>
      <c r="GX45">
        <v>2.5659200000000002</v>
      </c>
      <c r="GY45">
        <v>2.04834</v>
      </c>
      <c r="GZ45">
        <v>2.6220699999999999</v>
      </c>
      <c r="HA45">
        <v>2.1972700000000001</v>
      </c>
      <c r="HB45">
        <v>2.3046899999999999</v>
      </c>
      <c r="HC45">
        <v>36.908000000000001</v>
      </c>
      <c r="HD45">
        <v>14.928800000000001</v>
      </c>
      <c r="HE45">
        <v>18</v>
      </c>
      <c r="HF45">
        <v>684.67100000000005</v>
      </c>
      <c r="HG45">
        <v>768.37</v>
      </c>
      <c r="HH45">
        <v>31.0001</v>
      </c>
      <c r="HI45">
        <v>30.246400000000001</v>
      </c>
      <c r="HJ45">
        <v>30.000299999999999</v>
      </c>
      <c r="HK45">
        <v>30.177399999999999</v>
      </c>
      <c r="HL45">
        <v>30.174800000000001</v>
      </c>
      <c r="HM45">
        <v>14.7385</v>
      </c>
      <c r="HN45">
        <v>24.659800000000001</v>
      </c>
      <c r="HO45">
        <v>99.257900000000006</v>
      </c>
      <c r="HP45">
        <v>31</v>
      </c>
      <c r="HQ45">
        <v>204.03700000000001</v>
      </c>
      <c r="HR45">
        <v>27.628</v>
      </c>
      <c r="HS45">
        <v>99.408299999999997</v>
      </c>
      <c r="HT45">
        <v>98.392899999999997</v>
      </c>
    </row>
    <row r="46" spans="1:228" x14ac:dyDescent="0.2">
      <c r="A46">
        <v>31</v>
      </c>
      <c r="B46">
        <v>1673977476</v>
      </c>
      <c r="C46">
        <v>120</v>
      </c>
      <c r="D46" t="s">
        <v>420</v>
      </c>
      <c r="E46" t="s">
        <v>421</v>
      </c>
      <c r="F46">
        <v>4</v>
      </c>
      <c r="G46">
        <v>1673977473.6875</v>
      </c>
      <c r="H46">
        <f t="shared" si="0"/>
        <v>3.6568930626135498E-3</v>
      </c>
      <c r="I46">
        <f t="shared" si="1"/>
        <v>3.6568930626135496</v>
      </c>
      <c r="J46">
        <f t="shared" si="2"/>
        <v>2.3234118071616243</v>
      </c>
      <c r="K46">
        <f t="shared" si="3"/>
        <v>180.37337500000001</v>
      </c>
      <c r="L46">
        <f t="shared" si="4"/>
        <v>162.76428446719424</v>
      </c>
      <c r="M46">
        <f t="shared" si="5"/>
        <v>16.499446036777371</v>
      </c>
      <c r="N46">
        <f t="shared" si="6"/>
        <v>18.28448284601248</v>
      </c>
      <c r="O46">
        <f t="shared" si="7"/>
        <v>0.28099437288647788</v>
      </c>
      <c r="P46">
        <f t="shared" si="8"/>
        <v>2.7729394977385509</v>
      </c>
      <c r="Q46">
        <f t="shared" si="9"/>
        <v>0.26607947145209648</v>
      </c>
      <c r="R46">
        <f t="shared" si="10"/>
        <v>0.16757371227535894</v>
      </c>
      <c r="S46">
        <f t="shared" si="11"/>
        <v>226.13186544804299</v>
      </c>
      <c r="T46">
        <f t="shared" si="12"/>
        <v>32.097231869771605</v>
      </c>
      <c r="U46">
        <f t="shared" si="13"/>
        <v>30.869887500000001</v>
      </c>
      <c r="V46">
        <f t="shared" si="14"/>
        <v>4.4780176970784167</v>
      </c>
      <c r="W46">
        <f t="shared" si="15"/>
        <v>66.839710939547459</v>
      </c>
      <c r="X46">
        <f t="shared" si="16"/>
        <v>3.1371551451704374</v>
      </c>
      <c r="Y46">
        <f t="shared" si="17"/>
        <v>4.6935498389689441</v>
      </c>
      <c r="Z46">
        <f t="shared" si="18"/>
        <v>1.3408625519079793</v>
      </c>
      <c r="AA46">
        <f t="shared" si="19"/>
        <v>-161.26898406125756</v>
      </c>
      <c r="AB46">
        <f t="shared" si="20"/>
        <v>123.50879550590395</v>
      </c>
      <c r="AC46">
        <f t="shared" si="21"/>
        <v>10.0300353097231</v>
      </c>
      <c r="AD46">
        <f t="shared" si="22"/>
        <v>198.40171220241248</v>
      </c>
      <c r="AE46">
        <f t="shared" si="23"/>
        <v>12.836882575762084</v>
      </c>
      <c r="AF46">
        <f t="shared" si="24"/>
        <v>3.6559590664098089</v>
      </c>
      <c r="AG46">
        <f t="shared" si="25"/>
        <v>2.3234118071616243</v>
      </c>
      <c r="AH46">
        <v>198.11662352889491</v>
      </c>
      <c r="AI46">
        <v>189.21369090909079</v>
      </c>
      <c r="AJ46">
        <v>1.6989271639622869</v>
      </c>
      <c r="AK46">
        <v>64.126949805744985</v>
      </c>
      <c r="AL46">
        <f t="shared" si="26"/>
        <v>3.6568930626135496</v>
      </c>
      <c r="AM46">
        <v>27.676902665333198</v>
      </c>
      <c r="AN46">
        <v>30.94795757575757</v>
      </c>
      <c r="AO46">
        <v>1.1638313742680881E-5</v>
      </c>
      <c r="AP46">
        <v>93.02779027193445</v>
      </c>
      <c r="AQ46">
        <v>12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47687.012168973291</v>
      </c>
      <c r="AV46">
        <f t="shared" si="30"/>
        <v>1200.0887499999999</v>
      </c>
      <c r="AW46">
        <f t="shared" si="31"/>
        <v>1026.0008199212657</v>
      </c>
      <c r="AX46">
        <f t="shared" si="32"/>
        <v>0.8549374535185551</v>
      </c>
      <c r="AY46">
        <f t="shared" si="33"/>
        <v>0.18842928529081121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1673977473.6875</v>
      </c>
      <c r="BF46">
        <v>180.37337500000001</v>
      </c>
      <c r="BG46">
        <v>192.83150000000001</v>
      </c>
      <c r="BH46">
        <v>30.947512499999998</v>
      </c>
      <c r="BI46">
        <v>27.677225</v>
      </c>
      <c r="BJ46">
        <v>185.18687499999999</v>
      </c>
      <c r="BK46">
        <v>30.759437500000001</v>
      </c>
      <c r="BL46">
        <v>650.00087499999995</v>
      </c>
      <c r="BM46">
        <v>101.270375</v>
      </c>
      <c r="BN46">
        <v>9.9812512500000006E-2</v>
      </c>
      <c r="BO46">
        <v>31.6960625</v>
      </c>
      <c r="BP46">
        <v>30.869887500000001</v>
      </c>
      <c r="BQ46">
        <v>999.9</v>
      </c>
      <c r="BR46">
        <v>0</v>
      </c>
      <c r="BS46">
        <v>0</v>
      </c>
      <c r="BT46">
        <v>9018.28125</v>
      </c>
      <c r="BU46">
        <v>0</v>
      </c>
      <c r="BV46">
        <v>150.26949999999999</v>
      </c>
      <c r="BW46">
        <v>-12.4581625</v>
      </c>
      <c r="BX46">
        <v>186.13374999999999</v>
      </c>
      <c r="BY46">
        <v>198.32050000000001</v>
      </c>
      <c r="BZ46">
        <v>3.2702837499999999</v>
      </c>
      <c r="CA46">
        <v>192.83150000000001</v>
      </c>
      <c r="CB46">
        <v>27.677225</v>
      </c>
      <c r="CC46">
        <v>3.1340637500000001</v>
      </c>
      <c r="CD46">
        <v>2.8028787500000001</v>
      </c>
      <c r="CE46">
        <v>24.757850000000001</v>
      </c>
      <c r="CF46">
        <v>22.901037500000001</v>
      </c>
      <c r="CG46">
        <v>1200.0887499999999</v>
      </c>
      <c r="CH46">
        <v>0.50000137499999997</v>
      </c>
      <c r="CI46">
        <v>0.49999824999999998</v>
      </c>
      <c r="CJ46">
        <v>0</v>
      </c>
      <c r="CK46">
        <v>953.34574999999995</v>
      </c>
      <c r="CL46">
        <v>4.9990899999999998</v>
      </c>
      <c r="CM46">
        <v>9893.7950000000001</v>
      </c>
      <c r="CN46">
        <v>9558.5550000000003</v>
      </c>
      <c r="CO46">
        <v>40.069875000000003</v>
      </c>
      <c r="CP46">
        <v>41.726374999999997</v>
      </c>
      <c r="CQ46">
        <v>40.811999999999998</v>
      </c>
      <c r="CR46">
        <v>40.984250000000003</v>
      </c>
      <c r="CS46">
        <v>41.561999999999998</v>
      </c>
      <c r="CT46">
        <v>597.54750000000001</v>
      </c>
      <c r="CU46">
        <v>597.54250000000002</v>
      </c>
      <c r="CV46">
        <v>0</v>
      </c>
      <c r="CW46">
        <v>1673977476.0999999</v>
      </c>
      <c r="CX46">
        <v>0</v>
      </c>
      <c r="CY46">
        <v>1673977193.5</v>
      </c>
      <c r="CZ46" t="s">
        <v>356</v>
      </c>
      <c r="DA46">
        <v>1673977187.5</v>
      </c>
      <c r="DB46">
        <v>1673977193.5</v>
      </c>
      <c r="DC46">
        <v>21</v>
      </c>
      <c r="DD46">
        <v>-0.34399999999999997</v>
      </c>
      <c r="DE46">
        <v>-5.2999999999999999E-2</v>
      </c>
      <c r="DF46">
        <v>-5.5270000000000001</v>
      </c>
      <c r="DG46">
        <v>0.16</v>
      </c>
      <c r="DH46">
        <v>415</v>
      </c>
      <c r="DI46">
        <v>27</v>
      </c>
      <c r="DJ46">
        <v>0.41</v>
      </c>
      <c r="DK46">
        <v>0.03</v>
      </c>
      <c r="DL46">
        <v>-12.2403625</v>
      </c>
      <c r="DM46">
        <v>-1.9452303939962321</v>
      </c>
      <c r="DN46">
        <v>0.19556805425158269</v>
      </c>
      <c r="DO46">
        <v>0</v>
      </c>
      <c r="DP46">
        <v>3.2703454999999999</v>
      </c>
      <c r="DQ46">
        <v>-7.8283677298375993E-3</v>
      </c>
      <c r="DR46">
        <v>1.4269354400252099E-3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3.29942</v>
      </c>
      <c r="EB46">
        <v>2.6253000000000002</v>
      </c>
      <c r="EC46">
        <v>5.3093599999999998E-2</v>
      </c>
      <c r="ED46">
        <v>5.4495599999999998E-2</v>
      </c>
      <c r="EE46">
        <v>0.131575</v>
      </c>
      <c r="EF46">
        <v>0.120703</v>
      </c>
      <c r="EG46">
        <v>28724.2</v>
      </c>
      <c r="EH46">
        <v>29188.1</v>
      </c>
      <c r="EI46">
        <v>28210.5</v>
      </c>
      <c r="EJ46">
        <v>29694.400000000001</v>
      </c>
      <c r="EK46">
        <v>33716.9</v>
      </c>
      <c r="EL46">
        <v>36232.6</v>
      </c>
      <c r="EM46">
        <v>39822.1</v>
      </c>
      <c r="EN46">
        <v>42421.599999999999</v>
      </c>
      <c r="EO46">
        <v>2.2397300000000002</v>
      </c>
      <c r="EP46">
        <v>2.2444999999999999</v>
      </c>
      <c r="EQ46">
        <v>0.104114</v>
      </c>
      <c r="ER46">
        <v>0</v>
      </c>
      <c r="ES46">
        <v>29.175799999999999</v>
      </c>
      <c r="ET46">
        <v>999.9</v>
      </c>
      <c r="EU46">
        <v>72.2</v>
      </c>
      <c r="EV46">
        <v>31.9</v>
      </c>
      <c r="EW46">
        <v>33.8491</v>
      </c>
      <c r="EX46">
        <v>57.177300000000002</v>
      </c>
      <c r="EY46">
        <v>-4.1306099999999999</v>
      </c>
      <c r="EZ46">
        <v>2</v>
      </c>
      <c r="FA46">
        <v>0.217866</v>
      </c>
      <c r="FB46">
        <v>-0.83101899999999995</v>
      </c>
      <c r="FC46">
        <v>20.2713</v>
      </c>
      <c r="FD46">
        <v>5.2184900000000001</v>
      </c>
      <c r="FE46">
        <v>12.004</v>
      </c>
      <c r="FF46">
        <v>4.98705</v>
      </c>
      <c r="FG46">
        <v>3.2844000000000002</v>
      </c>
      <c r="FH46">
        <v>9999</v>
      </c>
      <c r="FI46">
        <v>9999</v>
      </c>
      <c r="FJ46">
        <v>9999</v>
      </c>
      <c r="FK46">
        <v>999.9</v>
      </c>
      <c r="FL46">
        <v>1.86581</v>
      </c>
      <c r="FM46">
        <v>1.8621799999999999</v>
      </c>
      <c r="FN46">
        <v>1.8641700000000001</v>
      </c>
      <c r="FO46">
        <v>1.8602000000000001</v>
      </c>
      <c r="FP46">
        <v>1.8609599999999999</v>
      </c>
      <c r="FQ46">
        <v>1.86009</v>
      </c>
      <c r="FR46">
        <v>1.8618399999999999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-4.8259999999999996</v>
      </c>
      <c r="GH46">
        <v>0.18809999999999999</v>
      </c>
      <c r="GI46">
        <v>-4.1197077471769461</v>
      </c>
      <c r="GJ46">
        <v>-4.0977002334145526E-3</v>
      </c>
      <c r="GK46">
        <v>1.9870096767282211E-6</v>
      </c>
      <c r="GL46">
        <v>-4.7591234531596528E-10</v>
      </c>
      <c r="GM46">
        <v>-0.1127184381337514</v>
      </c>
      <c r="GN46">
        <v>-4.4277268217585318E-5</v>
      </c>
      <c r="GO46">
        <v>7.6125673839889962E-4</v>
      </c>
      <c r="GP46">
        <v>-1.4366726965109579E-5</v>
      </c>
      <c r="GQ46">
        <v>6</v>
      </c>
      <c r="GR46">
        <v>2093</v>
      </c>
      <c r="GS46">
        <v>4</v>
      </c>
      <c r="GT46">
        <v>31</v>
      </c>
      <c r="GU46">
        <v>4.8</v>
      </c>
      <c r="GV46">
        <v>4.7</v>
      </c>
      <c r="GW46">
        <v>0.75561500000000004</v>
      </c>
      <c r="GX46">
        <v>2.5634800000000002</v>
      </c>
      <c r="GY46">
        <v>2.04834</v>
      </c>
      <c r="GZ46">
        <v>2.6232899999999999</v>
      </c>
      <c r="HA46">
        <v>2.1972700000000001</v>
      </c>
      <c r="HB46">
        <v>2.323</v>
      </c>
      <c r="HC46">
        <v>36.908000000000001</v>
      </c>
      <c r="HD46">
        <v>14.928800000000001</v>
      </c>
      <c r="HE46">
        <v>18</v>
      </c>
      <c r="HF46">
        <v>684.61</v>
      </c>
      <c r="HG46">
        <v>768.2</v>
      </c>
      <c r="HH46">
        <v>31.0001</v>
      </c>
      <c r="HI46">
        <v>30.246400000000001</v>
      </c>
      <c r="HJ46">
        <v>30.0001</v>
      </c>
      <c r="HK46">
        <v>30.177399999999999</v>
      </c>
      <c r="HL46">
        <v>30.174800000000001</v>
      </c>
      <c r="HM46">
        <v>15.132199999999999</v>
      </c>
      <c r="HN46">
        <v>24.659800000000001</v>
      </c>
      <c r="HO46">
        <v>99.257900000000006</v>
      </c>
      <c r="HP46">
        <v>31</v>
      </c>
      <c r="HQ46">
        <v>210.715</v>
      </c>
      <c r="HR46">
        <v>27.628</v>
      </c>
      <c r="HS46">
        <v>99.408500000000004</v>
      </c>
      <c r="HT46">
        <v>98.393000000000001</v>
      </c>
    </row>
    <row r="47" spans="1:228" x14ac:dyDescent="0.2">
      <c r="A47">
        <v>32</v>
      </c>
      <c r="B47">
        <v>1673977480</v>
      </c>
      <c r="C47">
        <v>124</v>
      </c>
      <c r="D47" t="s">
        <v>422</v>
      </c>
      <c r="E47" t="s">
        <v>423</v>
      </c>
      <c r="F47">
        <v>4</v>
      </c>
      <c r="G47">
        <v>1673977478</v>
      </c>
      <c r="H47">
        <f t="shared" si="0"/>
        <v>3.6545016505404667E-3</v>
      </c>
      <c r="I47">
        <f t="shared" si="1"/>
        <v>3.6545016505404666</v>
      </c>
      <c r="J47">
        <f t="shared" si="2"/>
        <v>2.544260525410297</v>
      </c>
      <c r="K47">
        <f t="shared" si="3"/>
        <v>187.42314285714289</v>
      </c>
      <c r="L47">
        <f t="shared" si="4"/>
        <v>168.32938844602137</v>
      </c>
      <c r="M47">
        <f t="shared" si="5"/>
        <v>17.063593064433125</v>
      </c>
      <c r="N47">
        <f t="shared" si="6"/>
        <v>18.99913182181464</v>
      </c>
      <c r="O47">
        <f t="shared" si="7"/>
        <v>0.28052678873746789</v>
      </c>
      <c r="P47">
        <f t="shared" si="8"/>
        <v>2.768753977003179</v>
      </c>
      <c r="Q47">
        <f t="shared" si="9"/>
        <v>0.26563888053842094</v>
      </c>
      <c r="R47">
        <f t="shared" si="10"/>
        <v>0.16729604681441781</v>
      </c>
      <c r="S47">
        <f t="shared" si="11"/>
        <v>226.12953129319956</v>
      </c>
      <c r="T47">
        <f t="shared" si="12"/>
        <v>32.09656930900902</v>
      </c>
      <c r="U47">
        <f t="shared" si="13"/>
        <v>30.875128571428569</v>
      </c>
      <c r="V47">
        <f t="shared" si="14"/>
        <v>4.479357332918295</v>
      </c>
      <c r="W47">
        <f t="shared" si="15"/>
        <v>66.846821716990917</v>
      </c>
      <c r="X47">
        <f t="shared" si="16"/>
        <v>3.1371574209485038</v>
      </c>
      <c r="Y47">
        <f t="shared" si="17"/>
        <v>4.6930539708084744</v>
      </c>
      <c r="Z47">
        <f t="shared" si="18"/>
        <v>1.3421999119697912</v>
      </c>
      <c r="AA47">
        <f t="shared" si="19"/>
        <v>-161.16352278883457</v>
      </c>
      <c r="AB47">
        <f t="shared" si="20"/>
        <v>122.26202582634141</v>
      </c>
      <c r="AC47">
        <f t="shared" si="21"/>
        <v>9.9439609257475841</v>
      </c>
      <c r="AD47">
        <f t="shared" si="22"/>
        <v>197.17199525645398</v>
      </c>
      <c r="AE47">
        <f t="shared" si="23"/>
        <v>12.94176095835765</v>
      </c>
      <c r="AF47">
        <f t="shared" si="24"/>
        <v>3.6523048911413172</v>
      </c>
      <c r="AG47">
        <f t="shared" si="25"/>
        <v>2.544260525410297</v>
      </c>
      <c r="AH47">
        <v>204.9465791449864</v>
      </c>
      <c r="AI47">
        <v>195.92318787878779</v>
      </c>
      <c r="AJ47">
        <v>1.67633275816867</v>
      </c>
      <c r="AK47">
        <v>64.126949805744985</v>
      </c>
      <c r="AL47">
        <f t="shared" si="26"/>
        <v>3.6545016505404666</v>
      </c>
      <c r="AM47">
        <v>27.680126029482921</v>
      </c>
      <c r="AN47">
        <v>30.949055757575749</v>
      </c>
      <c r="AO47">
        <v>-2.238622802244787E-6</v>
      </c>
      <c r="AP47">
        <v>93.02779027193445</v>
      </c>
      <c r="AQ47">
        <v>12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47571.554713322206</v>
      </c>
      <c r="AV47">
        <f t="shared" si="30"/>
        <v>1200.0742857142859</v>
      </c>
      <c r="AW47">
        <f t="shared" si="31"/>
        <v>1025.9886566286009</v>
      </c>
      <c r="AX47">
        <f t="shared" si="32"/>
        <v>0.85493762248053762</v>
      </c>
      <c r="AY47">
        <f t="shared" si="33"/>
        <v>0.18842961138743752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1673977478</v>
      </c>
      <c r="BF47">
        <v>187.42314285714289</v>
      </c>
      <c r="BG47">
        <v>200.001</v>
      </c>
      <c r="BH47">
        <v>30.947514285714281</v>
      </c>
      <c r="BI47">
        <v>27.68055714285714</v>
      </c>
      <c r="BJ47">
        <v>192.26028571428569</v>
      </c>
      <c r="BK47">
        <v>30.759428571428568</v>
      </c>
      <c r="BL47">
        <v>650.01314285714295</v>
      </c>
      <c r="BM47">
        <v>101.2701428571429</v>
      </c>
      <c r="BN47">
        <v>0.10011234285714291</v>
      </c>
      <c r="BO47">
        <v>31.694199999999999</v>
      </c>
      <c r="BP47">
        <v>30.875128571428569</v>
      </c>
      <c r="BQ47">
        <v>999.89999999999986</v>
      </c>
      <c r="BR47">
        <v>0</v>
      </c>
      <c r="BS47">
        <v>0</v>
      </c>
      <c r="BT47">
        <v>8996.0714285714294</v>
      </c>
      <c r="BU47">
        <v>0</v>
      </c>
      <c r="BV47">
        <v>150.18199999999999</v>
      </c>
      <c r="BW47">
        <v>-12.578099999999999</v>
      </c>
      <c r="BX47">
        <v>193.4087142857143</v>
      </c>
      <c r="BY47">
        <v>205.69514285714291</v>
      </c>
      <c r="BZ47">
        <v>3.2669514285714292</v>
      </c>
      <c r="CA47">
        <v>200.001</v>
      </c>
      <c r="CB47">
        <v>27.68055714285714</v>
      </c>
      <c r="CC47">
        <v>3.134058571428572</v>
      </c>
      <c r="CD47">
        <v>2.8032157142857139</v>
      </c>
      <c r="CE47">
        <v>24.757828571428568</v>
      </c>
      <c r="CF47">
        <v>22.90305714285714</v>
      </c>
      <c r="CG47">
        <v>1200.0742857142859</v>
      </c>
      <c r="CH47">
        <v>0.49999657142857151</v>
      </c>
      <c r="CI47">
        <v>0.50000300000000009</v>
      </c>
      <c r="CJ47">
        <v>0</v>
      </c>
      <c r="CK47">
        <v>952.4924285714286</v>
      </c>
      <c r="CL47">
        <v>4.9990899999999998</v>
      </c>
      <c r="CM47">
        <v>9886.5028571428575</v>
      </c>
      <c r="CN47">
        <v>9558.4171428571426</v>
      </c>
      <c r="CO47">
        <v>40.061999999999998</v>
      </c>
      <c r="CP47">
        <v>41.75</v>
      </c>
      <c r="CQ47">
        <v>40.811999999999998</v>
      </c>
      <c r="CR47">
        <v>41</v>
      </c>
      <c r="CS47">
        <v>41.553142857142859</v>
      </c>
      <c r="CT47">
        <v>597.53428571428583</v>
      </c>
      <c r="CU47">
        <v>597.54285714285709</v>
      </c>
      <c r="CV47">
        <v>0</v>
      </c>
      <c r="CW47">
        <v>1673977480.3</v>
      </c>
      <c r="CX47">
        <v>0</v>
      </c>
      <c r="CY47">
        <v>1673977193.5</v>
      </c>
      <c r="CZ47" t="s">
        <v>356</v>
      </c>
      <c r="DA47">
        <v>1673977187.5</v>
      </c>
      <c r="DB47">
        <v>1673977193.5</v>
      </c>
      <c r="DC47">
        <v>21</v>
      </c>
      <c r="DD47">
        <v>-0.34399999999999997</v>
      </c>
      <c r="DE47">
        <v>-5.2999999999999999E-2</v>
      </c>
      <c r="DF47">
        <v>-5.5270000000000001</v>
      </c>
      <c r="DG47">
        <v>0.16</v>
      </c>
      <c r="DH47">
        <v>415</v>
      </c>
      <c r="DI47">
        <v>27</v>
      </c>
      <c r="DJ47">
        <v>0.41</v>
      </c>
      <c r="DK47">
        <v>0.03</v>
      </c>
      <c r="DL47">
        <v>-12.339446341463409</v>
      </c>
      <c r="DM47">
        <v>-1.527163066202091</v>
      </c>
      <c r="DN47">
        <v>0.15808205510162029</v>
      </c>
      <c r="DO47">
        <v>0</v>
      </c>
      <c r="DP47">
        <v>3.2695604878048781</v>
      </c>
      <c r="DQ47">
        <v>-1.0633588850184649E-2</v>
      </c>
      <c r="DR47">
        <v>1.686296202924515E-3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3.2995199999999998</v>
      </c>
      <c r="EB47">
        <v>2.6253799999999998</v>
      </c>
      <c r="EC47">
        <v>5.4715E-2</v>
      </c>
      <c r="ED47">
        <v>5.6132599999999998E-2</v>
      </c>
      <c r="EE47">
        <v>0.13158300000000001</v>
      </c>
      <c r="EF47">
        <v>0.12070699999999999</v>
      </c>
      <c r="EG47">
        <v>28674.5</v>
      </c>
      <c r="EH47">
        <v>29137.3</v>
      </c>
      <c r="EI47">
        <v>28210.1</v>
      </c>
      <c r="EJ47">
        <v>29694.2</v>
      </c>
      <c r="EK47">
        <v>33716.1</v>
      </c>
      <c r="EL47">
        <v>36232.5</v>
      </c>
      <c r="EM47">
        <v>39821.5</v>
      </c>
      <c r="EN47">
        <v>42421.5</v>
      </c>
      <c r="EO47">
        <v>2.2398799999999999</v>
      </c>
      <c r="EP47">
        <v>2.2444999999999999</v>
      </c>
      <c r="EQ47">
        <v>0.10503800000000001</v>
      </c>
      <c r="ER47">
        <v>0</v>
      </c>
      <c r="ES47">
        <v>29.173300000000001</v>
      </c>
      <c r="ET47">
        <v>999.9</v>
      </c>
      <c r="EU47">
        <v>72.2</v>
      </c>
      <c r="EV47">
        <v>31.9</v>
      </c>
      <c r="EW47">
        <v>33.85</v>
      </c>
      <c r="EX47">
        <v>56.997300000000003</v>
      </c>
      <c r="EY47">
        <v>-3.9783599999999999</v>
      </c>
      <c r="EZ47">
        <v>2</v>
      </c>
      <c r="FA47">
        <v>0.217835</v>
      </c>
      <c r="FB47">
        <v>-0.83071899999999999</v>
      </c>
      <c r="FC47">
        <v>20.2714</v>
      </c>
      <c r="FD47">
        <v>5.2181899999999999</v>
      </c>
      <c r="FE47">
        <v>12.004</v>
      </c>
      <c r="FF47">
        <v>4.9874000000000001</v>
      </c>
      <c r="FG47">
        <v>3.2844000000000002</v>
      </c>
      <c r="FH47">
        <v>9999</v>
      </c>
      <c r="FI47">
        <v>9999</v>
      </c>
      <c r="FJ47">
        <v>9999</v>
      </c>
      <c r="FK47">
        <v>999.9</v>
      </c>
      <c r="FL47">
        <v>1.8658300000000001</v>
      </c>
      <c r="FM47">
        <v>1.8621799999999999</v>
      </c>
      <c r="FN47">
        <v>1.8641700000000001</v>
      </c>
      <c r="FO47">
        <v>1.8602000000000001</v>
      </c>
      <c r="FP47">
        <v>1.8609599999999999</v>
      </c>
      <c r="FQ47">
        <v>1.86009</v>
      </c>
      <c r="FR47">
        <v>1.8618399999999999</v>
      </c>
      <c r="FS47">
        <v>1.8583799999999999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-4.8479999999999999</v>
      </c>
      <c r="GH47">
        <v>0.18809999999999999</v>
      </c>
      <c r="GI47">
        <v>-4.1197077471769461</v>
      </c>
      <c r="GJ47">
        <v>-4.0977002334145526E-3</v>
      </c>
      <c r="GK47">
        <v>1.9870096767282211E-6</v>
      </c>
      <c r="GL47">
        <v>-4.7591234531596528E-10</v>
      </c>
      <c r="GM47">
        <v>-0.1127184381337514</v>
      </c>
      <c r="GN47">
        <v>-4.4277268217585318E-5</v>
      </c>
      <c r="GO47">
        <v>7.6125673839889962E-4</v>
      </c>
      <c r="GP47">
        <v>-1.4366726965109579E-5</v>
      </c>
      <c r="GQ47">
        <v>6</v>
      </c>
      <c r="GR47">
        <v>2093</v>
      </c>
      <c r="GS47">
        <v>4</v>
      </c>
      <c r="GT47">
        <v>31</v>
      </c>
      <c r="GU47">
        <v>4.9000000000000004</v>
      </c>
      <c r="GV47">
        <v>4.8</v>
      </c>
      <c r="GW47">
        <v>0.775146</v>
      </c>
      <c r="GX47">
        <v>2.5720200000000002</v>
      </c>
      <c r="GY47">
        <v>2.04834</v>
      </c>
      <c r="GZ47">
        <v>2.6232899999999999</v>
      </c>
      <c r="HA47">
        <v>2.1972700000000001</v>
      </c>
      <c r="HB47">
        <v>2.2607400000000002</v>
      </c>
      <c r="HC47">
        <v>36.908000000000001</v>
      </c>
      <c r="HD47">
        <v>14.911300000000001</v>
      </c>
      <c r="HE47">
        <v>18</v>
      </c>
      <c r="HF47">
        <v>684.75300000000004</v>
      </c>
      <c r="HG47">
        <v>768.22299999999996</v>
      </c>
      <c r="HH47">
        <v>31.0001</v>
      </c>
      <c r="HI47">
        <v>30.248899999999999</v>
      </c>
      <c r="HJ47">
        <v>30.0001</v>
      </c>
      <c r="HK47">
        <v>30.179300000000001</v>
      </c>
      <c r="HL47">
        <v>30.176600000000001</v>
      </c>
      <c r="HM47">
        <v>15.526199999999999</v>
      </c>
      <c r="HN47">
        <v>24.659800000000001</v>
      </c>
      <c r="HO47">
        <v>99.257900000000006</v>
      </c>
      <c r="HP47">
        <v>31</v>
      </c>
      <c r="HQ47">
        <v>217.39400000000001</v>
      </c>
      <c r="HR47">
        <v>27.628</v>
      </c>
      <c r="HS47">
        <v>99.406999999999996</v>
      </c>
      <c r="HT47">
        <v>98.392600000000002</v>
      </c>
    </row>
    <row r="48" spans="1:228" x14ac:dyDescent="0.2">
      <c r="A48">
        <v>33</v>
      </c>
      <c r="B48">
        <v>1673977484</v>
      </c>
      <c r="C48">
        <v>128</v>
      </c>
      <c r="D48" t="s">
        <v>424</v>
      </c>
      <c r="E48" t="s">
        <v>425</v>
      </c>
      <c r="F48">
        <v>4</v>
      </c>
      <c r="G48">
        <v>1673977481.6875</v>
      </c>
      <c r="H48">
        <f t="shared" si="0"/>
        <v>3.6558476643874646E-3</v>
      </c>
      <c r="I48">
        <f t="shared" si="1"/>
        <v>3.6558476643874647</v>
      </c>
      <c r="J48">
        <f t="shared" si="2"/>
        <v>2.6711490545147911</v>
      </c>
      <c r="K48">
        <f t="shared" si="3"/>
        <v>193.420875</v>
      </c>
      <c r="L48">
        <f t="shared" si="4"/>
        <v>173.45344968658921</v>
      </c>
      <c r="M48">
        <f t="shared" si="5"/>
        <v>17.583138059320628</v>
      </c>
      <c r="N48">
        <f t="shared" si="6"/>
        <v>19.60725459669279</v>
      </c>
      <c r="O48">
        <f t="shared" si="7"/>
        <v>0.2806259225191734</v>
      </c>
      <c r="P48">
        <f t="shared" si="8"/>
        <v>2.7718324184495029</v>
      </c>
      <c r="Q48">
        <f t="shared" si="9"/>
        <v>0.26574339397608099</v>
      </c>
      <c r="R48">
        <f t="shared" si="10"/>
        <v>0.16736095533483458</v>
      </c>
      <c r="S48">
        <f t="shared" si="11"/>
        <v>226.11616344782044</v>
      </c>
      <c r="T48">
        <f t="shared" si="12"/>
        <v>32.096405950556814</v>
      </c>
      <c r="U48">
        <f t="shared" si="13"/>
        <v>30.876175</v>
      </c>
      <c r="V48">
        <f t="shared" si="14"/>
        <v>4.4796248454561578</v>
      </c>
      <c r="W48">
        <f t="shared" si="15"/>
        <v>66.850469369976821</v>
      </c>
      <c r="X48">
        <f t="shared" si="16"/>
        <v>3.1374531906130922</v>
      </c>
      <c r="Y48">
        <f t="shared" si="17"/>
        <v>4.6932403320150087</v>
      </c>
      <c r="Z48">
        <f t="shared" si="18"/>
        <v>1.3421716548430656</v>
      </c>
      <c r="AA48">
        <f t="shared" si="19"/>
        <v>-161.22288199948719</v>
      </c>
      <c r="AB48">
        <f t="shared" si="20"/>
        <v>122.34619439921586</v>
      </c>
      <c r="AC48">
        <f t="shared" si="21"/>
        <v>9.9398406575226517</v>
      </c>
      <c r="AD48">
        <f t="shared" si="22"/>
        <v>197.17931650507177</v>
      </c>
      <c r="AE48">
        <f t="shared" si="23"/>
        <v>13.076637764985946</v>
      </c>
      <c r="AF48">
        <f t="shared" si="24"/>
        <v>3.6541822496617891</v>
      </c>
      <c r="AG48">
        <f t="shared" si="25"/>
        <v>2.6711490545147911</v>
      </c>
      <c r="AH48">
        <v>211.78363271246849</v>
      </c>
      <c r="AI48">
        <v>202.63646666666659</v>
      </c>
      <c r="AJ48">
        <v>1.677146534281394</v>
      </c>
      <c r="AK48">
        <v>64.126949805744985</v>
      </c>
      <c r="AL48">
        <f t="shared" si="26"/>
        <v>3.6558476643874647</v>
      </c>
      <c r="AM48">
        <v>27.681431309702891</v>
      </c>
      <c r="AN48">
        <v>30.9515406060606</v>
      </c>
      <c r="AO48">
        <v>4.541354278755067E-6</v>
      </c>
      <c r="AP48">
        <v>93.02779027193445</v>
      </c>
      <c r="AQ48">
        <v>12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47656.574449659107</v>
      </c>
      <c r="AV48">
        <f t="shared" si="30"/>
        <v>1200.00125</v>
      </c>
      <c r="AW48">
        <f t="shared" si="31"/>
        <v>1025.9264199211505</v>
      </c>
      <c r="AX48">
        <f t="shared" si="32"/>
        <v>0.85493779270742465</v>
      </c>
      <c r="AY48">
        <f t="shared" si="33"/>
        <v>0.18842993992532961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1673977481.6875</v>
      </c>
      <c r="BF48">
        <v>193.420875</v>
      </c>
      <c r="BG48">
        <v>206.14387500000001</v>
      </c>
      <c r="BH48">
        <v>30.950225</v>
      </c>
      <c r="BI48">
        <v>27.681574999999999</v>
      </c>
      <c r="BJ48">
        <v>198.27862500000001</v>
      </c>
      <c r="BK48">
        <v>30.762137500000001</v>
      </c>
      <c r="BL48">
        <v>650.00862499999994</v>
      </c>
      <c r="BM48">
        <v>101.271</v>
      </c>
      <c r="BN48">
        <v>9.9933187500000006E-2</v>
      </c>
      <c r="BO48">
        <v>31.694900000000001</v>
      </c>
      <c r="BP48">
        <v>30.876175</v>
      </c>
      <c r="BQ48">
        <v>999.9</v>
      </c>
      <c r="BR48">
        <v>0</v>
      </c>
      <c r="BS48">
        <v>0</v>
      </c>
      <c r="BT48">
        <v>9012.3425000000007</v>
      </c>
      <c r="BU48">
        <v>0</v>
      </c>
      <c r="BV48">
        <v>150.10400000000001</v>
      </c>
      <c r="BW48">
        <v>-12.7229125</v>
      </c>
      <c r="BX48">
        <v>199.598375</v>
      </c>
      <c r="BY48">
        <v>212.01287500000001</v>
      </c>
      <c r="BZ48">
        <v>3.26863875</v>
      </c>
      <c r="CA48">
        <v>206.14387500000001</v>
      </c>
      <c r="CB48">
        <v>27.681574999999999</v>
      </c>
      <c r="CC48">
        <v>3.1343575000000001</v>
      </c>
      <c r="CD48">
        <v>2.80333875</v>
      </c>
      <c r="CE48">
        <v>24.759425</v>
      </c>
      <c r="CF48">
        <v>22.903775</v>
      </c>
      <c r="CG48">
        <v>1200.00125</v>
      </c>
      <c r="CH48">
        <v>0.49999112499999998</v>
      </c>
      <c r="CI48">
        <v>0.50000849999999997</v>
      </c>
      <c r="CJ48">
        <v>0</v>
      </c>
      <c r="CK48">
        <v>951.72062499999993</v>
      </c>
      <c r="CL48">
        <v>4.9990899999999998</v>
      </c>
      <c r="CM48">
        <v>9879.5674999999992</v>
      </c>
      <c r="CN48">
        <v>9557.8362500000003</v>
      </c>
      <c r="CO48">
        <v>40.077749999999988</v>
      </c>
      <c r="CP48">
        <v>41.75</v>
      </c>
      <c r="CQ48">
        <v>40.811999999999998</v>
      </c>
      <c r="CR48">
        <v>41</v>
      </c>
      <c r="CS48">
        <v>41.554250000000003</v>
      </c>
      <c r="CT48">
        <v>597.49</v>
      </c>
      <c r="CU48">
        <v>597.51250000000005</v>
      </c>
      <c r="CV48">
        <v>0</v>
      </c>
      <c r="CW48">
        <v>1673977483.9000001</v>
      </c>
      <c r="CX48">
        <v>0</v>
      </c>
      <c r="CY48">
        <v>1673977193.5</v>
      </c>
      <c r="CZ48" t="s">
        <v>356</v>
      </c>
      <c r="DA48">
        <v>1673977187.5</v>
      </c>
      <c r="DB48">
        <v>1673977193.5</v>
      </c>
      <c r="DC48">
        <v>21</v>
      </c>
      <c r="DD48">
        <v>-0.34399999999999997</v>
      </c>
      <c r="DE48">
        <v>-5.2999999999999999E-2</v>
      </c>
      <c r="DF48">
        <v>-5.5270000000000001</v>
      </c>
      <c r="DG48">
        <v>0.16</v>
      </c>
      <c r="DH48">
        <v>415</v>
      </c>
      <c r="DI48">
        <v>27</v>
      </c>
      <c r="DJ48">
        <v>0.41</v>
      </c>
      <c r="DK48">
        <v>0.03</v>
      </c>
      <c r="DL48">
        <v>-12.449390243902441</v>
      </c>
      <c r="DM48">
        <v>-1.5468480836237</v>
      </c>
      <c r="DN48">
        <v>0.15890258222107631</v>
      </c>
      <c r="DO48">
        <v>0</v>
      </c>
      <c r="DP48">
        <v>3.2690360975609751</v>
      </c>
      <c r="DQ48">
        <v>-7.6578397212496646E-3</v>
      </c>
      <c r="DR48">
        <v>1.537809462092547E-3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3.29941</v>
      </c>
      <c r="EB48">
        <v>2.6253000000000002</v>
      </c>
      <c r="EC48">
        <v>5.6336299999999999E-2</v>
      </c>
      <c r="ED48">
        <v>5.7771900000000001E-2</v>
      </c>
      <c r="EE48">
        <v>0.13159000000000001</v>
      </c>
      <c r="EF48">
        <v>0.120713</v>
      </c>
      <c r="EG48">
        <v>28625.5</v>
      </c>
      <c r="EH48">
        <v>29086.6</v>
      </c>
      <c r="EI48">
        <v>28210.2</v>
      </c>
      <c r="EJ48">
        <v>29694.1</v>
      </c>
      <c r="EK48">
        <v>33716.400000000001</v>
      </c>
      <c r="EL48">
        <v>36232.300000000003</v>
      </c>
      <c r="EM48">
        <v>39821.9</v>
      </c>
      <c r="EN48">
        <v>42421.5</v>
      </c>
      <c r="EO48">
        <v>2.2397999999999998</v>
      </c>
      <c r="EP48">
        <v>2.24465</v>
      </c>
      <c r="EQ48">
        <v>0.103924</v>
      </c>
      <c r="ER48">
        <v>0</v>
      </c>
      <c r="ES48">
        <v>29.1708</v>
      </c>
      <c r="ET48">
        <v>999.9</v>
      </c>
      <c r="EU48">
        <v>72.2</v>
      </c>
      <c r="EV48">
        <v>31.9</v>
      </c>
      <c r="EW48">
        <v>33.853099999999998</v>
      </c>
      <c r="EX48">
        <v>57.657299999999999</v>
      </c>
      <c r="EY48">
        <v>-4.1065699999999996</v>
      </c>
      <c r="EZ48">
        <v>2</v>
      </c>
      <c r="FA48">
        <v>0.218001</v>
      </c>
      <c r="FB48">
        <v>-0.83116800000000002</v>
      </c>
      <c r="FC48">
        <v>20.2713</v>
      </c>
      <c r="FD48">
        <v>5.2190899999999996</v>
      </c>
      <c r="FE48">
        <v>12.004</v>
      </c>
      <c r="FF48">
        <v>4.9874999999999998</v>
      </c>
      <c r="FG48">
        <v>3.2845499999999999</v>
      </c>
      <c r="FH48">
        <v>9999</v>
      </c>
      <c r="FI48">
        <v>9999</v>
      </c>
      <c r="FJ48">
        <v>9999</v>
      </c>
      <c r="FK48">
        <v>999.9</v>
      </c>
      <c r="FL48">
        <v>1.86581</v>
      </c>
      <c r="FM48">
        <v>1.8621799999999999</v>
      </c>
      <c r="FN48">
        <v>1.8641700000000001</v>
      </c>
      <c r="FO48">
        <v>1.8602000000000001</v>
      </c>
      <c r="FP48">
        <v>1.8609599999999999</v>
      </c>
      <c r="FQ48">
        <v>1.86008</v>
      </c>
      <c r="FR48">
        <v>1.8617999999999999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-4.8710000000000004</v>
      </c>
      <c r="GH48">
        <v>0.18809999999999999</v>
      </c>
      <c r="GI48">
        <v>-4.1197077471769461</v>
      </c>
      <c r="GJ48">
        <v>-4.0977002334145526E-3</v>
      </c>
      <c r="GK48">
        <v>1.9870096767282211E-6</v>
      </c>
      <c r="GL48">
        <v>-4.7591234531596528E-10</v>
      </c>
      <c r="GM48">
        <v>-0.1127184381337514</v>
      </c>
      <c r="GN48">
        <v>-4.4277268217585318E-5</v>
      </c>
      <c r="GO48">
        <v>7.6125673839889962E-4</v>
      </c>
      <c r="GP48">
        <v>-1.4366726965109579E-5</v>
      </c>
      <c r="GQ48">
        <v>6</v>
      </c>
      <c r="GR48">
        <v>2093</v>
      </c>
      <c r="GS48">
        <v>4</v>
      </c>
      <c r="GT48">
        <v>31</v>
      </c>
      <c r="GU48">
        <v>4.9000000000000004</v>
      </c>
      <c r="GV48">
        <v>4.8</v>
      </c>
      <c r="GW48">
        <v>0.794678</v>
      </c>
      <c r="GX48">
        <v>2.5598100000000001</v>
      </c>
      <c r="GY48">
        <v>2.04834</v>
      </c>
      <c r="GZ48">
        <v>2.6232899999999999</v>
      </c>
      <c r="HA48">
        <v>2.1972700000000001</v>
      </c>
      <c r="HB48">
        <v>2.3278799999999999</v>
      </c>
      <c r="HC48">
        <v>36.908000000000001</v>
      </c>
      <c r="HD48">
        <v>14.9376</v>
      </c>
      <c r="HE48">
        <v>18</v>
      </c>
      <c r="HF48">
        <v>684.702</v>
      </c>
      <c r="HG48">
        <v>768.38099999999997</v>
      </c>
      <c r="HH48">
        <v>31</v>
      </c>
      <c r="HI48">
        <v>30.248999999999999</v>
      </c>
      <c r="HJ48">
        <v>30.0002</v>
      </c>
      <c r="HK48">
        <v>30.18</v>
      </c>
      <c r="HL48">
        <v>30.177399999999999</v>
      </c>
      <c r="HM48">
        <v>15.9298</v>
      </c>
      <c r="HN48">
        <v>24.659800000000001</v>
      </c>
      <c r="HO48">
        <v>99.257900000000006</v>
      </c>
      <c r="HP48">
        <v>31</v>
      </c>
      <c r="HQ48">
        <v>224.072</v>
      </c>
      <c r="HR48">
        <v>27.628</v>
      </c>
      <c r="HS48">
        <v>99.407899999999998</v>
      </c>
      <c r="HT48">
        <v>98.392399999999995</v>
      </c>
    </row>
    <row r="49" spans="1:228" x14ac:dyDescent="0.2">
      <c r="A49">
        <v>34</v>
      </c>
      <c r="B49">
        <v>1673977487.5</v>
      </c>
      <c r="C49">
        <v>131.5</v>
      </c>
      <c r="D49" t="s">
        <v>426</v>
      </c>
      <c r="E49" t="s">
        <v>427</v>
      </c>
      <c r="F49">
        <v>4</v>
      </c>
      <c r="G49">
        <v>1673977485.125</v>
      </c>
      <c r="H49">
        <f t="shared" si="0"/>
        <v>3.6565190555602747E-3</v>
      </c>
      <c r="I49">
        <f t="shared" si="1"/>
        <v>3.6565190555602749</v>
      </c>
      <c r="J49">
        <f t="shared" si="2"/>
        <v>2.8846529962270471</v>
      </c>
      <c r="K49">
        <f t="shared" si="3"/>
        <v>199.017</v>
      </c>
      <c r="L49">
        <f t="shared" si="4"/>
        <v>177.7223767053579</v>
      </c>
      <c r="M49">
        <f t="shared" si="5"/>
        <v>18.015783603739461</v>
      </c>
      <c r="N49">
        <f t="shared" si="6"/>
        <v>20.174427508414723</v>
      </c>
      <c r="O49">
        <f t="shared" si="7"/>
        <v>0.2814313377295089</v>
      </c>
      <c r="P49">
        <f t="shared" si="8"/>
        <v>2.7681265990575534</v>
      </c>
      <c r="Q49">
        <f t="shared" si="9"/>
        <v>0.2664468154690906</v>
      </c>
      <c r="R49">
        <f t="shared" si="10"/>
        <v>0.1678090427679774</v>
      </c>
      <c r="S49">
        <f t="shared" si="11"/>
        <v>226.12372978941383</v>
      </c>
      <c r="T49">
        <f t="shared" si="12"/>
        <v>32.098090933449697</v>
      </c>
      <c r="U49">
        <f t="shared" si="13"/>
        <v>30.864100000000001</v>
      </c>
      <c r="V49">
        <f t="shared" si="14"/>
        <v>4.4765387977046203</v>
      </c>
      <c r="W49">
        <f t="shared" si="15"/>
        <v>66.849691898678145</v>
      </c>
      <c r="X49">
        <f t="shared" si="16"/>
        <v>3.137652529534785</v>
      </c>
      <c r="Y49">
        <f t="shared" si="17"/>
        <v>4.6935931047975821</v>
      </c>
      <c r="Z49">
        <f t="shared" si="18"/>
        <v>1.3388862681698352</v>
      </c>
      <c r="AA49">
        <f t="shared" si="19"/>
        <v>-161.25249035020812</v>
      </c>
      <c r="AB49">
        <f t="shared" si="20"/>
        <v>124.18237509053188</v>
      </c>
      <c r="AC49">
        <f t="shared" si="21"/>
        <v>10.101990405039086</v>
      </c>
      <c r="AD49">
        <f t="shared" si="22"/>
        <v>199.15560493477668</v>
      </c>
      <c r="AE49">
        <f t="shared" si="23"/>
        <v>13.358924630085534</v>
      </c>
      <c r="AF49">
        <f t="shared" si="24"/>
        <v>3.6557056237023962</v>
      </c>
      <c r="AG49">
        <f t="shared" si="25"/>
        <v>2.8846529962270471</v>
      </c>
      <c r="AH49">
        <v>217.9598996398831</v>
      </c>
      <c r="AI49">
        <v>208.54753939393939</v>
      </c>
      <c r="AJ49">
        <v>1.692925798351919</v>
      </c>
      <c r="AK49">
        <v>64.126949805744985</v>
      </c>
      <c r="AL49">
        <f t="shared" si="26"/>
        <v>3.6565190555602749</v>
      </c>
      <c r="AM49">
        <v>27.682070659025239</v>
      </c>
      <c r="AN49">
        <v>30.9528890909091</v>
      </c>
      <c r="AO49">
        <v>7.8565410566011206E-6</v>
      </c>
      <c r="AP49">
        <v>93.02779027193445</v>
      </c>
      <c r="AQ49">
        <v>12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47553.897638768241</v>
      </c>
      <c r="AV49">
        <f t="shared" si="30"/>
        <v>1200.0574999999999</v>
      </c>
      <c r="AW49">
        <f t="shared" si="31"/>
        <v>1025.9729387509915</v>
      </c>
      <c r="AX49">
        <f t="shared" si="32"/>
        <v>0.85493648325267046</v>
      </c>
      <c r="AY49">
        <f t="shared" si="33"/>
        <v>0.18842741267765406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1673977485.125</v>
      </c>
      <c r="BF49">
        <v>199.017</v>
      </c>
      <c r="BG49">
        <v>212.02025</v>
      </c>
      <c r="BH49">
        <v>30.9523625</v>
      </c>
      <c r="BI49">
        <v>27.682224999999999</v>
      </c>
      <c r="BJ49">
        <v>203.89362499999999</v>
      </c>
      <c r="BK49">
        <v>30.764262500000001</v>
      </c>
      <c r="BL49">
        <v>649.98237499999993</v>
      </c>
      <c r="BM49">
        <v>101.27025</v>
      </c>
      <c r="BN49">
        <v>0.100122925</v>
      </c>
      <c r="BO49">
        <v>31.696224999999998</v>
      </c>
      <c r="BP49">
        <v>30.864100000000001</v>
      </c>
      <c r="BQ49">
        <v>999.9</v>
      </c>
      <c r="BR49">
        <v>0</v>
      </c>
      <c r="BS49">
        <v>0</v>
      </c>
      <c r="BT49">
        <v>8992.7325000000001</v>
      </c>
      <c r="BU49">
        <v>0</v>
      </c>
      <c r="BV49">
        <v>150.02175</v>
      </c>
      <c r="BW49">
        <v>-13.0032125</v>
      </c>
      <c r="BX49">
        <v>205.37375</v>
      </c>
      <c r="BY49">
        <v>218.05674999999999</v>
      </c>
      <c r="BZ49">
        <v>3.2701349999999998</v>
      </c>
      <c r="CA49">
        <v>212.02025</v>
      </c>
      <c r="CB49">
        <v>27.682224999999999</v>
      </c>
      <c r="CC49">
        <v>3.1345550000000002</v>
      </c>
      <c r="CD49">
        <v>2.80338625</v>
      </c>
      <c r="CE49">
        <v>24.760475</v>
      </c>
      <c r="CF49">
        <v>22.904062499999998</v>
      </c>
      <c r="CG49">
        <v>1200.0574999999999</v>
      </c>
      <c r="CH49">
        <v>0.50003425000000001</v>
      </c>
      <c r="CI49">
        <v>0.49996550000000001</v>
      </c>
      <c r="CJ49">
        <v>0</v>
      </c>
      <c r="CK49">
        <v>951.05700000000002</v>
      </c>
      <c r="CL49">
        <v>4.9990899999999998</v>
      </c>
      <c r="CM49">
        <v>9874.7887499999997</v>
      </c>
      <c r="CN49">
        <v>9558.4449999999997</v>
      </c>
      <c r="CO49">
        <v>40.061999999999998</v>
      </c>
      <c r="CP49">
        <v>41.75</v>
      </c>
      <c r="CQ49">
        <v>40.811999999999998</v>
      </c>
      <c r="CR49">
        <v>41</v>
      </c>
      <c r="CS49">
        <v>41.561999999999998</v>
      </c>
      <c r="CT49">
        <v>597.57124999999996</v>
      </c>
      <c r="CU49">
        <v>597.48874999999998</v>
      </c>
      <c r="CV49">
        <v>0</v>
      </c>
      <c r="CW49">
        <v>1673977487.5</v>
      </c>
      <c r="CX49">
        <v>0</v>
      </c>
      <c r="CY49">
        <v>1673977193.5</v>
      </c>
      <c r="CZ49" t="s">
        <v>356</v>
      </c>
      <c r="DA49">
        <v>1673977187.5</v>
      </c>
      <c r="DB49">
        <v>1673977193.5</v>
      </c>
      <c r="DC49">
        <v>21</v>
      </c>
      <c r="DD49">
        <v>-0.34399999999999997</v>
      </c>
      <c r="DE49">
        <v>-5.2999999999999999E-2</v>
      </c>
      <c r="DF49">
        <v>-5.5270000000000001</v>
      </c>
      <c r="DG49">
        <v>0.16</v>
      </c>
      <c r="DH49">
        <v>415</v>
      </c>
      <c r="DI49">
        <v>27</v>
      </c>
      <c r="DJ49">
        <v>0.41</v>
      </c>
      <c r="DK49">
        <v>0.03</v>
      </c>
      <c r="DL49">
        <v>-12.595304878048781</v>
      </c>
      <c r="DM49">
        <v>-2.1060606271776932</v>
      </c>
      <c r="DN49">
        <v>0.22203376907657771</v>
      </c>
      <c r="DO49">
        <v>0</v>
      </c>
      <c r="DP49">
        <v>3.2688914634146342</v>
      </c>
      <c r="DQ49">
        <v>2.3897560975604539E-3</v>
      </c>
      <c r="DR49">
        <v>1.413596970498645E-3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363</v>
      </c>
      <c r="EA49">
        <v>3.2994699999999999</v>
      </c>
      <c r="EB49">
        <v>2.6253000000000002</v>
      </c>
      <c r="EC49">
        <v>5.77441E-2</v>
      </c>
      <c r="ED49">
        <v>5.9214200000000002E-2</v>
      </c>
      <c r="EE49">
        <v>0.13159499999999999</v>
      </c>
      <c r="EF49">
        <v>0.120713</v>
      </c>
      <c r="EG49">
        <v>28583</v>
      </c>
      <c r="EH49">
        <v>29042.6</v>
      </c>
      <c r="EI49">
        <v>28210.5</v>
      </c>
      <c r="EJ49">
        <v>29694.5</v>
      </c>
      <c r="EK49">
        <v>33716.699999999997</v>
      </c>
      <c r="EL49">
        <v>36232.6</v>
      </c>
      <c r="EM49">
        <v>39822.400000000001</v>
      </c>
      <c r="EN49">
        <v>42421.8</v>
      </c>
      <c r="EO49">
        <v>2.2398799999999999</v>
      </c>
      <c r="EP49">
        <v>2.2446199999999998</v>
      </c>
      <c r="EQ49">
        <v>0.104487</v>
      </c>
      <c r="ER49">
        <v>0</v>
      </c>
      <c r="ES49">
        <v>29.1692</v>
      </c>
      <c r="ET49">
        <v>999.9</v>
      </c>
      <c r="EU49">
        <v>72.2</v>
      </c>
      <c r="EV49">
        <v>31.9</v>
      </c>
      <c r="EW49">
        <v>33.853700000000003</v>
      </c>
      <c r="EX49">
        <v>57.207299999999996</v>
      </c>
      <c r="EY49">
        <v>-4.1025600000000004</v>
      </c>
      <c r="EZ49">
        <v>2</v>
      </c>
      <c r="FA49">
        <v>0.21798000000000001</v>
      </c>
      <c r="FB49">
        <v>-0.832677</v>
      </c>
      <c r="FC49">
        <v>20.2712</v>
      </c>
      <c r="FD49">
        <v>5.2184900000000001</v>
      </c>
      <c r="FE49">
        <v>12.004</v>
      </c>
      <c r="FF49">
        <v>4.9874499999999999</v>
      </c>
      <c r="FG49">
        <v>3.2844500000000001</v>
      </c>
      <c r="FH49">
        <v>9999</v>
      </c>
      <c r="FI49">
        <v>9999</v>
      </c>
      <c r="FJ49">
        <v>9999</v>
      </c>
      <c r="FK49">
        <v>999.9</v>
      </c>
      <c r="FL49">
        <v>1.8658300000000001</v>
      </c>
      <c r="FM49">
        <v>1.8621799999999999</v>
      </c>
      <c r="FN49">
        <v>1.8641700000000001</v>
      </c>
      <c r="FO49">
        <v>1.8602000000000001</v>
      </c>
      <c r="FP49">
        <v>1.8609599999999999</v>
      </c>
      <c r="FQ49">
        <v>1.86008</v>
      </c>
      <c r="FR49">
        <v>1.8617900000000001</v>
      </c>
      <c r="FS49">
        <v>1.85839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-4.8899999999999997</v>
      </c>
      <c r="GH49">
        <v>0.18809999999999999</v>
      </c>
      <c r="GI49">
        <v>-4.1197077471769461</v>
      </c>
      <c r="GJ49">
        <v>-4.0977002334145526E-3</v>
      </c>
      <c r="GK49">
        <v>1.9870096767282211E-6</v>
      </c>
      <c r="GL49">
        <v>-4.7591234531596528E-10</v>
      </c>
      <c r="GM49">
        <v>-0.1127184381337514</v>
      </c>
      <c r="GN49">
        <v>-4.4277268217585318E-5</v>
      </c>
      <c r="GO49">
        <v>7.6125673839889962E-4</v>
      </c>
      <c r="GP49">
        <v>-1.4366726965109579E-5</v>
      </c>
      <c r="GQ49">
        <v>6</v>
      </c>
      <c r="GR49">
        <v>2093</v>
      </c>
      <c r="GS49">
        <v>4</v>
      </c>
      <c r="GT49">
        <v>31</v>
      </c>
      <c r="GU49">
        <v>5</v>
      </c>
      <c r="GV49">
        <v>4.9000000000000004</v>
      </c>
      <c r="GW49">
        <v>0.81298800000000004</v>
      </c>
      <c r="GX49">
        <v>2.5585900000000001</v>
      </c>
      <c r="GY49">
        <v>2.04834</v>
      </c>
      <c r="GZ49">
        <v>2.6220699999999999</v>
      </c>
      <c r="HA49">
        <v>2.1972700000000001</v>
      </c>
      <c r="HB49">
        <v>2.31934</v>
      </c>
      <c r="HC49">
        <v>36.908000000000001</v>
      </c>
      <c r="HD49">
        <v>14.9376</v>
      </c>
      <c r="HE49">
        <v>18</v>
      </c>
      <c r="HF49">
        <v>684.76199999999994</v>
      </c>
      <c r="HG49">
        <v>768.35699999999997</v>
      </c>
      <c r="HH49">
        <v>30.9998</v>
      </c>
      <c r="HI49">
        <v>30.249300000000002</v>
      </c>
      <c r="HJ49">
        <v>30.0001</v>
      </c>
      <c r="HK49">
        <v>30.18</v>
      </c>
      <c r="HL49">
        <v>30.177399999999999</v>
      </c>
      <c r="HM49">
        <v>16.289000000000001</v>
      </c>
      <c r="HN49">
        <v>24.659800000000001</v>
      </c>
      <c r="HO49">
        <v>99.257900000000006</v>
      </c>
      <c r="HP49">
        <v>31</v>
      </c>
      <c r="HQ49">
        <v>230.751</v>
      </c>
      <c r="HR49">
        <v>27.628</v>
      </c>
      <c r="HS49">
        <v>99.409000000000006</v>
      </c>
      <c r="HT49">
        <v>98.393500000000003</v>
      </c>
    </row>
    <row r="50" spans="1:228" x14ac:dyDescent="0.2">
      <c r="A50">
        <v>35</v>
      </c>
      <c r="B50">
        <v>1673977492</v>
      </c>
      <c r="C50">
        <v>136</v>
      </c>
      <c r="D50" t="s">
        <v>428</v>
      </c>
      <c r="E50" t="s">
        <v>429</v>
      </c>
      <c r="F50">
        <v>4</v>
      </c>
      <c r="G50">
        <v>1673977489.75</v>
      </c>
      <c r="H50">
        <f t="shared" si="0"/>
        <v>3.6568850805469145E-3</v>
      </c>
      <c r="I50">
        <f t="shared" si="1"/>
        <v>3.6568850805469144</v>
      </c>
      <c r="J50">
        <f t="shared" si="2"/>
        <v>2.9201734218475672</v>
      </c>
      <c r="K50">
        <f t="shared" si="3"/>
        <v>206.67375000000001</v>
      </c>
      <c r="L50">
        <f t="shared" si="4"/>
        <v>185.00037841239873</v>
      </c>
      <c r="M50">
        <f t="shared" si="5"/>
        <v>18.753399871671363</v>
      </c>
      <c r="N50">
        <f t="shared" si="6"/>
        <v>20.950419182861957</v>
      </c>
      <c r="O50">
        <f t="shared" si="7"/>
        <v>0.28134053499331818</v>
      </c>
      <c r="P50">
        <f t="shared" si="8"/>
        <v>2.775779382997229</v>
      </c>
      <c r="Q50">
        <f t="shared" si="9"/>
        <v>0.26640433673532832</v>
      </c>
      <c r="R50">
        <f t="shared" si="10"/>
        <v>0.16777855930092411</v>
      </c>
      <c r="S50">
        <f t="shared" si="11"/>
        <v>226.10916628592832</v>
      </c>
      <c r="T50">
        <f t="shared" si="12"/>
        <v>32.096789243867136</v>
      </c>
      <c r="U50">
        <f t="shared" si="13"/>
        <v>30.866487500000002</v>
      </c>
      <c r="V50">
        <f t="shared" si="14"/>
        <v>4.4771488320609896</v>
      </c>
      <c r="W50">
        <f t="shared" si="15"/>
        <v>66.855995607685486</v>
      </c>
      <c r="X50">
        <f t="shared" si="16"/>
        <v>3.1379328245262164</v>
      </c>
      <c r="Y50">
        <f t="shared" si="17"/>
        <v>4.6935698077697801</v>
      </c>
      <c r="Z50">
        <f t="shared" si="18"/>
        <v>1.3392160075347732</v>
      </c>
      <c r="AA50">
        <f t="shared" si="19"/>
        <v>-161.26863205211893</v>
      </c>
      <c r="AB50">
        <f t="shared" si="20"/>
        <v>124.15531228346765</v>
      </c>
      <c r="AC50">
        <f t="shared" si="21"/>
        <v>10.072058012643598</v>
      </c>
      <c r="AD50">
        <f t="shared" si="22"/>
        <v>199.06790452992064</v>
      </c>
      <c r="AE50">
        <f t="shared" si="23"/>
        <v>13.595431646337721</v>
      </c>
      <c r="AF50">
        <f t="shared" si="24"/>
        <v>3.6556743988399187</v>
      </c>
      <c r="AG50">
        <f t="shared" si="25"/>
        <v>2.9201734218475672</v>
      </c>
      <c r="AH50">
        <v>225.8599401604227</v>
      </c>
      <c r="AI50">
        <v>216.2920060606061</v>
      </c>
      <c r="AJ50">
        <v>1.723915372546188</v>
      </c>
      <c r="AK50">
        <v>64.126949805744985</v>
      </c>
      <c r="AL50">
        <f t="shared" si="26"/>
        <v>3.6568850805469144</v>
      </c>
      <c r="AM50">
        <v>27.684954576166749</v>
      </c>
      <c r="AN50">
        <v>30.956005454545441</v>
      </c>
      <c r="AO50">
        <v>5.2443603648288589E-6</v>
      </c>
      <c r="AP50">
        <v>93.02779027193445</v>
      </c>
      <c r="AQ50">
        <v>12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47765.582051012861</v>
      </c>
      <c r="AV50">
        <f t="shared" si="30"/>
        <v>1199.9662499999999</v>
      </c>
      <c r="AW50">
        <f t="shared" si="31"/>
        <v>1025.8962887491855</v>
      </c>
      <c r="AX50">
        <f t="shared" si="32"/>
        <v>0.85493761907819121</v>
      </c>
      <c r="AY50">
        <f t="shared" si="33"/>
        <v>0.1884296048209092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1673977489.75</v>
      </c>
      <c r="BF50">
        <v>206.67375000000001</v>
      </c>
      <c r="BG50">
        <v>219.92075</v>
      </c>
      <c r="BH50">
        <v>30.955387500000001</v>
      </c>
      <c r="BI50">
        <v>27.685387500000001</v>
      </c>
      <c r="BJ50">
        <v>211.575875</v>
      </c>
      <c r="BK50">
        <v>30.767275000000001</v>
      </c>
      <c r="BL50">
        <v>650.00212499999998</v>
      </c>
      <c r="BM50">
        <v>101.26975</v>
      </c>
      <c r="BN50">
        <v>9.9771687499999998E-2</v>
      </c>
      <c r="BO50">
        <v>31.696137499999999</v>
      </c>
      <c r="BP50">
        <v>30.866487500000002</v>
      </c>
      <c r="BQ50">
        <v>999.9</v>
      </c>
      <c r="BR50">
        <v>0</v>
      </c>
      <c r="BS50">
        <v>0</v>
      </c>
      <c r="BT50">
        <v>9033.4387499999993</v>
      </c>
      <c r="BU50">
        <v>0</v>
      </c>
      <c r="BV50">
        <v>149.92362499999999</v>
      </c>
      <c r="BW50">
        <v>-13.247</v>
      </c>
      <c r="BX50">
        <v>213.27587500000001</v>
      </c>
      <c r="BY50">
        <v>226.1825</v>
      </c>
      <c r="BZ50">
        <v>3.2700174999999998</v>
      </c>
      <c r="CA50">
        <v>219.92075</v>
      </c>
      <c r="CB50">
        <v>27.685387500000001</v>
      </c>
      <c r="CC50">
        <v>3.1348449999999999</v>
      </c>
      <c r="CD50">
        <v>2.80369125</v>
      </c>
      <c r="CE50">
        <v>24.762037500000002</v>
      </c>
      <c r="CF50">
        <v>22.905850000000001</v>
      </c>
      <c r="CG50">
        <v>1199.9662499999999</v>
      </c>
      <c r="CH50">
        <v>0.49999624999999998</v>
      </c>
      <c r="CI50">
        <v>0.50000337500000003</v>
      </c>
      <c r="CJ50">
        <v>0</v>
      </c>
      <c r="CK50">
        <v>950.06462499999998</v>
      </c>
      <c r="CL50">
        <v>4.9990899999999998</v>
      </c>
      <c r="CM50">
        <v>9866.4162500000002</v>
      </c>
      <c r="CN50">
        <v>9557.5737499999996</v>
      </c>
      <c r="CO50">
        <v>40.061999999999998</v>
      </c>
      <c r="CP50">
        <v>41.75</v>
      </c>
      <c r="CQ50">
        <v>40.811999999999998</v>
      </c>
      <c r="CR50">
        <v>41</v>
      </c>
      <c r="CS50">
        <v>41.561999999999998</v>
      </c>
      <c r="CT50">
        <v>597.48</v>
      </c>
      <c r="CU50">
        <v>597.48874999999998</v>
      </c>
      <c r="CV50">
        <v>0</v>
      </c>
      <c r="CW50">
        <v>1673977492.3</v>
      </c>
      <c r="CX50">
        <v>0</v>
      </c>
      <c r="CY50">
        <v>1673977193.5</v>
      </c>
      <c r="CZ50" t="s">
        <v>356</v>
      </c>
      <c r="DA50">
        <v>1673977187.5</v>
      </c>
      <c r="DB50">
        <v>1673977193.5</v>
      </c>
      <c r="DC50">
        <v>21</v>
      </c>
      <c r="DD50">
        <v>-0.34399999999999997</v>
      </c>
      <c r="DE50">
        <v>-5.2999999999999999E-2</v>
      </c>
      <c r="DF50">
        <v>-5.5270000000000001</v>
      </c>
      <c r="DG50">
        <v>0.16</v>
      </c>
      <c r="DH50">
        <v>415</v>
      </c>
      <c r="DI50">
        <v>27</v>
      </c>
      <c r="DJ50">
        <v>0.41</v>
      </c>
      <c r="DK50">
        <v>0.03</v>
      </c>
      <c r="DL50">
        <v>-12.802331707317069</v>
      </c>
      <c r="DM50">
        <v>-3.0114041811846648</v>
      </c>
      <c r="DN50">
        <v>0.30469788751020682</v>
      </c>
      <c r="DO50">
        <v>0</v>
      </c>
      <c r="DP50">
        <v>3.2692992682926829</v>
      </c>
      <c r="DQ50">
        <v>2.948153310106233E-3</v>
      </c>
      <c r="DR50">
        <v>1.4114106250164311E-3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3.2995199999999998</v>
      </c>
      <c r="EB50">
        <v>2.6253899999999999</v>
      </c>
      <c r="EC50">
        <v>5.9572600000000003E-2</v>
      </c>
      <c r="ED50">
        <v>6.1039099999999999E-2</v>
      </c>
      <c r="EE50">
        <v>0.131602</v>
      </c>
      <c r="EF50">
        <v>0.120726</v>
      </c>
      <c r="EG50">
        <v>28527.599999999999</v>
      </c>
      <c r="EH50">
        <v>28985.9</v>
      </c>
      <c r="EI50">
        <v>28210.5</v>
      </c>
      <c r="EJ50">
        <v>29694.2</v>
      </c>
      <c r="EK50">
        <v>33716.6</v>
      </c>
      <c r="EL50">
        <v>36231.599999999999</v>
      </c>
      <c r="EM50">
        <v>39822.5</v>
      </c>
      <c r="EN50">
        <v>42421.1</v>
      </c>
      <c r="EO50">
        <v>2.24003</v>
      </c>
      <c r="EP50">
        <v>2.2445499999999998</v>
      </c>
      <c r="EQ50">
        <v>0.104282</v>
      </c>
      <c r="ER50">
        <v>0</v>
      </c>
      <c r="ES50">
        <v>29.165800000000001</v>
      </c>
      <c r="ET50">
        <v>999.9</v>
      </c>
      <c r="EU50">
        <v>72.2</v>
      </c>
      <c r="EV50">
        <v>31.9</v>
      </c>
      <c r="EW50">
        <v>33.8508</v>
      </c>
      <c r="EX50">
        <v>56.7273</v>
      </c>
      <c r="EY50">
        <v>-4.0344499999999996</v>
      </c>
      <c r="EZ50">
        <v>2</v>
      </c>
      <c r="FA50">
        <v>0.218163</v>
      </c>
      <c r="FB50">
        <v>-0.83232600000000001</v>
      </c>
      <c r="FC50">
        <v>20.2714</v>
      </c>
      <c r="FD50">
        <v>5.2184900000000001</v>
      </c>
      <c r="FE50">
        <v>12.004</v>
      </c>
      <c r="FF50">
        <v>4.9875499999999997</v>
      </c>
      <c r="FG50">
        <v>3.2845499999999999</v>
      </c>
      <c r="FH50">
        <v>9999</v>
      </c>
      <c r="FI50">
        <v>9999</v>
      </c>
      <c r="FJ50">
        <v>9999</v>
      </c>
      <c r="FK50">
        <v>999.9</v>
      </c>
      <c r="FL50">
        <v>1.86581</v>
      </c>
      <c r="FM50">
        <v>1.8621700000000001</v>
      </c>
      <c r="FN50">
        <v>1.8641700000000001</v>
      </c>
      <c r="FO50">
        <v>1.8602000000000001</v>
      </c>
      <c r="FP50">
        <v>1.8609599999999999</v>
      </c>
      <c r="FQ50">
        <v>1.8601000000000001</v>
      </c>
      <c r="FR50">
        <v>1.86182</v>
      </c>
      <c r="FS50">
        <v>1.85839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-4.915</v>
      </c>
      <c r="GH50">
        <v>0.18809999999999999</v>
      </c>
      <c r="GI50">
        <v>-4.1197077471769461</v>
      </c>
      <c r="GJ50">
        <v>-4.0977002334145526E-3</v>
      </c>
      <c r="GK50">
        <v>1.9870096767282211E-6</v>
      </c>
      <c r="GL50">
        <v>-4.7591234531596528E-10</v>
      </c>
      <c r="GM50">
        <v>-0.1127184381337514</v>
      </c>
      <c r="GN50">
        <v>-4.4277268217585318E-5</v>
      </c>
      <c r="GO50">
        <v>7.6125673839889962E-4</v>
      </c>
      <c r="GP50">
        <v>-1.4366726965109579E-5</v>
      </c>
      <c r="GQ50">
        <v>6</v>
      </c>
      <c r="GR50">
        <v>2093</v>
      </c>
      <c r="GS50">
        <v>4</v>
      </c>
      <c r="GT50">
        <v>31</v>
      </c>
      <c r="GU50">
        <v>5.0999999999999996</v>
      </c>
      <c r="GV50">
        <v>5</v>
      </c>
      <c r="GW50">
        <v>0.83496099999999995</v>
      </c>
      <c r="GX50">
        <v>2.5622600000000002</v>
      </c>
      <c r="GY50">
        <v>2.04834</v>
      </c>
      <c r="GZ50">
        <v>2.6220699999999999</v>
      </c>
      <c r="HA50">
        <v>2.1972700000000001</v>
      </c>
      <c r="HB50">
        <v>2.2558600000000002</v>
      </c>
      <c r="HC50">
        <v>36.8842</v>
      </c>
      <c r="HD50">
        <v>14.9201</v>
      </c>
      <c r="HE50">
        <v>18</v>
      </c>
      <c r="HF50">
        <v>684.89599999999996</v>
      </c>
      <c r="HG50">
        <v>768.298</v>
      </c>
      <c r="HH50">
        <v>31</v>
      </c>
      <c r="HI50">
        <v>30.2516</v>
      </c>
      <c r="HJ50">
        <v>30.000299999999999</v>
      </c>
      <c r="HK50">
        <v>30.1813</v>
      </c>
      <c r="HL50">
        <v>30.1785</v>
      </c>
      <c r="HM50">
        <v>16.7239</v>
      </c>
      <c r="HN50">
        <v>24.659800000000001</v>
      </c>
      <c r="HO50">
        <v>98.887900000000002</v>
      </c>
      <c r="HP50">
        <v>31</v>
      </c>
      <c r="HQ50">
        <v>237.43799999999999</v>
      </c>
      <c r="HR50">
        <v>27.628</v>
      </c>
      <c r="HS50">
        <v>99.409199999999998</v>
      </c>
      <c r="HT50">
        <v>98.391999999999996</v>
      </c>
    </row>
    <row r="51" spans="1:228" x14ac:dyDescent="0.2">
      <c r="A51">
        <v>36</v>
      </c>
      <c r="B51">
        <v>1673977496</v>
      </c>
      <c r="C51">
        <v>140</v>
      </c>
      <c r="D51" t="s">
        <v>430</v>
      </c>
      <c r="E51" t="s">
        <v>431</v>
      </c>
      <c r="F51">
        <v>4</v>
      </c>
      <c r="G51">
        <v>1673977494</v>
      </c>
      <c r="H51">
        <f t="shared" si="0"/>
        <v>3.6527206211723995E-3</v>
      </c>
      <c r="I51">
        <f t="shared" si="1"/>
        <v>3.6527206211723993</v>
      </c>
      <c r="J51">
        <f t="shared" si="2"/>
        <v>3.0357120436226572</v>
      </c>
      <c r="K51">
        <f t="shared" si="3"/>
        <v>213.7562857142857</v>
      </c>
      <c r="L51">
        <f t="shared" si="4"/>
        <v>191.27337025735787</v>
      </c>
      <c r="M51">
        <f t="shared" si="5"/>
        <v>19.389480365741353</v>
      </c>
      <c r="N51">
        <f t="shared" si="6"/>
        <v>21.668585121568992</v>
      </c>
      <c r="O51">
        <f t="shared" si="7"/>
        <v>0.28163720704791567</v>
      </c>
      <c r="P51">
        <f t="shared" si="8"/>
        <v>2.7676827111319646</v>
      </c>
      <c r="Q51">
        <f t="shared" si="9"/>
        <v>0.2666291128433127</v>
      </c>
      <c r="R51">
        <f t="shared" si="10"/>
        <v>0.16792493567538169</v>
      </c>
      <c r="S51">
        <f t="shared" si="11"/>
        <v>226.10754900864828</v>
      </c>
      <c r="T51">
        <f t="shared" si="12"/>
        <v>32.099705792860412</v>
      </c>
      <c r="U51">
        <f t="shared" si="13"/>
        <v>30.85697142857143</v>
      </c>
      <c r="V51">
        <f t="shared" si="14"/>
        <v>4.4747177946020553</v>
      </c>
      <c r="W51">
        <f t="shared" si="15"/>
        <v>66.857428410351517</v>
      </c>
      <c r="X51">
        <f t="shared" si="16"/>
        <v>3.1381256360049341</v>
      </c>
      <c r="Y51">
        <f t="shared" si="17"/>
        <v>4.6937576132064613</v>
      </c>
      <c r="Z51">
        <f t="shared" si="18"/>
        <v>1.3365921585971212</v>
      </c>
      <c r="AA51">
        <f t="shared" si="19"/>
        <v>-161.08497939370281</v>
      </c>
      <c r="AB51">
        <f t="shared" si="20"/>
        <v>125.31831635961227</v>
      </c>
      <c r="AC51">
        <f t="shared" si="21"/>
        <v>10.195705093999829</v>
      </c>
      <c r="AD51">
        <f t="shared" si="22"/>
        <v>200.53659106855758</v>
      </c>
      <c r="AE51">
        <f t="shared" si="23"/>
        <v>13.719304102107035</v>
      </c>
      <c r="AF51">
        <f t="shared" si="24"/>
        <v>3.6514460431753277</v>
      </c>
      <c r="AG51">
        <f t="shared" si="25"/>
        <v>3.0357120436226572</v>
      </c>
      <c r="AH51">
        <v>232.8587430596169</v>
      </c>
      <c r="AI51">
        <v>223.17563636363639</v>
      </c>
      <c r="AJ51">
        <v>1.7254225771053291</v>
      </c>
      <c r="AK51">
        <v>64.126949805744985</v>
      </c>
      <c r="AL51">
        <f t="shared" si="26"/>
        <v>3.6527206211723993</v>
      </c>
      <c r="AM51">
        <v>27.689654937059242</v>
      </c>
      <c r="AN51">
        <v>30.956813939393939</v>
      </c>
      <c r="AO51">
        <v>4.2814656478856382E-6</v>
      </c>
      <c r="AP51">
        <v>93.02779027193445</v>
      </c>
      <c r="AQ51">
        <v>12</v>
      </c>
      <c r="AR51">
        <v>2</v>
      </c>
      <c r="AS51">
        <f t="shared" si="27"/>
        <v>1</v>
      </c>
      <c r="AT51">
        <f t="shared" si="28"/>
        <v>0</v>
      </c>
      <c r="AU51">
        <f t="shared" si="29"/>
        <v>47541.533985771101</v>
      </c>
      <c r="AV51">
        <f t="shared" si="30"/>
        <v>1199.961428571429</v>
      </c>
      <c r="AW51">
        <f t="shared" si="31"/>
        <v>1025.8917994863466</v>
      </c>
      <c r="AX51">
        <f t="shared" si="32"/>
        <v>0.85493731303320752</v>
      </c>
      <c r="AY51">
        <f t="shared" si="33"/>
        <v>0.18842901415409036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1673977494</v>
      </c>
      <c r="BF51">
        <v>213.7562857142857</v>
      </c>
      <c r="BG51">
        <v>227.14</v>
      </c>
      <c r="BH51">
        <v>30.956985714285711</v>
      </c>
      <c r="BI51">
        <v>27.690942857142861</v>
      </c>
      <c r="BJ51">
        <v>218.68214285714279</v>
      </c>
      <c r="BK51">
        <v>30.768828571428571</v>
      </c>
      <c r="BL51">
        <v>650.03585714285714</v>
      </c>
      <c r="BM51">
        <v>101.2704285714286</v>
      </c>
      <c r="BN51">
        <v>0.10008808571428569</v>
      </c>
      <c r="BO51">
        <v>31.696842857142862</v>
      </c>
      <c r="BP51">
        <v>30.85697142857143</v>
      </c>
      <c r="BQ51">
        <v>999.89999999999986</v>
      </c>
      <c r="BR51">
        <v>0</v>
      </c>
      <c r="BS51">
        <v>0</v>
      </c>
      <c r="BT51">
        <v>8990.3614285714266</v>
      </c>
      <c r="BU51">
        <v>0</v>
      </c>
      <c r="BV51">
        <v>149.85657142857141</v>
      </c>
      <c r="BW51">
        <v>-13.38354285714286</v>
      </c>
      <c r="BX51">
        <v>220.58500000000001</v>
      </c>
      <c r="BY51">
        <v>233.60885714285709</v>
      </c>
      <c r="BZ51">
        <v>3.2660171428571432</v>
      </c>
      <c r="CA51">
        <v>227.14</v>
      </c>
      <c r="CB51">
        <v>27.690942857142861</v>
      </c>
      <c r="CC51">
        <v>3.1350314285714278</v>
      </c>
      <c r="CD51">
        <v>2.8042785714285721</v>
      </c>
      <c r="CE51">
        <v>24.76304285714286</v>
      </c>
      <c r="CF51">
        <v>22.909300000000002</v>
      </c>
      <c r="CG51">
        <v>1199.961428571429</v>
      </c>
      <c r="CH51">
        <v>0.5000067142857143</v>
      </c>
      <c r="CI51">
        <v>0.49999314285714291</v>
      </c>
      <c r="CJ51">
        <v>0</v>
      </c>
      <c r="CK51">
        <v>949.46228571428583</v>
      </c>
      <c r="CL51">
        <v>4.9990899999999998</v>
      </c>
      <c r="CM51">
        <v>9860.3428571428558</v>
      </c>
      <c r="CN51">
        <v>9557.5685714285737</v>
      </c>
      <c r="CO51">
        <v>40.088999999999999</v>
      </c>
      <c r="CP51">
        <v>41.75</v>
      </c>
      <c r="CQ51">
        <v>40.811999999999998</v>
      </c>
      <c r="CR51">
        <v>41</v>
      </c>
      <c r="CS51">
        <v>41.561999999999998</v>
      </c>
      <c r="CT51">
        <v>597.49</v>
      </c>
      <c r="CU51">
        <v>597.47428571428566</v>
      </c>
      <c r="CV51">
        <v>0</v>
      </c>
      <c r="CW51">
        <v>1673977495.9000001</v>
      </c>
      <c r="CX51">
        <v>0</v>
      </c>
      <c r="CY51">
        <v>1673977193.5</v>
      </c>
      <c r="CZ51" t="s">
        <v>356</v>
      </c>
      <c r="DA51">
        <v>1673977187.5</v>
      </c>
      <c r="DB51">
        <v>1673977193.5</v>
      </c>
      <c r="DC51">
        <v>21</v>
      </c>
      <c r="DD51">
        <v>-0.34399999999999997</v>
      </c>
      <c r="DE51">
        <v>-5.2999999999999999E-2</v>
      </c>
      <c r="DF51">
        <v>-5.5270000000000001</v>
      </c>
      <c r="DG51">
        <v>0.16</v>
      </c>
      <c r="DH51">
        <v>415</v>
      </c>
      <c r="DI51">
        <v>27</v>
      </c>
      <c r="DJ51">
        <v>0.41</v>
      </c>
      <c r="DK51">
        <v>0.03</v>
      </c>
      <c r="DL51">
        <v>-12.98159024390244</v>
      </c>
      <c r="DM51">
        <v>-3.197707317073184</v>
      </c>
      <c r="DN51">
        <v>0.31959236826939091</v>
      </c>
      <c r="DO51">
        <v>0</v>
      </c>
      <c r="DP51">
        <v>3.2684978048780491</v>
      </c>
      <c r="DQ51">
        <v>-8.3142857143378142E-4</v>
      </c>
      <c r="DR51">
        <v>1.9000725431531701E-3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3.2994699999999999</v>
      </c>
      <c r="EB51">
        <v>2.62527</v>
      </c>
      <c r="EC51">
        <v>6.1181399999999997E-2</v>
      </c>
      <c r="ED51">
        <v>6.2633499999999995E-2</v>
      </c>
      <c r="EE51">
        <v>0.131603</v>
      </c>
      <c r="EF51">
        <v>0.12074600000000001</v>
      </c>
      <c r="EG51">
        <v>28479.4</v>
      </c>
      <c r="EH51">
        <v>28936.9</v>
      </c>
      <c r="EI51">
        <v>28211.1</v>
      </c>
      <c r="EJ51">
        <v>29694.400000000001</v>
      </c>
      <c r="EK51">
        <v>33717.4</v>
      </c>
      <c r="EL51">
        <v>36231.199999999997</v>
      </c>
      <c r="EM51">
        <v>39823.4</v>
      </c>
      <c r="EN51">
        <v>42421.4</v>
      </c>
      <c r="EO51">
        <v>2.2399499999999999</v>
      </c>
      <c r="EP51">
        <v>2.2446700000000002</v>
      </c>
      <c r="EQ51">
        <v>0.10449799999999999</v>
      </c>
      <c r="ER51">
        <v>0</v>
      </c>
      <c r="ES51">
        <v>29.161000000000001</v>
      </c>
      <c r="ET51">
        <v>999.9</v>
      </c>
      <c r="EU51">
        <v>72.2</v>
      </c>
      <c r="EV51">
        <v>31.9</v>
      </c>
      <c r="EW51">
        <v>33.848399999999998</v>
      </c>
      <c r="EX51">
        <v>57.387300000000003</v>
      </c>
      <c r="EY51">
        <v>-4.1506400000000001</v>
      </c>
      <c r="EZ51">
        <v>2</v>
      </c>
      <c r="FA51">
        <v>0.21829299999999999</v>
      </c>
      <c r="FB51">
        <v>-0.83182699999999998</v>
      </c>
      <c r="FC51">
        <v>20.2714</v>
      </c>
      <c r="FD51">
        <v>5.2181899999999999</v>
      </c>
      <c r="FE51">
        <v>12.004</v>
      </c>
      <c r="FF51">
        <v>4.9874000000000001</v>
      </c>
      <c r="FG51">
        <v>3.2844799999999998</v>
      </c>
      <c r="FH51">
        <v>9999</v>
      </c>
      <c r="FI51">
        <v>9999</v>
      </c>
      <c r="FJ51">
        <v>9999</v>
      </c>
      <c r="FK51">
        <v>999.9</v>
      </c>
      <c r="FL51">
        <v>1.8657999999999999</v>
      </c>
      <c r="FM51">
        <v>1.8621799999999999</v>
      </c>
      <c r="FN51">
        <v>1.8641700000000001</v>
      </c>
      <c r="FO51">
        <v>1.8602000000000001</v>
      </c>
      <c r="FP51">
        <v>1.8609599999999999</v>
      </c>
      <c r="FQ51">
        <v>1.86012</v>
      </c>
      <c r="FR51">
        <v>1.86181</v>
      </c>
      <c r="FS51">
        <v>1.8583799999999999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-4.9370000000000003</v>
      </c>
      <c r="GH51">
        <v>0.18809999999999999</v>
      </c>
      <c r="GI51">
        <v>-4.1197077471769461</v>
      </c>
      <c r="GJ51">
        <v>-4.0977002334145526E-3</v>
      </c>
      <c r="GK51">
        <v>1.9870096767282211E-6</v>
      </c>
      <c r="GL51">
        <v>-4.7591234531596528E-10</v>
      </c>
      <c r="GM51">
        <v>-0.1127184381337514</v>
      </c>
      <c r="GN51">
        <v>-4.4277268217585318E-5</v>
      </c>
      <c r="GO51">
        <v>7.6125673839889962E-4</v>
      </c>
      <c r="GP51">
        <v>-1.4366726965109579E-5</v>
      </c>
      <c r="GQ51">
        <v>6</v>
      </c>
      <c r="GR51">
        <v>2093</v>
      </c>
      <c r="GS51">
        <v>4</v>
      </c>
      <c r="GT51">
        <v>31</v>
      </c>
      <c r="GU51">
        <v>5.0999999999999996</v>
      </c>
      <c r="GV51">
        <v>5</v>
      </c>
      <c r="GW51">
        <v>0.85449200000000003</v>
      </c>
      <c r="GX51">
        <v>2.5537100000000001</v>
      </c>
      <c r="GY51">
        <v>2.04834</v>
      </c>
      <c r="GZ51">
        <v>2.6220699999999999</v>
      </c>
      <c r="HA51">
        <v>2.1972700000000001</v>
      </c>
      <c r="HB51">
        <v>2.32178</v>
      </c>
      <c r="HC51">
        <v>36.8842</v>
      </c>
      <c r="HD51">
        <v>14.928800000000001</v>
      </c>
      <c r="HE51">
        <v>18</v>
      </c>
      <c r="HF51">
        <v>684.85199999999998</v>
      </c>
      <c r="HG51">
        <v>768.44100000000003</v>
      </c>
      <c r="HH51">
        <v>31.0001</v>
      </c>
      <c r="HI51">
        <v>30.2516</v>
      </c>
      <c r="HJ51">
        <v>30.0002</v>
      </c>
      <c r="HK51">
        <v>30.182600000000001</v>
      </c>
      <c r="HL51">
        <v>30.18</v>
      </c>
      <c r="HM51">
        <v>17.114999999999998</v>
      </c>
      <c r="HN51">
        <v>24.659800000000001</v>
      </c>
      <c r="HO51">
        <v>98.887900000000002</v>
      </c>
      <c r="HP51">
        <v>31</v>
      </c>
      <c r="HQ51">
        <v>244.11699999999999</v>
      </c>
      <c r="HR51">
        <v>27.628</v>
      </c>
      <c r="HS51">
        <v>99.411199999999994</v>
      </c>
      <c r="HT51">
        <v>98.392799999999994</v>
      </c>
    </row>
    <row r="52" spans="1:228" x14ac:dyDescent="0.2">
      <c r="A52">
        <v>37</v>
      </c>
      <c r="B52">
        <v>1673977500</v>
      </c>
      <c r="C52">
        <v>144</v>
      </c>
      <c r="D52" t="s">
        <v>432</v>
      </c>
      <c r="E52" t="s">
        <v>433</v>
      </c>
      <c r="F52">
        <v>4</v>
      </c>
      <c r="G52">
        <v>1673977497.6875</v>
      </c>
      <c r="H52">
        <f t="shared" si="0"/>
        <v>3.650146489078368E-3</v>
      </c>
      <c r="I52">
        <f t="shared" si="1"/>
        <v>3.6501464890783679</v>
      </c>
      <c r="J52">
        <f t="shared" si="2"/>
        <v>3.0382440003198115</v>
      </c>
      <c r="K52">
        <f t="shared" si="3"/>
        <v>219.93799999999999</v>
      </c>
      <c r="L52">
        <f t="shared" si="4"/>
        <v>197.25435646252285</v>
      </c>
      <c r="M52">
        <f t="shared" si="5"/>
        <v>19.995796944893712</v>
      </c>
      <c r="N52">
        <f t="shared" si="6"/>
        <v>22.295252015392599</v>
      </c>
      <c r="O52">
        <f t="shared" si="7"/>
        <v>0.28091835885730476</v>
      </c>
      <c r="P52">
        <f t="shared" si="8"/>
        <v>2.7641679164003263</v>
      </c>
      <c r="Q52">
        <f t="shared" si="9"/>
        <v>0.26596669490658764</v>
      </c>
      <c r="R52">
        <f t="shared" si="10"/>
        <v>0.16750618575222109</v>
      </c>
      <c r="S52">
        <f t="shared" si="11"/>
        <v>226.09736241002784</v>
      </c>
      <c r="T52">
        <f t="shared" si="12"/>
        <v>32.102764353918452</v>
      </c>
      <c r="U52">
        <f t="shared" si="13"/>
        <v>30.867112500000001</v>
      </c>
      <c r="V52">
        <f t="shared" si="14"/>
        <v>4.4773085388778497</v>
      </c>
      <c r="W52">
        <f t="shared" si="15"/>
        <v>66.85482423603807</v>
      </c>
      <c r="X52">
        <f t="shared" si="16"/>
        <v>3.1383495808954889</v>
      </c>
      <c r="Y52">
        <f t="shared" si="17"/>
        <v>4.6942754195496974</v>
      </c>
      <c r="Z52">
        <f t="shared" si="18"/>
        <v>1.3389589579823609</v>
      </c>
      <c r="AA52">
        <f t="shared" si="19"/>
        <v>-160.97146016835603</v>
      </c>
      <c r="AB52">
        <f t="shared" si="20"/>
        <v>123.93772273813636</v>
      </c>
      <c r="AC52">
        <f t="shared" si="21"/>
        <v>10.096804872470193</v>
      </c>
      <c r="AD52">
        <f t="shared" si="22"/>
        <v>199.16042985227836</v>
      </c>
      <c r="AE52">
        <f t="shared" si="23"/>
        <v>13.700243100565253</v>
      </c>
      <c r="AF52">
        <f t="shared" si="24"/>
        <v>3.6481855151950717</v>
      </c>
      <c r="AG52">
        <f t="shared" si="25"/>
        <v>3.0382440003198115</v>
      </c>
      <c r="AH52">
        <v>239.75341237850819</v>
      </c>
      <c r="AI52">
        <v>230.08373939393951</v>
      </c>
      <c r="AJ52">
        <v>1.7213499852693259</v>
      </c>
      <c r="AK52">
        <v>64.126949805744985</v>
      </c>
      <c r="AL52">
        <f t="shared" si="26"/>
        <v>3.6501464890783679</v>
      </c>
      <c r="AM52">
        <v>27.695678041348501</v>
      </c>
      <c r="AN52">
        <v>30.96056424242424</v>
      </c>
      <c r="AO52">
        <v>1.103672605893158E-5</v>
      </c>
      <c r="AP52">
        <v>93.02779027193445</v>
      </c>
      <c r="AQ52">
        <v>12</v>
      </c>
      <c r="AR52">
        <v>2</v>
      </c>
      <c r="AS52">
        <f t="shared" si="27"/>
        <v>1</v>
      </c>
      <c r="AT52">
        <f t="shared" si="28"/>
        <v>0</v>
      </c>
      <c r="AU52">
        <f t="shared" si="29"/>
        <v>47444.123397165007</v>
      </c>
      <c r="AV52">
        <f t="shared" si="30"/>
        <v>1199.9000000000001</v>
      </c>
      <c r="AW52">
        <f t="shared" si="31"/>
        <v>1025.8400012487193</v>
      </c>
      <c r="AX52">
        <f t="shared" si="32"/>
        <v>0.85493791253331042</v>
      </c>
      <c r="AY52">
        <f t="shared" si="33"/>
        <v>0.18843017118928895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1673977497.6875</v>
      </c>
      <c r="BF52">
        <v>219.93799999999999</v>
      </c>
      <c r="BG52">
        <v>233.324625</v>
      </c>
      <c r="BH52">
        <v>30.959162500000001</v>
      </c>
      <c r="BI52">
        <v>27.6959625</v>
      </c>
      <c r="BJ52">
        <v>224.88399999999999</v>
      </c>
      <c r="BK52">
        <v>30.771025000000002</v>
      </c>
      <c r="BL52">
        <v>650.01974999999993</v>
      </c>
      <c r="BM52">
        <v>101.2705</v>
      </c>
      <c r="BN52">
        <v>0.1001227</v>
      </c>
      <c r="BO52">
        <v>31.698787500000002</v>
      </c>
      <c r="BP52">
        <v>30.867112500000001</v>
      </c>
      <c r="BQ52">
        <v>999.9</v>
      </c>
      <c r="BR52">
        <v>0</v>
      </c>
      <c r="BS52">
        <v>0</v>
      </c>
      <c r="BT52">
        <v>8971.71875</v>
      </c>
      <c r="BU52">
        <v>0</v>
      </c>
      <c r="BV52">
        <v>149.79349999999999</v>
      </c>
      <c r="BW52">
        <v>-13.386787500000001</v>
      </c>
      <c r="BX52">
        <v>226.96437499999999</v>
      </c>
      <c r="BY52">
        <v>239.97087500000001</v>
      </c>
      <c r="BZ52">
        <v>3.2631999999999999</v>
      </c>
      <c r="CA52">
        <v>233.324625</v>
      </c>
      <c r="CB52">
        <v>27.6959625</v>
      </c>
      <c r="CC52">
        <v>3.1352462499999998</v>
      </c>
      <c r="CD52">
        <v>2.8047800000000001</v>
      </c>
      <c r="CE52">
        <v>24.764162500000001</v>
      </c>
      <c r="CF52">
        <v>22.912262500000001</v>
      </c>
      <c r="CG52">
        <v>1199.9000000000001</v>
      </c>
      <c r="CH52">
        <v>0.49998625000000002</v>
      </c>
      <c r="CI52">
        <v>0.5000135</v>
      </c>
      <c r="CJ52">
        <v>0</v>
      </c>
      <c r="CK52">
        <v>948.82312499999989</v>
      </c>
      <c r="CL52">
        <v>4.9990899999999998</v>
      </c>
      <c r="CM52">
        <v>9854.6712499999994</v>
      </c>
      <c r="CN52">
        <v>9557.0099999999984</v>
      </c>
      <c r="CO52">
        <v>40.069875000000003</v>
      </c>
      <c r="CP52">
        <v>41.75</v>
      </c>
      <c r="CQ52">
        <v>40.811999999999998</v>
      </c>
      <c r="CR52">
        <v>41</v>
      </c>
      <c r="CS52">
        <v>41.554250000000003</v>
      </c>
      <c r="CT52">
        <v>597.43500000000006</v>
      </c>
      <c r="CU52">
        <v>597.46749999999997</v>
      </c>
      <c r="CV52">
        <v>0</v>
      </c>
      <c r="CW52">
        <v>1673977500.0999999</v>
      </c>
      <c r="CX52">
        <v>0</v>
      </c>
      <c r="CY52">
        <v>1673977193.5</v>
      </c>
      <c r="CZ52" t="s">
        <v>356</v>
      </c>
      <c r="DA52">
        <v>1673977187.5</v>
      </c>
      <c r="DB52">
        <v>1673977193.5</v>
      </c>
      <c r="DC52">
        <v>21</v>
      </c>
      <c r="DD52">
        <v>-0.34399999999999997</v>
      </c>
      <c r="DE52">
        <v>-5.2999999999999999E-2</v>
      </c>
      <c r="DF52">
        <v>-5.5270000000000001</v>
      </c>
      <c r="DG52">
        <v>0.16</v>
      </c>
      <c r="DH52">
        <v>415</v>
      </c>
      <c r="DI52">
        <v>27</v>
      </c>
      <c r="DJ52">
        <v>0.41</v>
      </c>
      <c r="DK52">
        <v>0.03</v>
      </c>
      <c r="DL52">
        <v>-13.146882926829271</v>
      </c>
      <c r="DM52">
        <v>-2.4925567944250688</v>
      </c>
      <c r="DN52">
        <v>0.26204123200267998</v>
      </c>
      <c r="DO52">
        <v>0</v>
      </c>
      <c r="DP52">
        <v>3.26769975609756</v>
      </c>
      <c r="DQ52">
        <v>-2.0980557491296539E-2</v>
      </c>
      <c r="DR52">
        <v>2.8665024901223511E-3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3.2994400000000002</v>
      </c>
      <c r="EB52">
        <v>2.6251500000000001</v>
      </c>
      <c r="EC52">
        <v>6.2785599999999997E-2</v>
      </c>
      <c r="ED52">
        <v>6.4197500000000005E-2</v>
      </c>
      <c r="EE52">
        <v>0.13161700000000001</v>
      </c>
      <c r="EF52">
        <v>0.120757</v>
      </c>
      <c r="EG52">
        <v>28430.5</v>
      </c>
      <c r="EH52">
        <v>28888.5</v>
      </c>
      <c r="EI52">
        <v>28210.9</v>
      </c>
      <c r="EJ52">
        <v>29694.3</v>
      </c>
      <c r="EK52">
        <v>33716.400000000001</v>
      </c>
      <c r="EL52">
        <v>36231.199999999997</v>
      </c>
      <c r="EM52">
        <v>39822.699999999997</v>
      </c>
      <c r="EN52">
        <v>42421.8</v>
      </c>
      <c r="EO52">
        <v>2.24003</v>
      </c>
      <c r="EP52">
        <v>2.2448000000000001</v>
      </c>
      <c r="EQ52">
        <v>0.105213</v>
      </c>
      <c r="ER52">
        <v>0</v>
      </c>
      <c r="ES52">
        <v>29.157699999999998</v>
      </c>
      <c r="ET52">
        <v>999.9</v>
      </c>
      <c r="EU52">
        <v>72.2</v>
      </c>
      <c r="EV52">
        <v>31.9</v>
      </c>
      <c r="EW52">
        <v>33.850499999999997</v>
      </c>
      <c r="EX52">
        <v>57.327300000000001</v>
      </c>
      <c r="EY52">
        <v>-4.1506400000000001</v>
      </c>
      <c r="EZ52">
        <v>2</v>
      </c>
      <c r="FA52">
        <v>0.218394</v>
      </c>
      <c r="FB52">
        <v>-0.83118199999999998</v>
      </c>
      <c r="FC52">
        <v>20.2714</v>
      </c>
      <c r="FD52">
        <v>5.2183400000000004</v>
      </c>
      <c r="FE52">
        <v>12.004099999999999</v>
      </c>
      <c r="FF52">
        <v>4.9873500000000002</v>
      </c>
      <c r="FG52">
        <v>3.2844000000000002</v>
      </c>
      <c r="FH52">
        <v>9999</v>
      </c>
      <c r="FI52">
        <v>9999</v>
      </c>
      <c r="FJ52">
        <v>9999</v>
      </c>
      <c r="FK52">
        <v>999.9</v>
      </c>
      <c r="FL52">
        <v>1.86582</v>
      </c>
      <c r="FM52">
        <v>1.8621799999999999</v>
      </c>
      <c r="FN52">
        <v>1.8641700000000001</v>
      </c>
      <c r="FO52">
        <v>1.8602000000000001</v>
      </c>
      <c r="FP52">
        <v>1.8609599999999999</v>
      </c>
      <c r="FQ52">
        <v>1.8601099999999999</v>
      </c>
      <c r="FR52">
        <v>1.86182</v>
      </c>
      <c r="FS52">
        <v>1.8584000000000001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-4.9589999999999996</v>
      </c>
      <c r="GH52">
        <v>0.18809999999999999</v>
      </c>
      <c r="GI52">
        <v>-4.1197077471769461</v>
      </c>
      <c r="GJ52">
        <v>-4.0977002334145526E-3</v>
      </c>
      <c r="GK52">
        <v>1.9870096767282211E-6</v>
      </c>
      <c r="GL52">
        <v>-4.7591234531596528E-10</v>
      </c>
      <c r="GM52">
        <v>-0.1127184381337514</v>
      </c>
      <c r="GN52">
        <v>-4.4277268217585318E-5</v>
      </c>
      <c r="GO52">
        <v>7.6125673839889962E-4</v>
      </c>
      <c r="GP52">
        <v>-1.4366726965109579E-5</v>
      </c>
      <c r="GQ52">
        <v>6</v>
      </c>
      <c r="GR52">
        <v>2093</v>
      </c>
      <c r="GS52">
        <v>4</v>
      </c>
      <c r="GT52">
        <v>31</v>
      </c>
      <c r="GU52">
        <v>5.2</v>
      </c>
      <c r="GV52">
        <v>5.0999999999999996</v>
      </c>
      <c r="GW52">
        <v>0.87402299999999999</v>
      </c>
      <c r="GX52">
        <v>2.5622600000000002</v>
      </c>
      <c r="GY52">
        <v>2.04834</v>
      </c>
      <c r="GZ52">
        <v>2.6220699999999999</v>
      </c>
      <c r="HA52">
        <v>2.1972700000000001</v>
      </c>
      <c r="HB52">
        <v>2.3034699999999999</v>
      </c>
      <c r="HC52">
        <v>36.908000000000001</v>
      </c>
      <c r="HD52">
        <v>14.9201</v>
      </c>
      <c r="HE52">
        <v>18</v>
      </c>
      <c r="HF52">
        <v>684.91200000000003</v>
      </c>
      <c r="HG52">
        <v>768.56200000000001</v>
      </c>
      <c r="HH52">
        <v>31.0001</v>
      </c>
      <c r="HI52">
        <v>30.2529</v>
      </c>
      <c r="HJ52">
        <v>30</v>
      </c>
      <c r="HK52">
        <v>30.182600000000001</v>
      </c>
      <c r="HL52">
        <v>30.18</v>
      </c>
      <c r="HM52">
        <v>17.506699999999999</v>
      </c>
      <c r="HN52">
        <v>24.659800000000001</v>
      </c>
      <c r="HO52">
        <v>98.887900000000002</v>
      </c>
      <c r="HP52">
        <v>31</v>
      </c>
      <c r="HQ52">
        <v>250.79599999999999</v>
      </c>
      <c r="HR52">
        <v>27.628</v>
      </c>
      <c r="HS52">
        <v>99.41</v>
      </c>
      <c r="HT52">
        <v>98.393299999999996</v>
      </c>
    </row>
    <row r="53" spans="1:228" x14ac:dyDescent="0.2">
      <c r="A53">
        <v>38</v>
      </c>
      <c r="B53">
        <v>1673977503.5</v>
      </c>
      <c r="C53">
        <v>147.5</v>
      </c>
      <c r="D53" t="s">
        <v>434</v>
      </c>
      <c r="E53" t="s">
        <v>435</v>
      </c>
      <c r="F53">
        <v>4</v>
      </c>
      <c r="G53">
        <v>1673977501.125</v>
      </c>
      <c r="H53">
        <f t="shared" si="0"/>
        <v>3.6521551330395067E-3</v>
      </c>
      <c r="I53">
        <f t="shared" si="1"/>
        <v>3.6521551330395066</v>
      </c>
      <c r="J53">
        <f t="shared" si="2"/>
        <v>3.1120578133607513</v>
      </c>
      <c r="K53">
        <f t="shared" si="3"/>
        <v>225.67887500000001</v>
      </c>
      <c r="L53">
        <f t="shared" si="4"/>
        <v>202.43727449821594</v>
      </c>
      <c r="M53">
        <f t="shared" si="5"/>
        <v>20.521076435310597</v>
      </c>
      <c r="N53">
        <f t="shared" si="6"/>
        <v>22.877078617014874</v>
      </c>
      <c r="O53">
        <f t="shared" si="7"/>
        <v>0.28094782204007301</v>
      </c>
      <c r="P53">
        <f t="shared" si="8"/>
        <v>2.7692877504026376</v>
      </c>
      <c r="Q53">
        <f t="shared" si="9"/>
        <v>0.26601918173027761</v>
      </c>
      <c r="R53">
        <f t="shared" si="10"/>
        <v>0.16753713280311133</v>
      </c>
      <c r="S53">
        <f t="shared" si="11"/>
        <v>226.10523182291462</v>
      </c>
      <c r="T53">
        <f t="shared" si="12"/>
        <v>32.103398516706754</v>
      </c>
      <c r="U53">
        <f t="shared" si="13"/>
        <v>30.870175</v>
      </c>
      <c r="V53">
        <f t="shared" si="14"/>
        <v>4.4780911740167868</v>
      </c>
      <c r="W53">
        <f t="shared" si="15"/>
        <v>66.854839559637114</v>
      </c>
      <c r="X53">
        <f t="shared" si="16"/>
        <v>3.1386752106649496</v>
      </c>
      <c r="Y53">
        <f t="shared" si="17"/>
        <v>4.6947614134428211</v>
      </c>
      <c r="Z53">
        <f t="shared" si="18"/>
        <v>1.3394159633518372</v>
      </c>
      <c r="AA53">
        <f t="shared" si="19"/>
        <v>-161.06004136704226</v>
      </c>
      <c r="AB53">
        <f t="shared" si="20"/>
        <v>123.98252600128147</v>
      </c>
      <c r="AC53">
        <f t="shared" si="21"/>
        <v>10.082024071507977</v>
      </c>
      <c r="AD53">
        <f t="shared" si="22"/>
        <v>199.1097405286618</v>
      </c>
      <c r="AE53">
        <f t="shared" si="23"/>
        <v>13.74747218190317</v>
      </c>
      <c r="AF53">
        <f t="shared" si="24"/>
        <v>3.6481886936920431</v>
      </c>
      <c r="AG53">
        <f t="shared" si="25"/>
        <v>3.1120578133607513</v>
      </c>
      <c r="AH53">
        <v>245.84354687241441</v>
      </c>
      <c r="AI53">
        <v>236.1137030303031</v>
      </c>
      <c r="AJ53">
        <v>1.7187695569501651</v>
      </c>
      <c r="AK53">
        <v>64.126949805744985</v>
      </c>
      <c r="AL53">
        <f t="shared" si="26"/>
        <v>3.6521551330395066</v>
      </c>
      <c r="AM53">
        <v>27.699011557823759</v>
      </c>
      <c r="AN53">
        <v>30.965804242424241</v>
      </c>
      <c r="AO53">
        <v>7.7501292313810288E-6</v>
      </c>
      <c r="AP53">
        <v>93.02779027193445</v>
      </c>
      <c r="AQ53">
        <v>12</v>
      </c>
      <c r="AR53">
        <v>2</v>
      </c>
      <c r="AS53">
        <f t="shared" si="27"/>
        <v>1</v>
      </c>
      <c r="AT53">
        <f t="shared" si="28"/>
        <v>0</v>
      </c>
      <c r="AU53">
        <f t="shared" si="29"/>
        <v>47585.309126632506</v>
      </c>
      <c r="AV53">
        <f t="shared" si="30"/>
        <v>1199.9449999999999</v>
      </c>
      <c r="AW53">
        <f t="shared" si="31"/>
        <v>1025.8781574211991</v>
      </c>
      <c r="AX53">
        <f t="shared" si="32"/>
        <v>0.85493764915991921</v>
      </c>
      <c r="AY53">
        <f t="shared" si="33"/>
        <v>0.18842966287864413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1673977501.125</v>
      </c>
      <c r="BF53">
        <v>225.67887500000001</v>
      </c>
      <c r="BG53">
        <v>239.12887499999999</v>
      </c>
      <c r="BH53">
        <v>30.96255</v>
      </c>
      <c r="BI53">
        <v>27.699249999999999</v>
      </c>
      <c r="BJ53">
        <v>230.64387500000001</v>
      </c>
      <c r="BK53">
        <v>30.7744125</v>
      </c>
      <c r="BL53">
        <v>649.99812500000007</v>
      </c>
      <c r="BM53">
        <v>101.27012499999999</v>
      </c>
      <c r="BN53">
        <v>9.9924000000000013E-2</v>
      </c>
      <c r="BO53">
        <v>31.700612499999998</v>
      </c>
      <c r="BP53">
        <v>30.870175</v>
      </c>
      <c r="BQ53">
        <v>999.9</v>
      </c>
      <c r="BR53">
        <v>0</v>
      </c>
      <c r="BS53">
        <v>0</v>
      </c>
      <c r="BT53">
        <v>8998.90625</v>
      </c>
      <c r="BU53">
        <v>0</v>
      </c>
      <c r="BV53">
        <v>149.72375</v>
      </c>
      <c r="BW53">
        <v>-13.449987500000001</v>
      </c>
      <c r="BX53">
        <v>232.889625</v>
      </c>
      <c r="BY53">
        <v>245.94137499999999</v>
      </c>
      <c r="BZ53">
        <v>3.2633062499999999</v>
      </c>
      <c r="CA53">
        <v>239.12887499999999</v>
      </c>
      <c r="CB53">
        <v>27.699249999999999</v>
      </c>
      <c r="CC53">
        <v>3.1355875000000002</v>
      </c>
      <c r="CD53">
        <v>2.8051112499999999</v>
      </c>
      <c r="CE53">
        <v>24.765987500000001</v>
      </c>
      <c r="CF53">
        <v>22.914200000000001</v>
      </c>
      <c r="CG53">
        <v>1199.9449999999999</v>
      </c>
      <c r="CH53">
        <v>0.49999450000000001</v>
      </c>
      <c r="CI53">
        <v>0.50000512500000005</v>
      </c>
      <c r="CJ53">
        <v>0</v>
      </c>
      <c r="CK53">
        <v>948.02937499999996</v>
      </c>
      <c r="CL53">
        <v>4.9990899999999998</v>
      </c>
      <c r="CM53">
        <v>9850.4037499999995</v>
      </c>
      <c r="CN53">
        <v>9557.4087499999987</v>
      </c>
      <c r="CO53">
        <v>40.093499999999999</v>
      </c>
      <c r="CP53">
        <v>41.718499999999999</v>
      </c>
      <c r="CQ53">
        <v>40.811999999999998</v>
      </c>
      <c r="CR53">
        <v>41</v>
      </c>
      <c r="CS53">
        <v>41.554250000000003</v>
      </c>
      <c r="CT53">
        <v>597.46749999999997</v>
      </c>
      <c r="CU53">
        <v>597.47874999999999</v>
      </c>
      <c r="CV53">
        <v>0</v>
      </c>
      <c r="CW53">
        <v>1673977503.7</v>
      </c>
      <c r="CX53">
        <v>0</v>
      </c>
      <c r="CY53">
        <v>1673977193.5</v>
      </c>
      <c r="CZ53" t="s">
        <v>356</v>
      </c>
      <c r="DA53">
        <v>1673977187.5</v>
      </c>
      <c r="DB53">
        <v>1673977193.5</v>
      </c>
      <c r="DC53">
        <v>21</v>
      </c>
      <c r="DD53">
        <v>-0.34399999999999997</v>
      </c>
      <c r="DE53">
        <v>-5.2999999999999999E-2</v>
      </c>
      <c r="DF53">
        <v>-5.5270000000000001</v>
      </c>
      <c r="DG53">
        <v>0.16</v>
      </c>
      <c r="DH53">
        <v>415</v>
      </c>
      <c r="DI53">
        <v>27</v>
      </c>
      <c r="DJ53">
        <v>0.41</v>
      </c>
      <c r="DK53">
        <v>0.03</v>
      </c>
      <c r="DL53">
        <v>-13.254189999999999</v>
      </c>
      <c r="DM53">
        <v>-1.8191482176360121</v>
      </c>
      <c r="DN53">
        <v>0.19296022103013871</v>
      </c>
      <c r="DO53">
        <v>0</v>
      </c>
      <c r="DP53">
        <v>3.2670149999999989</v>
      </c>
      <c r="DQ53">
        <v>-3.0194296435276439E-2</v>
      </c>
      <c r="DR53">
        <v>3.2626737501626128E-3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3.29941</v>
      </c>
      <c r="EB53">
        <v>2.6253199999999999</v>
      </c>
      <c r="EC53">
        <v>6.4162200000000003E-2</v>
      </c>
      <c r="ED53">
        <v>6.5561999999999995E-2</v>
      </c>
      <c r="EE53">
        <v>0.131632</v>
      </c>
      <c r="EF53">
        <v>0.120766</v>
      </c>
      <c r="EG53">
        <v>28388.6</v>
      </c>
      <c r="EH53">
        <v>28846.6</v>
      </c>
      <c r="EI53">
        <v>28210.7</v>
      </c>
      <c r="EJ53">
        <v>29694.6</v>
      </c>
      <c r="EK53">
        <v>33715.4</v>
      </c>
      <c r="EL53">
        <v>36231.1</v>
      </c>
      <c r="EM53">
        <v>39822.1</v>
      </c>
      <c r="EN53">
        <v>42422</v>
      </c>
      <c r="EO53">
        <v>2.23997</v>
      </c>
      <c r="EP53">
        <v>2.2446700000000002</v>
      </c>
      <c r="EQ53">
        <v>0.105403</v>
      </c>
      <c r="ER53">
        <v>0</v>
      </c>
      <c r="ES53">
        <v>29.156099999999999</v>
      </c>
      <c r="ET53">
        <v>999.9</v>
      </c>
      <c r="EU53">
        <v>72.2</v>
      </c>
      <c r="EV53">
        <v>31.9</v>
      </c>
      <c r="EW53">
        <v>33.849600000000002</v>
      </c>
      <c r="EX53">
        <v>57.147300000000001</v>
      </c>
      <c r="EY53">
        <v>-4.0504800000000003</v>
      </c>
      <c r="EZ53">
        <v>2</v>
      </c>
      <c r="FA53">
        <v>0.21803600000000001</v>
      </c>
      <c r="FB53">
        <v>-0.83053100000000002</v>
      </c>
      <c r="FC53">
        <v>20.2714</v>
      </c>
      <c r="FD53">
        <v>5.2186399999999997</v>
      </c>
      <c r="FE53">
        <v>12.004</v>
      </c>
      <c r="FF53">
        <v>4.9874999999999998</v>
      </c>
      <c r="FG53">
        <v>3.2843800000000001</v>
      </c>
      <c r="FH53">
        <v>9999</v>
      </c>
      <c r="FI53">
        <v>9999</v>
      </c>
      <c r="FJ53">
        <v>9999</v>
      </c>
      <c r="FK53">
        <v>999.9</v>
      </c>
      <c r="FL53">
        <v>1.86582</v>
      </c>
      <c r="FM53">
        <v>1.8621799999999999</v>
      </c>
      <c r="FN53">
        <v>1.8641700000000001</v>
      </c>
      <c r="FO53">
        <v>1.8602000000000001</v>
      </c>
      <c r="FP53">
        <v>1.8609599999999999</v>
      </c>
      <c r="FQ53">
        <v>1.8601099999999999</v>
      </c>
      <c r="FR53">
        <v>1.86181</v>
      </c>
      <c r="FS53">
        <v>1.8584099999999999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-4.9779999999999998</v>
      </c>
      <c r="GH53">
        <v>0.18820000000000001</v>
      </c>
      <c r="GI53">
        <v>-4.1197077471769461</v>
      </c>
      <c r="GJ53">
        <v>-4.0977002334145526E-3</v>
      </c>
      <c r="GK53">
        <v>1.9870096767282211E-6</v>
      </c>
      <c r="GL53">
        <v>-4.7591234531596528E-10</v>
      </c>
      <c r="GM53">
        <v>-0.1127184381337514</v>
      </c>
      <c r="GN53">
        <v>-4.4277268217585318E-5</v>
      </c>
      <c r="GO53">
        <v>7.6125673839889962E-4</v>
      </c>
      <c r="GP53">
        <v>-1.4366726965109579E-5</v>
      </c>
      <c r="GQ53">
        <v>6</v>
      </c>
      <c r="GR53">
        <v>2093</v>
      </c>
      <c r="GS53">
        <v>4</v>
      </c>
      <c r="GT53">
        <v>31</v>
      </c>
      <c r="GU53">
        <v>5.3</v>
      </c>
      <c r="GV53">
        <v>5.2</v>
      </c>
      <c r="GW53">
        <v>0.89111300000000004</v>
      </c>
      <c r="GX53">
        <v>2.5659200000000002</v>
      </c>
      <c r="GY53">
        <v>2.04834</v>
      </c>
      <c r="GZ53">
        <v>2.6220699999999999</v>
      </c>
      <c r="HA53">
        <v>2.1972700000000001</v>
      </c>
      <c r="HB53">
        <v>2.3132299999999999</v>
      </c>
      <c r="HC53">
        <v>36.908000000000001</v>
      </c>
      <c r="HD53">
        <v>14.9201</v>
      </c>
      <c r="HE53">
        <v>18</v>
      </c>
      <c r="HF53">
        <v>684.87199999999996</v>
      </c>
      <c r="HG53">
        <v>768.44100000000003</v>
      </c>
      <c r="HH53">
        <v>31.0002</v>
      </c>
      <c r="HI53">
        <v>30.254300000000001</v>
      </c>
      <c r="HJ53">
        <v>30</v>
      </c>
      <c r="HK53">
        <v>30.182600000000001</v>
      </c>
      <c r="HL53">
        <v>30.18</v>
      </c>
      <c r="HM53">
        <v>17.832599999999999</v>
      </c>
      <c r="HN53">
        <v>24.659800000000001</v>
      </c>
      <c r="HO53">
        <v>98.887900000000002</v>
      </c>
      <c r="HP53">
        <v>31</v>
      </c>
      <c r="HQ53">
        <v>257.50200000000001</v>
      </c>
      <c r="HR53">
        <v>27.628</v>
      </c>
      <c r="HS53">
        <v>99.408900000000003</v>
      </c>
      <c r="HT53">
        <v>98.393799999999999</v>
      </c>
    </row>
    <row r="54" spans="1:228" x14ac:dyDescent="0.2">
      <c r="A54">
        <v>39</v>
      </c>
      <c r="B54">
        <v>1673977508</v>
      </c>
      <c r="C54">
        <v>152</v>
      </c>
      <c r="D54" t="s">
        <v>436</v>
      </c>
      <c r="E54" t="s">
        <v>437</v>
      </c>
      <c r="F54">
        <v>4</v>
      </c>
      <c r="G54">
        <v>1673977505.75</v>
      </c>
      <c r="H54">
        <f t="shared" si="0"/>
        <v>3.6580457335185783E-3</v>
      </c>
      <c r="I54">
        <f t="shared" si="1"/>
        <v>3.6580457335185783</v>
      </c>
      <c r="J54">
        <f t="shared" si="2"/>
        <v>3.3340597016665323</v>
      </c>
      <c r="K54">
        <f t="shared" si="3"/>
        <v>233.27199999999999</v>
      </c>
      <c r="L54">
        <f t="shared" si="4"/>
        <v>208.59744929908319</v>
      </c>
      <c r="M54">
        <f t="shared" si="5"/>
        <v>21.145495446885306</v>
      </c>
      <c r="N54">
        <f t="shared" si="6"/>
        <v>23.646751340729399</v>
      </c>
      <c r="O54">
        <f t="shared" si="7"/>
        <v>0.28156421532205533</v>
      </c>
      <c r="P54">
        <f t="shared" si="8"/>
        <v>2.7647893827050067</v>
      </c>
      <c r="Q54">
        <f t="shared" si="9"/>
        <v>0.26654887795544618</v>
      </c>
      <c r="R54">
        <f t="shared" si="10"/>
        <v>0.16787535784402291</v>
      </c>
      <c r="S54">
        <f t="shared" si="11"/>
        <v>226.11101762623008</v>
      </c>
      <c r="T54">
        <f t="shared" si="12"/>
        <v>32.104753445783558</v>
      </c>
      <c r="U54">
        <f t="shared" si="13"/>
        <v>30.870887499999998</v>
      </c>
      <c r="V54">
        <f t="shared" si="14"/>
        <v>4.4782732735644286</v>
      </c>
      <c r="W54">
        <f t="shared" si="15"/>
        <v>66.860852817338582</v>
      </c>
      <c r="X54">
        <f t="shared" si="16"/>
        <v>3.139371525420692</v>
      </c>
      <c r="Y54">
        <f t="shared" si="17"/>
        <v>4.6953806198035508</v>
      </c>
      <c r="Z54">
        <f t="shared" si="18"/>
        <v>1.3389017481437366</v>
      </c>
      <c r="AA54">
        <f t="shared" si="19"/>
        <v>-161.3198168481693</v>
      </c>
      <c r="AB54">
        <f t="shared" si="20"/>
        <v>124.0214833329868</v>
      </c>
      <c r="AC54">
        <f t="shared" si="21"/>
        <v>10.101752148368618</v>
      </c>
      <c r="AD54">
        <f t="shared" si="22"/>
        <v>198.91443625941622</v>
      </c>
      <c r="AE54">
        <f t="shared" si="23"/>
        <v>13.712443528578536</v>
      </c>
      <c r="AF54">
        <f t="shared" si="24"/>
        <v>3.6550312132920793</v>
      </c>
      <c r="AG54">
        <f t="shared" si="25"/>
        <v>3.3340597016665323</v>
      </c>
      <c r="AH54">
        <v>253.44130446376471</v>
      </c>
      <c r="AI54">
        <v>243.66304848484839</v>
      </c>
      <c r="AJ54">
        <v>1.6775720161305141</v>
      </c>
      <c r="AK54">
        <v>64.126949805744985</v>
      </c>
      <c r="AL54">
        <f t="shared" si="26"/>
        <v>3.6580457335185783</v>
      </c>
      <c r="AM54">
        <v>27.69997165274879</v>
      </c>
      <c r="AN54">
        <v>30.972023030303038</v>
      </c>
      <c r="AO54">
        <v>1.2943299287531799E-5</v>
      </c>
      <c r="AP54">
        <v>93.02779027193445</v>
      </c>
      <c r="AQ54">
        <v>12</v>
      </c>
      <c r="AR54">
        <v>2</v>
      </c>
      <c r="AS54">
        <f t="shared" si="27"/>
        <v>1</v>
      </c>
      <c r="AT54">
        <f t="shared" si="28"/>
        <v>0</v>
      </c>
      <c r="AU54">
        <f t="shared" si="29"/>
        <v>47460.637276242087</v>
      </c>
      <c r="AV54">
        <f t="shared" si="30"/>
        <v>1199.98125</v>
      </c>
      <c r="AW54">
        <f t="shared" si="31"/>
        <v>1025.9086075783578</v>
      </c>
      <c r="AX54">
        <f t="shared" si="32"/>
        <v>0.8549371980423508</v>
      </c>
      <c r="AY54">
        <f t="shared" si="33"/>
        <v>0.18842879222173686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1673977505.75</v>
      </c>
      <c r="BF54">
        <v>233.27199999999999</v>
      </c>
      <c r="BG54">
        <v>246.71687499999999</v>
      </c>
      <c r="BH54">
        <v>30.969474999999999</v>
      </c>
      <c r="BI54">
        <v>27.700037500000001</v>
      </c>
      <c r="BJ54">
        <v>238.26162500000001</v>
      </c>
      <c r="BK54">
        <v>30.781275000000001</v>
      </c>
      <c r="BL54">
        <v>649.99012500000003</v>
      </c>
      <c r="BM54">
        <v>101.26975</v>
      </c>
      <c r="BN54">
        <v>0.10011582500000001</v>
      </c>
      <c r="BO54">
        <v>31.702937500000001</v>
      </c>
      <c r="BP54">
        <v>30.870887499999998</v>
      </c>
      <c r="BQ54">
        <v>999.9</v>
      </c>
      <c r="BR54">
        <v>0</v>
      </c>
      <c r="BS54">
        <v>0</v>
      </c>
      <c r="BT54">
        <v>8975.0787500000006</v>
      </c>
      <c r="BU54">
        <v>0</v>
      </c>
      <c r="BV54">
        <v>149.64824999999999</v>
      </c>
      <c r="BW54">
        <v>-13.4447625</v>
      </c>
      <c r="BX54">
        <v>240.727125</v>
      </c>
      <c r="BY54">
        <v>253.74525</v>
      </c>
      <c r="BZ54">
        <v>3.2694562500000002</v>
      </c>
      <c r="CA54">
        <v>246.71687499999999</v>
      </c>
      <c r="CB54">
        <v>27.700037500000001</v>
      </c>
      <c r="CC54">
        <v>3.1362749999999999</v>
      </c>
      <c r="CD54">
        <v>2.8051775000000001</v>
      </c>
      <c r="CE54">
        <v>24.769662499999999</v>
      </c>
      <c r="CF54">
        <v>22.9145875</v>
      </c>
      <c r="CG54">
        <v>1199.98125</v>
      </c>
      <c r="CH54">
        <v>0.50001024999999999</v>
      </c>
      <c r="CI54">
        <v>0.49998949999999998</v>
      </c>
      <c r="CJ54">
        <v>0</v>
      </c>
      <c r="CK54">
        <v>947.38425000000007</v>
      </c>
      <c r="CL54">
        <v>4.9990899999999998</v>
      </c>
      <c r="CM54">
        <v>9844.1687500000007</v>
      </c>
      <c r="CN54">
        <v>9557.7362499999999</v>
      </c>
      <c r="CO54">
        <v>40.085624999999993</v>
      </c>
      <c r="CP54">
        <v>41.734250000000003</v>
      </c>
      <c r="CQ54">
        <v>40.811999999999998</v>
      </c>
      <c r="CR54">
        <v>41</v>
      </c>
      <c r="CS54">
        <v>41.561999999999998</v>
      </c>
      <c r="CT54">
        <v>597.505</v>
      </c>
      <c r="CU54">
        <v>597.48</v>
      </c>
      <c r="CV54">
        <v>0</v>
      </c>
      <c r="CW54">
        <v>1673977507.9000001</v>
      </c>
      <c r="CX54">
        <v>0</v>
      </c>
      <c r="CY54">
        <v>1673977193.5</v>
      </c>
      <c r="CZ54" t="s">
        <v>356</v>
      </c>
      <c r="DA54">
        <v>1673977187.5</v>
      </c>
      <c r="DB54">
        <v>1673977193.5</v>
      </c>
      <c r="DC54">
        <v>21</v>
      </c>
      <c r="DD54">
        <v>-0.34399999999999997</v>
      </c>
      <c r="DE54">
        <v>-5.2999999999999999E-2</v>
      </c>
      <c r="DF54">
        <v>-5.5270000000000001</v>
      </c>
      <c r="DG54">
        <v>0.16</v>
      </c>
      <c r="DH54">
        <v>415</v>
      </c>
      <c r="DI54">
        <v>27</v>
      </c>
      <c r="DJ54">
        <v>0.41</v>
      </c>
      <c r="DK54">
        <v>0.03</v>
      </c>
      <c r="DL54">
        <v>-13.365360975609761</v>
      </c>
      <c r="DM54">
        <v>-0.92197630662022279</v>
      </c>
      <c r="DN54">
        <v>0.10141110459724589</v>
      </c>
      <c r="DO54">
        <v>0</v>
      </c>
      <c r="DP54">
        <v>3.2665712195121959</v>
      </c>
      <c r="DQ54">
        <v>-1.3802508710800561E-2</v>
      </c>
      <c r="DR54">
        <v>3.1074161449918519E-3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3.29949</v>
      </c>
      <c r="EB54">
        <v>2.6251600000000002</v>
      </c>
      <c r="EC54">
        <v>6.5878199999999998E-2</v>
      </c>
      <c r="ED54">
        <v>6.7219200000000007E-2</v>
      </c>
      <c r="EE54">
        <v>0.13164600000000001</v>
      </c>
      <c r="EF54">
        <v>0.120763</v>
      </c>
      <c r="EG54">
        <v>28335.599999999999</v>
      </c>
      <c r="EH54">
        <v>28795.599999999999</v>
      </c>
      <c r="EI54">
        <v>28209.8</v>
      </c>
      <c r="EJ54">
        <v>29694.7</v>
      </c>
      <c r="EK54">
        <v>33714.300000000003</v>
      </c>
      <c r="EL54">
        <v>36231</v>
      </c>
      <c r="EM54">
        <v>39821.300000000003</v>
      </c>
      <c r="EN54">
        <v>42421.599999999999</v>
      </c>
      <c r="EO54">
        <v>2.2399499999999999</v>
      </c>
      <c r="EP54">
        <v>2.2446700000000002</v>
      </c>
      <c r="EQ54">
        <v>0.10552599999999999</v>
      </c>
      <c r="ER54">
        <v>0</v>
      </c>
      <c r="ES54">
        <v>29.154299999999999</v>
      </c>
      <c r="ET54">
        <v>999.9</v>
      </c>
      <c r="EU54">
        <v>72.2</v>
      </c>
      <c r="EV54">
        <v>31.9</v>
      </c>
      <c r="EW54">
        <v>33.854500000000002</v>
      </c>
      <c r="EX54">
        <v>57.237299999999998</v>
      </c>
      <c r="EY54">
        <v>-4.1867000000000001</v>
      </c>
      <c r="EZ54">
        <v>2</v>
      </c>
      <c r="FA54">
        <v>0.21852099999999999</v>
      </c>
      <c r="FB54">
        <v>-0.82963200000000004</v>
      </c>
      <c r="FC54">
        <v>20.2715</v>
      </c>
      <c r="FD54">
        <v>5.2187900000000003</v>
      </c>
      <c r="FE54">
        <v>12.004</v>
      </c>
      <c r="FF54">
        <v>4.9874999999999998</v>
      </c>
      <c r="FG54">
        <v>3.2843300000000002</v>
      </c>
      <c r="FH54">
        <v>9999</v>
      </c>
      <c r="FI54">
        <v>9999</v>
      </c>
      <c r="FJ54">
        <v>9999</v>
      </c>
      <c r="FK54">
        <v>999.9</v>
      </c>
      <c r="FL54">
        <v>1.8658300000000001</v>
      </c>
      <c r="FM54">
        <v>1.8621799999999999</v>
      </c>
      <c r="FN54">
        <v>1.8641700000000001</v>
      </c>
      <c r="FO54">
        <v>1.8602000000000001</v>
      </c>
      <c r="FP54">
        <v>1.8609599999999999</v>
      </c>
      <c r="FQ54">
        <v>1.86008</v>
      </c>
      <c r="FR54">
        <v>1.8617900000000001</v>
      </c>
      <c r="FS54">
        <v>1.8584000000000001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-5.0019999999999998</v>
      </c>
      <c r="GH54">
        <v>0.18820000000000001</v>
      </c>
      <c r="GI54">
        <v>-4.1197077471769461</v>
      </c>
      <c r="GJ54">
        <v>-4.0977002334145526E-3</v>
      </c>
      <c r="GK54">
        <v>1.9870096767282211E-6</v>
      </c>
      <c r="GL54">
        <v>-4.7591234531596528E-10</v>
      </c>
      <c r="GM54">
        <v>-0.1127184381337514</v>
      </c>
      <c r="GN54">
        <v>-4.4277268217585318E-5</v>
      </c>
      <c r="GO54">
        <v>7.6125673839889962E-4</v>
      </c>
      <c r="GP54">
        <v>-1.4366726965109579E-5</v>
      </c>
      <c r="GQ54">
        <v>6</v>
      </c>
      <c r="GR54">
        <v>2093</v>
      </c>
      <c r="GS54">
        <v>4</v>
      </c>
      <c r="GT54">
        <v>31</v>
      </c>
      <c r="GU54">
        <v>5.3</v>
      </c>
      <c r="GV54">
        <v>5.2</v>
      </c>
      <c r="GW54">
        <v>0.91186500000000004</v>
      </c>
      <c r="GX54">
        <v>2.5512700000000001</v>
      </c>
      <c r="GY54">
        <v>2.04834</v>
      </c>
      <c r="GZ54">
        <v>2.6232899999999999</v>
      </c>
      <c r="HA54">
        <v>2.1972700000000001</v>
      </c>
      <c r="HB54">
        <v>2.3303199999999999</v>
      </c>
      <c r="HC54">
        <v>36.908000000000001</v>
      </c>
      <c r="HD54">
        <v>14.928800000000001</v>
      </c>
      <c r="HE54">
        <v>18</v>
      </c>
      <c r="HF54">
        <v>684.88</v>
      </c>
      <c r="HG54">
        <v>768.46299999999997</v>
      </c>
      <c r="HH54">
        <v>31.000299999999999</v>
      </c>
      <c r="HI54">
        <v>30.254300000000001</v>
      </c>
      <c r="HJ54">
        <v>30.0002</v>
      </c>
      <c r="HK54">
        <v>30.185199999999998</v>
      </c>
      <c r="HL54">
        <v>30.181799999999999</v>
      </c>
      <c r="HM54">
        <v>18.247199999999999</v>
      </c>
      <c r="HN54">
        <v>24.659800000000001</v>
      </c>
      <c r="HO54">
        <v>98.887900000000002</v>
      </c>
      <c r="HP54">
        <v>31</v>
      </c>
      <c r="HQ54">
        <v>264.19</v>
      </c>
      <c r="HR54">
        <v>27.628</v>
      </c>
      <c r="HS54">
        <v>99.406400000000005</v>
      </c>
      <c r="HT54">
        <v>98.393500000000003</v>
      </c>
    </row>
    <row r="55" spans="1:228" x14ac:dyDescent="0.2">
      <c r="A55">
        <v>40</v>
      </c>
      <c r="B55">
        <v>1673977511.5</v>
      </c>
      <c r="C55">
        <v>155.5</v>
      </c>
      <c r="D55" t="s">
        <v>438</v>
      </c>
      <c r="E55" t="s">
        <v>439</v>
      </c>
      <c r="F55">
        <v>4</v>
      </c>
      <c r="G55">
        <v>1673977509.125</v>
      </c>
      <c r="H55">
        <f t="shared" si="0"/>
        <v>3.6587160429478222E-3</v>
      </c>
      <c r="I55">
        <f t="shared" si="1"/>
        <v>3.6587160429478223</v>
      </c>
      <c r="J55">
        <f t="shared" si="2"/>
        <v>3.3034708600786971</v>
      </c>
      <c r="K55">
        <f t="shared" si="3"/>
        <v>238.769375</v>
      </c>
      <c r="L55">
        <f t="shared" si="4"/>
        <v>214.16051509442897</v>
      </c>
      <c r="M55">
        <f t="shared" si="5"/>
        <v>21.709204431831228</v>
      </c>
      <c r="N55">
        <f t="shared" si="6"/>
        <v>24.203776179983667</v>
      </c>
      <c r="O55">
        <f t="shared" si="7"/>
        <v>0.28159346244981526</v>
      </c>
      <c r="P55">
        <f t="shared" si="8"/>
        <v>2.7707990927019366</v>
      </c>
      <c r="Q55">
        <f t="shared" si="9"/>
        <v>0.26660580707212467</v>
      </c>
      <c r="R55">
        <f t="shared" si="10"/>
        <v>0.16790870456996704</v>
      </c>
      <c r="S55">
        <f t="shared" si="11"/>
        <v>226.09759794774178</v>
      </c>
      <c r="T55">
        <f t="shared" si="12"/>
        <v>32.104581401429847</v>
      </c>
      <c r="U55">
        <f t="shared" si="13"/>
        <v>30.871712500000001</v>
      </c>
      <c r="V55">
        <f t="shared" si="14"/>
        <v>4.4784841337307304</v>
      </c>
      <c r="W55">
        <f t="shared" si="15"/>
        <v>66.863162867816285</v>
      </c>
      <c r="X55">
        <f t="shared" si="16"/>
        <v>3.139640270024298</v>
      </c>
      <c r="Y55">
        <f t="shared" si="17"/>
        <v>4.6956203316782119</v>
      </c>
      <c r="Z55">
        <f t="shared" si="18"/>
        <v>1.3388438637064324</v>
      </c>
      <c r="AA55">
        <f t="shared" si="19"/>
        <v>-161.34937749399896</v>
      </c>
      <c r="AB55">
        <f t="shared" si="20"/>
        <v>124.30226722562674</v>
      </c>
      <c r="AC55">
        <f t="shared" si="21"/>
        <v>10.10274861973223</v>
      </c>
      <c r="AD55">
        <f t="shared" si="22"/>
        <v>199.15323629910179</v>
      </c>
      <c r="AE55">
        <f t="shared" si="23"/>
        <v>13.676712477027243</v>
      </c>
      <c r="AF55">
        <f t="shared" si="24"/>
        <v>3.6573577785740023</v>
      </c>
      <c r="AG55">
        <f t="shared" si="25"/>
        <v>3.3034708600786971</v>
      </c>
      <c r="AH55">
        <v>259.28335149758942</v>
      </c>
      <c r="AI55">
        <v>249.5436666666665</v>
      </c>
      <c r="AJ55">
        <v>1.675300057300084</v>
      </c>
      <c r="AK55">
        <v>64.126949805744985</v>
      </c>
      <c r="AL55">
        <f t="shared" si="26"/>
        <v>3.6587160429478223</v>
      </c>
      <c r="AM55">
        <v>27.700578258681251</v>
      </c>
      <c r="AN55">
        <v>30.97308666666666</v>
      </c>
      <c r="AO55">
        <v>7.3107814990884187E-6</v>
      </c>
      <c r="AP55">
        <v>93.02779027193445</v>
      </c>
      <c r="AQ55">
        <v>12</v>
      </c>
      <c r="AR55">
        <v>2</v>
      </c>
      <c r="AS55">
        <f t="shared" si="27"/>
        <v>1</v>
      </c>
      <c r="AT55">
        <f t="shared" si="28"/>
        <v>0</v>
      </c>
      <c r="AU55">
        <f t="shared" si="29"/>
        <v>47626.584672468955</v>
      </c>
      <c r="AV55">
        <f t="shared" si="30"/>
        <v>1199.9012499999999</v>
      </c>
      <c r="AW55">
        <f t="shared" si="31"/>
        <v>1025.8410699211097</v>
      </c>
      <c r="AX55">
        <f t="shared" si="32"/>
        <v>0.85493791253331031</v>
      </c>
      <c r="AY55">
        <f t="shared" si="33"/>
        <v>0.18843017118928895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1673977509.125</v>
      </c>
      <c r="BF55">
        <v>238.769375</v>
      </c>
      <c r="BG55">
        <v>252.199625</v>
      </c>
      <c r="BH55">
        <v>30.972437500000002</v>
      </c>
      <c r="BI55">
        <v>27.7011</v>
      </c>
      <c r="BJ55">
        <v>243.776625</v>
      </c>
      <c r="BK55">
        <v>30.784224999999999</v>
      </c>
      <c r="BL55">
        <v>650.02412499999991</v>
      </c>
      <c r="BM55">
        <v>101.26900000000001</v>
      </c>
      <c r="BN55">
        <v>9.9846737500000005E-2</v>
      </c>
      <c r="BO55">
        <v>31.703837499999999</v>
      </c>
      <c r="BP55">
        <v>30.871712500000001</v>
      </c>
      <c r="BQ55">
        <v>999.9</v>
      </c>
      <c r="BR55">
        <v>0</v>
      </c>
      <c r="BS55">
        <v>0</v>
      </c>
      <c r="BT55">
        <v>9007.03125</v>
      </c>
      <c r="BU55">
        <v>0</v>
      </c>
      <c r="BV55">
        <v>149.62112500000001</v>
      </c>
      <c r="BW55">
        <v>-13.430375</v>
      </c>
      <c r="BX55">
        <v>246.40087500000001</v>
      </c>
      <c r="BY55">
        <v>259.38475</v>
      </c>
      <c r="BZ55">
        <v>3.2713412499999999</v>
      </c>
      <c r="CA55">
        <v>252.199625</v>
      </c>
      <c r="CB55">
        <v>27.7011</v>
      </c>
      <c r="CC55">
        <v>3.1365512500000001</v>
      </c>
      <c r="CD55">
        <v>2.8052637499999999</v>
      </c>
      <c r="CE55">
        <v>24.771149999999999</v>
      </c>
      <c r="CF55">
        <v>22.915087499999998</v>
      </c>
      <c r="CG55">
        <v>1199.9012499999999</v>
      </c>
      <c r="CH55">
        <v>0.49998637499999998</v>
      </c>
      <c r="CI55">
        <v>0.50001362500000002</v>
      </c>
      <c r="CJ55">
        <v>0</v>
      </c>
      <c r="CK55">
        <v>946.68837500000006</v>
      </c>
      <c r="CL55">
        <v>4.9990899999999998</v>
      </c>
      <c r="CM55">
        <v>9838.776249999999</v>
      </c>
      <c r="CN55">
        <v>9557.0112499999996</v>
      </c>
      <c r="CO55">
        <v>40.077749999999988</v>
      </c>
      <c r="CP55">
        <v>41.75</v>
      </c>
      <c r="CQ55">
        <v>40.811999999999998</v>
      </c>
      <c r="CR55">
        <v>41</v>
      </c>
      <c r="CS55">
        <v>41.561999999999998</v>
      </c>
      <c r="CT55">
        <v>597.43500000000006</v>
      </c>
      <c r="CU55">
        <v>597.46750000000009</v>
      </c>
      <c r="CV55">
        <v>0</v>
      </c>
      <c r="CW55">
        <v>1673977511.5</v>
      </c>
      <c r="CX55">
        <v>0</v>
      </c>
      <c r="CY55">
        <v>1673977193.5</v>
      </c>
      <c r="CZ55" t="s">
        <v>356</v>
      </c>
      <c r="DA55">
        <v>1673977187.5</v>
      </c>
      <c r="DB55">
        <v>1673977193.5</v>
      </c>
      <c r="DC55">
        <v>21</v>
      </c>
      <c r="DD55">
        <v>-0.34399999999999997</v>
      </c>
      <c r="DE55">
        <v>-5.2999999999999999E-2</v>
      </c>
      <c r="DF55">
        <v>-5.5270000000000001</v>
      </c>
      <c r="DG55">
        <v>0.16</v>
      </c>
      <c r="DH55">
        <v>415</v>
      </c>
      <c r="DI55">
        <v>27</v>
      </c>
      <c r="DJ55">
        <v>0.41</v>
      </c>
      <c r="DK55">
        <v>0.03</v>
      </c>
      <c r="DL55">
        <v>-13.41040487804878</v>
      </c>
      <c r="DM55">
        <v>-0.35500348432058598</v>
      </c>
      <c r="DN55">
        <v>5.1350013423987137E-2</v>
      </c>
      <c r="DO55">
        <v>0</v>
      </c>
      <c r="DP55">
        <v>3.266823170731707</v>
      </c>
      <c r="DQ55">
        <v>1.5096376306624229E-2</v>
      </c>
      <c r="DR55">
        <v>3.4376356303349579E-3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3.2994400000000002</v>
      </c>
      <c r="EB55">
        <v>2.6253500000000001</v>
      </c>
      <c r="EC55">
        <v>6.7199099999999998E-2</v>
      </c>
      <c r="ED55">
        <v>6.8528199999999997E-2</v>
      </c>
      <c r="EE55">
        <v>0.13164699999999999</v>
      </c>
      <c r="EF55">
        <v>0.120771</v>
      </c>
      <c r="EG55">
        <v>28295.8</v>
      </c>
      <c r="EH55">
        <v>28755.200000000001</v>
      </c>
      <c r="EI55">
        <v>28210.1</v>
      </c>
      <c r="EJ55">
        <v>29694.7</v>
      </c>
      <c r="EK55">
        <v>33714.1</v>
      </c>
      <c r="EL55">
        <v>36230.800000000003</v>
      </c>
      <c r="EM55">
        <v>39821</v>
      </c>
      <c r="EN55">
        <v>42421.7</v>
      </c>
      <c r="EO55">
        <v>2.2400699999999998</v>
      </c>
      <c r="EP55">
        <v>2.2448000000000001</v>
      </c>
      <c r="EQ55">
        <v>0.105515</v>
      </c>
      <c r="ER55">
        <v>0</v>
      </c>
      <c r="ES55">
        <v>29.154299999999999</v>
      </c>
      <c r="ET55">
        <v>999.9</v>
      </c>
      <c r="EU55">
        <v>72.2</v>
      </c>
      <c r="EV55">
        <v>31.9</v>
      </c>
      <c r="EW55">
        <v>33.848300000000002</v>
      </c>
      <c r="EX55">
        <v>57.597299999999997</v>
      </c>
      <c r="EY55">
        <v>-4.1386200000000004</v>
      </c>
      <c r="EZ55">
        <v>2</v>
      </c>
      <c r="FA55">
        <v>0.21848600000000001</v>
      </c>
      <c r="FB55">
        <v>-0.82890799999999998</v>
      </c>
      <c r="FC55">
        <v>20.271599999999999</v>
      </c>
      <c r="FD55">
        <v>5.2187900000000003</v>
      </c>
      <c r="FE55">
        <v>12.004</v>
      </c>
      <c r="FF55">
        <v>4.9871499999999997</v>
      </c>
      <c r="FG55">
        <v>3.2842500000000001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1.8641700000000001</v>
      </c>
      <c r="FO55">
        <v>1.8602000000000001</v>
      </c>
      <c r="FP55">
        <v>1.8609599999999999</v>
      </c>
      <c r="FQ55">
        <v>1.86012</v>
      </c>
      <c r="FR55">
        <v>1.86181</v>
      </c>
      <c r="FS55">
        <v>1.85839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-5.0199999999999996</v>
      </c>
      <c r="GH55">
        <v>0.1883</v>
      </c>
      <c r="GI55">
        <v>-4.1197077471769461</v>
      </c>
      <c r="GJ55">
        <v>-4.0977002334145526E-3</v>
      </c>
      <c r="GK55">
        <v>1.9870096767282211E-6</v>
      </c>
      <c r="GL55">
        <v>-4.7591234531596528E-10</v>
      </c>
      <c r="GM55">
        <v>-0.1127184381337514</v>
      </c>
      <c r="GN55">
        <v>-4.4277268217585318E-5</v>
      </c>
      <c r="GO55">
        <v>7.6125673839889962E-4</v>
      </c>
      <c r="GP55">
        <v>-1.4366726965109579E-5</v>
      </c>
      <c r="GQ55">
        <v>6</v>
      </c>
      <c r="GR55">
        <v>2093</v>
      </c>
      <c r="GS55">
        <v>4</v>
      </c>
      <c r="GT55">
        <v>31</v>
      </c>
      <c r="GU55">
        <v>5.4</v>
      </c>
      <c r="GV55">
        <v>5.3</v>
      </c>
      <c r="GW55">
        <v>0.92773399999999995</v>
      </c>
      <c r="GX55">
        <v>2.5561500000000001</v>
      </c>
      <c r="GY55">
        <v>2.04834</v>
      </c>
      <c r="GZ55">
        <v>2.6232899999999999</v>
      </c>
      <c r="HA55">
        <v>2.1972700000000001</v>
      </c>
      <c r="HB55">
        <v>2.32666</v>
      </c>
      <c r="HC55">
        <v>36.908000000000001</v>
      </c>
      <c r="HD55">
        <v>14.928800000000001</v>
      </c>
      <c r="HE55">
        <v>18</v>
      </c>
      <c r="HF55">
        <v>684.98299999999995</v>
      </c>
      <c r="HG55">
        <v>768.59699999999998</v>
      </c>
      <c r="HH55">
        <v>31.0002</v>
      </c>
      <c r="HI55">
        <v>30.255800000000001</v>
      </c>
      <c r="HJ55">
        <v>30.0001</v>
      </c>
      <c r="HK55">
        <v>30.185199999999998</v>
      </c>
      <c r="HL55">
        <v>30.182600000000001</v>
      </c>
      <c r="HM55">
        <v>18.584199999999999</v>
      </c>
      <c r="HN55">
        <v>24.9314</v>
      </c>
      <c r="HO55">
        <v>98.887900000000002</v>
      </c>
      <c r="HP55">
        <v>31</v>
      </c>
      <c r="HQ55">
        <v>270.86799999999999</v>
      </c>
      <c r="HR55">
        <v>27.628</v>
      </c>
      <c r="HS55">
        <v>99.406400000000005</v>
      </c>
      <c r="HT55">
        <v>98.393600000000006</v>
      </c>
    </row>
    <row r="56" spans="1:228" x14ac:dyDescent="0.2">
      <c r="A56">
        <v>41</v>
      </c>
      <c r="B56">
        <v>1673977515.5</v>
      </c>
      <c r="C56">
        <v>159.5</v>
      </c>
      <c r="D56" t="s">
        <v>440</v>
      </c>
      <c r="E56" t="s">
        <v>441</v>
      </c>
      <c r="F56">
        <v>4</v>
      </c>
      <c r="G56">
        <v>1673977513.5</v>
      </c>
      <c r="H56">
        <f t="shared" si="0"/>
        <v>3.6672122106293529E-3</v>
      </c>
      <c r="I56">
        <f t="shared" si="1"/>
        <v>3.6672122106293528</v>
      </c>
      <c r="J56">
        <f t="shared" si="2"/>
        <v>3.5455005407663585</v>
      </c>
      <c r="K56">
        <f t="shared" si="3"/>
        <v>245.80928571428569</v>
      </c>
      <c r="L56">
        <f t="shared" si="4"/>
        <v>219.67560027107666</v>
      </c>
      <c r="M56">
        <f t="shared" si="5"/>
        <v>22.268161444752735</v>
      </c>
      <c r="N56">
        <f t="shared" si="6"/>
        <v>24.917291006149842</v>
      </c>
      <c r="O56">
        <f t="shared" si="7"/>
        <v>0.28230700110739476</v>
      </c>
      <c r="P56">
        <f t="shared" si="8"/>
        <v>2.775396565798292</v>
      </c>
      <c r="Q56">
        <f t="shared" si="9"/>
        <v>0.26726899783498537</v>
      </c>
      <c r="R56">
        <f t="shared" si="10"/>
        <v>0.16832744387316953</v>
      </c>
      <c r="S56">
        <f t="shared" si="11"/>
        <v>226.11138133566737</v>
      </c>
      <c r="T56">
        <f t="shared" si="12"/>
        <v>32.105227347432205</v>
      </c>
      <c r="U56">
        <f t="shared" si="13"/>
        <v>30.873185714285711</v>
      </c>
      <c r="V56">
        <f t="shared" si="14"/>
        <v>4.4788606912529527</v>
      </c>
      <c r="W56">
        <f t="shared" si="15"/>
        <v>66.862921942418296</v>
      </c>
      <c r="X56">
        <f t="shared" si="16"/>
        <v>3.1402507391861838</v>
      </c>
      <c r="Y56">
        <f t="shared" si="17"/>
        <v>4.6965502672625306</v>
      </c>
      <c r="Z56">
        <f t="shared" si="18"/>
        <v>1.3386099520667689</v>
      </c>
      <c r="AA56">
        <f t="shared" si="19"/>
        <v>-161.72405848875445</v>
      </c>
      <c r="AB56">
        <f t="shared" si="20"/>
        <v>124.81044314391428</v>
      </c>
      <c r="AC56">
        <f t="shared" si="21"/>
        <v>10.127495151126343</v>
      </c>
      <c r="AD56">
        <f t="shared" si="22"/>
        <v>199.32526114195355</v>
      </c>
      <c r="AE56">
        <f t="shared" si="23"/>
        <v>13.738695461385996</v>
      </c>
      <c r="AF56">
        <f t="shared" si="24"/>
        <v>3.6667044761417502</v>
      </c>
      <c r="AG56">
        <f t="shared" si="25"/>
        <v>3.5455005407663585</v>
      </c>
      <c r="AH56">
        <v>265.98413964815978</v>
      </c>
      <c r="AI56">
        <v>256.13442424242419</v>
      </c>
      <c r="AJ56">
        <v>1.6448592752060349</v>
      </c>
      <c r="AK56">
        <v>64.126949805744985</v>
      </c>
      <c r="AL56">
        <f t="shared" si="26"/>
        <v>3.6672122106293528</v>
      </c>
      <c r="AM56">
        <v>27.701918718944061</v>
      </c>
      <c r="AN56">
        <v>30.982032121212121</v>
      </c>
      <c r="AO56">
        <v>2.2583422383382529E-5</v>
      </c>
      <c r="AP56">
        <v>93.02779027193445</v>
      </c>
      <c r="AQ56">
        <v>12</v>
      </c>
      <c r="AR56">
        <v>2</v>
      </c>
      <c r="AS56">
        <f t="shared" si="27"/>
        <v>1</v>
      </c>
      <c r="AT56">
        <f t="shared" si="28"/>
        <v>0</v>
      </c>
      <c r="AU56">
        <f t="shared" si="29"/>
        <v>47753.22224784577</v>
      </c>
      <c r="AV56">
        <f t="shared" si="30"/>
        <v>1199.98</v>
      </c>
      <c r="AW56">
        <f t="shared" si="31"/>
        <v>1025.9078493967188</v>
      </c>
      <c r="AX56">
        <f t="shared" si="32"/>
        <v>0.8549374567882122</v>
      </c>
      <c r="AY56">
        <f t="shared" si="33"/>
        <v>0.18842929160124949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1673977513.5</v>
      </c>
      <c r="BF56">
        <v>245.80928571428569</v>
      </c>
      <c r="BG56">
        <v>259.32314285714278</v>
      </c>
      <c r="BH56">
        <v>30.9786</v>
      </c>
      <c r="BI56">
        <v>27.698799999999999</v>
      </c>
      <c r="BJ56">
        <v>250.83942857142861</v>
      </c>
      <c r="BK56">
        <v>30.79035714285715</v>
      </c>
      <c r="BL56">
        <v>649.99971428571439</v>
      </c>
      <c r="BM56">
        <v>101.2684285714286</v>
      </c>
      <c r="BN56">
        <v>9.9959257142857139E-2</v>
      </c>
      <c r="BO56">
        <v>31.707328571428569</v>
      </c>
      <c r="BP56">
        <v>30.873185714285711</v>
      </c>
      <c r="BQ56">
        <v>999.89999999999986</v>
      </c>
      <c r="BR56">
        <v>0</v>
      </c>
      <c r="BS56">
        <v>0</v>
      </c>
      <c r="BT56">
        <v>9031.5199999999986</v>
      </c>
      <c r="BU56">
        <v>0</v>
      </c>
      <c r="BV56">
        <v>149.58014285714279</v>
      </c>
      <c r="BW56">
        <v>-13.514114285714291</v>
      </c>
      <c r="BX56">
        <v>253.6672857142857</v>
      </c>
      <c r="BY56">
        <v>266.71071428571429</v>
      </c>
      <c r="BZ56">
        <v>3.279772857142857</v>
      </c>
      <c r="CA56">
        <v>259.32314285714278</v>
      </c>
      <c r="CB56">
        <v>27.698799999999999</v>
      </c>
      <c r="CC56">
        <v>3.1371528571428571</v>
      </c>
      <c r="CD56">
        <v>2.8050171428571429</v>
      </c>
      <c r="CE56">
        <v>24.774342857142859</v>
      </c>
      <c r="CF56">
        <v>22.913628571428571</v>
      </c>
      <c r="CG56">
        <v>1199.98</v>
      </c>
      <c r="CH56">
        <v>0.50000057142857135</v>
      </c>
      <c r="CI56">
        <v>0.49999914285714292</v>
      </c>
      <c r="CJ56">
        <v>0</v>
      </c>
      <c r="CK56">
        <v>946.05685714285698</v>
      </c>
      <c r="CL56">
        <v>4.9990899999999998</v>
      </c>
      <c r="CM56">
        <v>9833.4685714285715</v>
      </c>
      <c r="CN56">
        <v>9557.687142857143</v>
      </c>
      <c r="CO56">
        <v>40.088999999999999</v>
      </c>
      <c r="CP56">
        <v>41.732000000000014</v>
      </c>
      <c r="CQ56">
        <v>40.839000000000013</v>
      </c>
      <c r="CR56">
        <v>41</v>
      </c>
      <c r="CS56">
        <v>41.561999999999998</v>
      </c>
      <c r="CT56">
        <v>597.49285714285725</v>
      </c>
      <c r="CU56">
        <v>597.48857142857139</v>
      </c>
      <c r="CV56">
        <v>0</v>
      </c>
      <c r="CW56">
        <v>1673977515.7</v>
      </c>
      <c r="CX56">
        <v>0</v>
      </c>
      <c r="CY56">
        <v>1673977193.5</v>
      </c>
      <c r="CZ56" t="s">
        <v>356</v>
      </c>
      <c r="DA56">
        <v>1673977187.5</v>
      </c>
      <c r="DB56">
        <v>1673977193.5</v>
      </c>
      <c r="DC56">
        <v>21</v>
      </c>
      <c r="DD56">
        <v>-0.34399999999999997</v>
      </c>
      <c r="DE56">
        <v>-5.2999999999999999E-2</v>
      </c>
      <c r="DF56">
        <v>-5.5270000000000001</v>
      </c>
      <c r="DG56">
        <v>0.16</v>
      </c>
      <c r="DH56">
        <v>415</v>
      </c>
      <c r="DI56">
        <v>27</v>
      </c>
      <c r="DJ56">
        <v>0.41</v>
      </c>
      <c r="DK56">
        <v>0.03</v>
      </c>
      <c r="DL56">
        <v>-13.44056341463414</v>
      </c>
      <c r="DM56">
        <v>-0.30536864111499978</v>
      </c>
      <c r="DN56">
        <v>4.5533588546272583E-2</v>
      </c>
      <c r="DO56">
        <v>0</v>
      </c>
      <c r="DP56">
        <v>3.2683229268292688</v>
      </c>
      <c r="DQ56">
        <v>5.0198257839720373E-2</v>
      </c>
      <c r="DR56">
        <v>5.684109319035264E-3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363</v>
      </c>
      <c r="EA56">
        <v>3.2994300000000001</v>
      </c>
      <c r="EB56">
        <v>2.6254200000000001</v>
      </c>
      <c r="EC56">
        <v>6.8662799999999996E-2</v>
      </c>
      <c r="ED56">
        <v>6.9986000000000007E-2</v>
      </c>
      <c r="EE56">
        <v>0.13167499999999999</v>
      </c>
      <c r="EF56">
        <v>0.120729</v>
      </c>
      <c r="EG56">
        <v>28251.200000000001</v>
      </c>
      <c r="EH56">
        <v>28709.3</v>
      </c>
      <c r="EI56">
        <v>28209.9</v>
      </c>
      <c r="EJ56">
        <v>29693.9</v>
      </c>
      <c r="EK56">
        <v>33713.599999999999</v>
      </c>
      <c r="EL56">
        <v>36232.199999999997</v>
      </c>
      <c r="EM56">
        <v>39821.599999999999</v>
      </c>
      <c r="EN56">
        <v>42421.2</v>
      </c>
      <c r="EO56">
        <v>2.2401800000000001</v>
      </c>
      <c r="EP56">
        <v>2.2445499999999998</v>
      </c>
      <c r="EQ56">
        <v>0.105694</v>
      </c>
      <c r="ER56">
        <v>0</v>
      </c>
      <c r="ES56">
        <v>29.156300000000002</v>
      </c>
      <c r="ET56">
        <v>999.9</v>
      </c>
      <c r="EU56">
        <v>72.2</v>
      </c>
      <c r="EV56">
        <v>31.9</v>
      </c>
      <c r="EW56">
        <v>33.851700000000001</v>
      </c>
      <c r="EX56">
        <v>57.027299999999997</v>
      </c>
      <c r="EY56">
        <v>-4.0464700000000002</v>
      </c>
      <c r="EZ56">
        <v>2</v>
      </c>
      <c r="FA56">
        <v>0.218501</v>
      </c>
      <c r="FB56">
        <v>-0.82905799999999996</v>
      </c>
      <c r="FC56">
        <v>20.2715</v>
      </c>
      <c r="FD56">
        <v>5.2190899999999996</v>
      </c>
      <c r="FE56">
        <v>12.004</v>
      </c>
      <c r="FF56">
        <v>4.9873500000000002</v>
      </c>
      <c r="FG56">
        <v>3.2843</v>
      </c>
      <c r="FH56">
        <v>9999</v>
      </c>
      <c r="FI56">
        <v>9999</v>
      </c>
      <c r="FJ56">
        <v>9999</v>
      </c>
      <c r="FK56">
        <v>999.9</v>
      </c>
      <c r="FL56">
        <v>1.86582</v>
      </c>
      <c r="FM56">
        <v>1.8621799999999999</v>
      </c>
      <c r="FN56">
        <v>1.8641700000000001</v>
      </c>
      <c r="FO56">
        <v>1.8602000000000001</v>
      </c>
      <c r="FP56">
        <v>1.8609599999999999</v>
      </c>
      <c r="FQ56">
        <v>1.8601000000000001</v>
      </c>
      <c r="FR56">
        <v>1.8618399999999999</v>
      </c>
      <c r="FS56">
        <v>1.8584000000000001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-5.04</v>
      </c>
      <c r="GH56">
        <v>0.1883</v>
      </c>
      <c r="GI56">
        <v>-4.1197077471769461</v>
      </c>
      <c r="GJ56">
        <v>-4.0977002334145526E-3</v>
      </c>
      <c r="GK56">
        <v>1.9870096767282211E-6</v>
      </c>
      <c r="GL56">
        <v>-4.7591234531596528E-10</v>
      </c>
      <c r="GM56">
        <v>-0.1127184381337514</v>
      </c>
      <c r="GN56">
        <v>-4.4277268217585318E-5</v>
      </c>
      <c r="GO56">
        <v>7.6125673839889962E-4</v>
      </c>
      <c r="GP56">
        <v>-1.4366726965109579E-5</v>
      </c>
      <c r="GQ56">
        <v>6</v>
      </c>
      <c r="GR56">
        <v>2093</v>
      </c>
      <c r="GS56">
        <v>4</v>
      </c>
      <c r="GT56">
        <v>31</v>
      </c>
      <c r="GU56">
        <v>5.5</v>
      </c>
      <c r="GV56">
        <v>5.4</v>
      </c>
      <c r="GW56">
        <v>0.94726600000000005</v>
      </c>
      <c r="GX56">
        <v>2.5585900000000001</v>
      </c>
      <c r="GY56">
        <v>2.04834</v>
      </c>
      <c r="GZ56">
        <v>2.6220699999999999</v>
      </c>
      <c r="HA56">
        <v>2.1972700000000001</v>
      </c>
      <c r="HB56">
        <v>2.2961399999999998</v>
      </c>
      <c r="HC56">
        <v>36.908000000000001</v>
      </c>
      <c r="HD56">
        <v>14.911300000000001</v>
      </c>
      <c r="HE56">
        <v>18</v>
      </c>
      <c r="HF56">
        <v>685.06399999999996</v>
      </c>
      <c r="HG56">
        <v>768.35299999999995</v>
      </c>
      <c r="HH56">
        <v>31.0001</v>
      </c>
      <c r="HI56">
        <v>30.256799999999998</v>
      </c>
      <c r="HJ56">
        <v>30.0002</v>
      </c>
      <c r="HK56">
        <v>30.185199999999998</v>
      </c>
      <c r="HL56">
        <v>30.182600000000001</v>
      </c>
      <c r="HM56">
        <v>18.968</v>
      </c>
      <c r="HN56">
        <v>24.9314</v>
      </c>
      <c r="HO56">
        <v>98.887900000000002</v>
      </c>
      <c r="HP56">
        <v>31</v>
      </c>
      <c r="HQ56">
        <v>277.54700000000003</v>
      </c>
      <c r="HR56">
        <v>27.6236</v>
      </c>
      <c r="HS56">
        <v>99.406800000000004</v>
      </c>
      <c r="HT56">
        <v>98.391800000000003</v>
      </c>
    </row>
    <row r="57" spans="1:228" x14ac:dyDescent="0.2">
      <c r="A57">
        <v>42</v>
      </c>
      <c r="B57">
        <v>1673977519.5</v>
      </c>
      <c r="C57">
        <v>163.5</v>
      </c>
      <c r="D57" t="s">
        <v>442</v>
      </c>
      <c r="E57" t="s">
        <v>443</v>
      </c>
      <c r="F57">
        <v>4</v>
      </c>
      <c r="G57">
        <v>1673977517.1875</v>
      </c>
      <c r="H57">
        <f t="shared" si="0"/>
        <v>3.6812594412561294E-3</v>
      </c>
      <c r="I57">
        <f t="shared" si="1"/>
        <v>3.6812594412561293</v>
      </c>
      <c r="J57">
        <f t="shared" si="2"/>
        <v>3.571210104458574</v>
      </c>
      <c r="K57">
        <f t="shared" si="3"/>
        <v>251.70124999999999</v>
      </c>
      <c r="L57">
        <f t="shared" si="4"/>
        <v>225.33313059858557</v>
      </c>
      <c r="M57">
        <f t="shared" si="5"/>
        <v>22.84170711734296</v>
      </c>
      <c r="N57">
        <f t="shared" si="6"/>
        <v>25.514606832543638</v>
      </c>
      <c r="O57">
        <f t="shared" si="7"/>
        <v>0.28304504864532865</v>
      </c>
      <c r="P57">
        <f t="shared" si="8"/>
        <v>2.771395949236156</v>
      </c>
      <c r="Q57">
        <f t="shared" si="9"/>
        <v>0.26791000840582868</v>
      </c>
      <c r="R57">
        <f t="shared" si="10"/>
        <v>0.16873610496890656</v>
      </c>
      <c r="S57">
        <f t="shared" si="11"/>
        <v>226.11128950114406</v>
      </c>
      <c r="T57">
        <f t="shared" si="12"/>
        <v>32.106132155096006</v>
      </c>
      <c r="U57">
        <f t="shared" si="13"/>
        <v>30.881274999999999</v>
      </c>
      <c r="V57">
        <f t="shared" si="14"/>
        <v>4.4809288259028115</v>
      </c>
      <c r="W57">
        <f t="shared" si="15"/>
        <v>66.85053595206351</v>
      </c>
      <c r="X57">
        <f t="shared" si="16"/>
        <v>3.1404186656243582</v>
      </c>
      <c r="Y57">
        <f t="shared" si="17"/>
        <v>4.6976716355367101</v>
      </c>
      <c r="Z57">
        <f t="shared" si="18"/>
        <v>1.3405101602784533</v>
      </c>
      <c r="AA57">
        <f t="shared" si="19"/>
        <v>-162.34354135939532</v>
      </c>
      <c r="AB57">
        <f t="shared" si="20"/>
        <v>124.05076420296629</v>
      </c>
      <c r="AC57">
        <f t="shared" si="21"/>
        <v>10.080993909370111</v>
      </c>
      <c r="AD57">
        <f t="shared" si="22"/>
        <v>197.89950625408514</v>
      </c>
      <c r="AE57">
        <f t="shared" si="23"/>
        <v>13.923392798879291</v>
      </c>
      <c r="AF57">
        <f t="shared" si="24"/>
        <v>3.6826870980514665</v>
      </c>
      <c r="AG57">
        <f t="shared" si="25"/>
        <v>3.571210104458574</v>
      </c>
      <c r="AH57">
        <v>272.75229132155118</v>
      </c>
      <c r="AI57">
        <v>262.77561818181817</v>
      </c>
      <c r="AJ57">
        <v>1.6709759566033029</v>
      </c>
      <c r="AK57">
        <v>64.126949805744985</v>
      </c>
      <c r="AL57">
        <f t="shared" si="26"/>
        <v>3.6812594412561293</v>
      </c>
      <c r="AM57">
        <v>27.684977087870369</v>
      </c>
      <c r="AN57">
        <v>30.977749090909079</v>
      </c>
      <c r="AO57">
        <v>-7.1165417736665643E-6</v>
      </c>
      <c r="AP57">
        <v>93.02779027193445</v>
      </c>
      <c r="AQ57">
        <v>12</v>
      </c>
      <c r="AR57">
        <v>2</v>
      </c>
      <c r="AS57">
        <f t="shared" si="27"/>
        <v>1</v>
      </c>
      <c r="AT57">
        <f t="shared" si="28"/>
        <v>0</v>
      </c>
      <c r="AU57">
        <f t="shared" si="29"/>
        <v>47641.883812188578</v>
      </c>
      <c r="AV57">
        <f t="shared" si="30"/>
        <v>1199.9825000000001</v>
      </c>
      <c r="AW57">
        <f t="shared" si="31"/>
        <v>1025.909695078313</v>
      </c>
      <c r="AX57">
        <f t="shared" si="32"/>
        <v>0.85493721373296105</v>
      </c>
      <c r="AY57">
        <f t="shared" si="33"/>
        <v>0.1884288225046149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1673977517.1875</v>
      </c>
      <c r="BF57">
        <v>251.70124999999999</v>
      </c>
      <c r="BG57">
        <v>265.40887500000002</v>
      </c>
      <c r="BH57">
        <v>30.9801875</v>
      </c>
      <c r="BI57">
        <v>27.686187499999999</v>
      </c>
      <c r="BJ57">
        <v>256.75012500000003</v>
      </c>
      <c r="BK57">
        <v>30.791912499999999</v>
      </c>
      <c r="BL57">
        <v>650.01762499999995</v>
      </c>
      <c r="BM57">
        <v>101.268625</v>
      </c>
      <c r="BN57">
        <v>9.9988912499999999E-2</v>
      </c>
      <c r="BO57">
        <v>31.711537499999999</v>
      </c>
      <c r="BP57">
        <v>30.881274999999999</v>
      </c>
      <c r="BQ57">
        <v>999.9</v>
      </c>
      <c r="BR57">
        <v>0</v>
      </c>
      <c r="BS57">
        <v>0</v>
      </c>
      <c r="BT57">
        <v>9010.2350000000006</v>
      </c>
      <c r="BU57">
        <v>0</v>
      </c>
      <c r="BV57">
        <v>149.52500000000001</v>
      </c>
      <c r="BW57">
        <v>-13.707649999999999</v>
      </c>
      <c r="BX57">
        <v>259.74824999999998</v>
      </c>
      <c r="BY57">
        <v>272.96637500000003</v>
      </c>
      <c r="BZ57">
        <v>3.2939775</v>
      </c>
      <c r="CA57">
        <v>265.40887500000002</v>
      </c>
      <c r="CB57">
        <v>27.686187499999999</v>
      </c>
      <c r="CC57">
        <v>3.1373187499999999</v>
      </c>
      <c r="CD57">
        <v>2.8037424999999998</v>
      </c>
      <c r="CE57">
        <v>24.775237499999999</v>
      </c>
      <c r="CF57">
        <v>22.906112499999999</v>
      </c>
      <c r="CG57">
        <v>1199.9825000000001</v>
      </c>
      <c r="CH57">
        <v>0.50001024999999999</v>
      </c>
      <c r="CI57">
        <v>0.49998949999999998</v>
      </c>
      <c r="CJ57">
        <v>0</v>
      </c>
      <c r="CK57">
        <v>945.282375</v>
      </c>
      <c r="CL57">
        <v>4.9990899999999998</v>
      </c>
      <c r="CM57">
        <v>9828.0400000000009</v>
      </c>
      <c r="CN57">
        <v>9557.7487500000007</v>
      </c>
      <c r="CO57">
        <v>40.117125000000001</v>
      </c>
      <c r="CP57">
        <v>41.742125000000001</v>
      </c>
      <c r="CQ57">
        <v>40.827749999999988</v>
      </c>
      <c r="CR57">
        <v>41</v>
      </c>
      <c r="CS57">
        <v>41.561999999999998</v>
      </c>
      <c r="CT57">
        <v>597.50500000000011</v>
      </c>
      <c r="CU57">
        <v>597.48125000000005</v>
      </c>
      <c r="CV57">
        <v>0</v>
      </c>
      <c r="CW57">
        <v>1673977519.9000001</v>
      </c>
      <c r="CX57">
        <v>0</v>
      </c>
      <c r="CY57">
        <v>1673977193.5</v>
      </c>
      <c r="CZ57" t="s">
        <v>356</v>
      </c>
      <c r="DA57">
        <v>1673977187.5</v>
      </c>
      <c r="DB57">
        <v>1673977193.5</v>
      </c>
      <c r="DC57">
        <v>21</v>
      </c>
      <c r="DD57">
        <v>-0.34399999999999997</v>
      </c>
      <c r="DE57">
        <v>-5.2999999999999999E-2</v>
      </c>
      <c r="DF57">
        <v>-5.5270000000000001</v>
      </c>
      <c r="DG57">
        <v>0.16</v>
      </c>
      <c r="DH57">
        <v>415</v>
      </c>
      <c r="DI57">
        <v>27</v>
      </c>
      <c r="DJ57">
        <v>0.41</v>
      </c>
      <c r="DK57">
        <v>0.03</v>
      </c>
      <c r="DL57">
        <v>-13.497843902439021</v>
      </c>
      <c r="DM57">
        <v>-0.78226620209062581</v>
      </c>
      <c r="DN57">
        <v>0.1021791660516705</v>
      </c>
      <c r="DO57">
        <v>0</v>
      </c>
      <c r="DP57">
        <v>3.2743053658536589</v>
      </c>
      <c r="DQ57">
        <v>0.10213756097561109</v>
      </c>
      <c r="DR57">
        <v>1.109649232592543E-2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444</v>
      </c>
      <c r="EA57">
        <v>3.2995299999999999</v>
      </c>
      <c r="EB57">
        <v>2.6252300000000002</v>
      </c>
      <c r="EC57">
        <v>7.0141400000000007E-2</v>
      </c>
      <c r="ED57">
        <v>7.1481500000000003E-2</v>
      </c>
      <c r="EE57">
        <v>0.131658</v>
      </c>
      <c r="EF57">
        <v>0.120722</v>
      </c>
      <c r="EG57">
        <v>28207</v>
      </c>
      <c r="EH57">
        <v>28663.4</v>
      </c>
      <c r="EI57">
        <v>28210.5</v>
      </c>
      <c r="EJ57">
        <v>29694.1</v>
      </c>
      <c r="EK57">
        <v>33715.300000000003</v>
      </c>
      <c r="EL57">
        <v>36232.400000000001</v>
      </c>
      <c r="EM57">
        <v>39822.699999999997</v>
      </c>
      <c r="EN57">
        <v>42420.9</v>
      </c>
      <c r="EO57">
        <v>2.2399200000000001</v>
      </c>
      <c r="EP57">
        <v>2.2446000000000002</v>
      </c>
      <c r="EQ57">
        <v>0.10635</v>
      </c>
      <c r="ER57">
        <v>0</v>
      </c>
      <c r="ES57">
        <v>29.158200000000001</v>
      </c>
      <c r="ET57">
        <v>999.9</v>
      </c>
      <c r="EU57">
        <v>72.2</v>
      </c>
      <c r="EV57">
        <v>31.9</v>
      </c>
      <c r="EW57">
        <v>33.849600000000002</v>
      </c>
      <c r="EX57">
        <v>56.967300000000002</v>
      </c>
      <c r="EY57">
        <v>-4.0625</v>
      </c>
      <c r="EZ57">
        <v>2</v>
      </c>
      <c r="FA57">
        <v>0.218471</v>
      </c>
      <c r="FB57">
        <v>-0.82971099999999998</v>
      </c>
      <c r="FC57">
        <v>20.2713</v>
      </c>
      <c r="FD57">
        <v>5.2187900000000003</v>
      </c>
      <c r="FE57">
        <v>12.004</v>
      </c>
      <c r="FF57">
        <v>4.9870000000000001</v>
      </c>
      <c r="FG57">
        <v>3.2842199999999999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1.8641700000000001</v>
      </c>
      <c r="FO57">
        <v>1.8602000000000001</v>
      </c>
      <c r="FP57">
        <v>1.8609599999999999</v>
      </c>
      <c r="FQ57">
        <v>1.86012</v>
      </c>
      <c r="FR57">
        <v>1.8618300000000001</v>
      </c>
      <c r="FS57">
        <v>1.8584000000000001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-5.0609999999999999</v>
      </c>
      <c r="GH57">
        <v>0.1883</v>
      </c>
      <c r="GI57">
        <v>-4.1197077471769461</v>
      </c>
      <c r="GJ57">
        <v>-4.0977002334145526E-3</v>
      </c>
      <c r="GK57">
        <v>1.9870096767282211E-6</v>
      </c>
      <c r="GL57">
        <v>-4.7591234531596528E-10</v>
      </c>
      <c r="GM57">
        <v>-0.1127184381337514</v>
      </c>
      <c r="GN57">
        <v>-4.4277268217585318E-5</v>
      </c>
      <c r="GO57">
        <v>7.6125673839889962E-4</v>
      </c>
      <c r="GP57">
        <v>-1.4366726965109579E-5</v>
      </c>
      <c r="GQ57">
        <v>6</v>
      </c>
      <c r="GR57">
        <v>2093</v>
      </c>
      <c r="GS57">
        <v>4</v>
      </c>
      <c r="GT57">
        <v>31</v>
      </c>
      <c r="GU57">
        <v>5.5</v>
      </c>
      <c r="GV57">
        <v>5.4</v>
      </c>
      <c r="GW57">
        <v>0.96557599999999999</v>
      </c>
      <c r="GX57">
        <v>2.5537100000000001</v>
      </c>
      <c r="GY57">
        <v>2.04834</v>
      </c>
      <c r="GZ57">
        <v>2.6232899999999999</v>
      </c>
      <c r="HA57">
        <v>2.1972700000000001</v>
      </c>
      <c r="HB57">
        <v>2.2997999999999998</v>
      </c>
      <c r="HC57">
        <v>36.908000000000001</v>
      </c>
      <c r="HD57">
        <v>14.9201</v>
      </c>
      <c r="HE57">
        <v>18</v>
      </c>
      <c r="HF57">
        <v>684.87099999999998</v>
      </c>
      <c r="HG57">
        <v>768.40200000000004</v>
      </c>
      <c r="HH57">
        <v>31</v>
      </c>
      <c r="HI57">
        <v>30.256799999999998</v>
      </c>
      <c r="HJ57">
        <v>30.0001</v>
      </c>
      <c r="HK57">
        <v>30.1861</v>
      </c>
      <c r="HL57">
        <v>30.182600000000001</v>
      </c>
      <c r="HM57">
        <v>19.351099999999999</v>
      </c>
      <c r="HN57">
        <v>24.9314</v>
      </c>
      <c r="HO57">
        <v>98.887900000000002</v>
      </c>
      <c r="HP57">
        <v>31</v>
      </c>
      <c r="HQ57">
        <v>284.22500000000002</v>
      </c>
      <c r="HR57">
        <v>27.625299999999999</v>
      </c>
      <c r="HS57">
        <v>99.409400000000005</v>
      </c>
      <c r="HT57">
        <v>98.391800000000003</v>
      </c>
    </row>
    <row r="58" spans="1:228" x14ac:dyDescent="0.2">
      <c r="A58">
        <v>43</v>
      </c>
      <c r="B58">
        <v>1673977523.5</v>
      </c>
      <c r="C58">
        <v>167.5</v>
      </c>
      <c r="D58" t="s">
        <v>445</v>
      </c>
      <c r="E58" t="s">
        <v>446</v>
      </c>
      <c r="F58">
        <v>4</v>
      </c>
      <c r="G58">
        <v>1673977521.5</v>
      </c>
      <c r="H58">
        <f t="shared" si="0"/>
        <v>3.673846032191883E-3</v>
      </c>
      <c r="I58">
        <f t="shared" si="1"/>
        <v>3.6738460321918831</v>
      </c>
      <c r="J58">
        <f t="shared" si="2"/>
        <v>3.8001827580464438</v>
      </c>
      <c r="K58">
        <f t="shared" si="3"/>
        <v>258.68700000000001</v>
      </c>
      <c r="L58">
        <f t="shared" si="4"/>
        <v>230.70193479575141</v>
      </c>
      <c r="M58">
        <f t="shared" si="5"/>
        <v>23.38577567230147</v>
      </c>
      <c r="N58">
        <f t="shared" si="6"/>
        <v>26.222563571894501</v>
      </c>
      <c r="O58">
        <f t="shared" si="7"/>
        <v>0.28163196060135703</v>
      </c>
      <c r="P58">
        <f t="shared" si="8"/>
        <v>2.7657030503554609</v>
      </c>
      <c r="Q58">
        <f t="shared" si="9"/>
        <v>0.26661428242811913</v>
      </c>
      <c r="R58">
        <f t="shared" si="10"/>
        <v>0.16791644121243757</v>
      </c>
      <c r="S58">
        <f t="shared" si="11"/>
        <v>226.09409790642195</v>
      </c>
      <c r="T58">
        <f t="shared" si="12"/>
        <v>32.11316451841796</v>
      </c>
      <c r="U58">
        <f t="shared" si="13"/>
        <v>30.894185714285719</v>
      </c>
      <c r="V58">
        <f t="shared" si="14"/>
        <v>4.4842313469334254</v>
      </c>
      <c r="W58">
        <f t="shared" si="15"/>
        <v>66.823982620860306</v>
      </c>
      <c r="X58">
        <f t="shared" si="16"/>
        <v>3.1399481259828921</v>
      </c>
      <c r="Y58">
        <f t="shared" si="17"/>
        <v>4.6988341652697319</v>
      </c>
      <c r="Z58">
        <f t="shared" si="18"/>
        <v>1.3442832209505333</v>
      </c>
      <c r="AA58">
        <f t="shared" si="19"/>
        <v>-162.01661001966204</v>
      </c>
      <c r="AB58">
        <f t="shared" si="20"/>
        <v>122.52136579394129</v>
      </c>
      <c r="AC58">
        <f t="shared" si="21"/>
        <v>9.9780512089972238</v>
      </c>
      <c r="AD58">
        <f t="shared" si="22"/>
        <v>196.57690488969843</v>
      </c>
      <c r="AE58">
        <f t="shared" si="23"/>
        <v>14.131795393945064</v>
      </c>
      <c r="AF58">
        <f t="shared" si="24"/>
        <v>3.6754494101566078</v>
      </c>
      <c r="AG58">
        <f t="shared" si="25"/>
        <v>3.8001827580464438</v>
      </c>
      <c r="AH58">
        <v>279.6243916500905</v>
      </c>
      <c r="AI58">
        <v>269.45231515151511</v>
      </c>
      <c r="AJ58">
        <v>1.6654918175527229</v>
      </c>
      <c r="AK58">
        <v>64.126949805744985</v>
      </c>
      <c r="AL58">
        <f t="shared" si="26"/>
        <v>3.6738460321918831</v>
      </c>
      <c r="AM58">
        <v>27.688300026399439</v>
      </c>
      <c r="AN58">
        <v>30.974387878787869</v>
      </c>
      <c r="AO58">
        <v>-8.0287467116445925E-6</v>
      </c>
      <c r="AP58">
        <v>93.02779027193445</v>
      </c>
      <c r="AQ58">
        <v>12</v>
      </c>
      <c r="AR58">
        <v>2</v>
      </c>
      <c r="AS58">
        <f t="shared" si="27"/>
        <v>1</v>
      </c>
      <c r="AT58">
        <f t="shared" si="28"/>
        <v>0</v>
      </c>
      <c r="AU58">
        <f t="shared" si="29"/>
        <v>47483.843715027862</v>
      </c>
      <c r="AV58">
        <f t="shared" si="30"/>
        <v>1199.8800000000001</v>
      </c>
      <c r="AW58">
        <f t="shared" si="31"/>
        <v>1025.823163682084</v>
      </c>
      <c r="AX58">
        <f t="shared" si="32"/>
        <v>0.85493813021475806</v>
      </c>
      <c r="AY58">
        <f t="shared" si="33"/>
        <v>0.18843059131448306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1673977521.5</v>
      </c>
      <c r="BF58">
        <v>258.68700000000001</v>
      </c>
      <c r="BG58">
        <v>272.60871428571431</v>
      </c>
      <c r="BH58">
        <v>30.975757142857141</v>
      </c>
      <c r="BI58">
        <v>27.688285714285708</v>
      </c>
      <c r="BJ58">
        <v>263.75814285714279</v>
      </c>
      <c r="BK58">
        <v>30.787542857142849</v>
      </c>
      <c r="BL58">
        <v>650.03142857142848</v>
      </c>
      <c r="BM58">
        <v>101.2678571428572</v>
      </c>
      <c r="BN58">
        <v>0.1000646</v>
      </c>
      <c r="BO58">
        <v>31.715900000000001</v>
      </c>
      <c r="BP58">
        <v>30.894185714285719</v>
      </c>
      <c r="BQ58">
        <v>999.89999999999986</v>
      </c>
      <c r="BR58">
        <v>0</v>
      </c>
      <c r="BS58">
        <v>0</v>
      </c>
      <c r="BT58">
        <v>8980.09</v>
      </c>
      <c r="BU58">
        <v>0</v>
      </c>
      <c r="BV58">
        <v>149.50899999999999</v>
      </c>
      <c r="BW58">
        <v>-13.9215</v>
      </c>
      <c r="BX58">
        <v>266.9564285714286</v>
      </c>
      <c r="BY58">
        <v>280.37142857142862</v>
      </c>
      <c r="BZ58">
        <v>3.287477142857143</v>
      </c>
      <c r="CA58">
        <v>272.60871428571431</v>
      </c>
      <c r="CB58">
        <v>27.688285714285708</v>
      </c>
      <c r="CC58">
        <v>3.1368514285714291</v>
      </c>
      <c r="CD58">
        <v>2.8039357142857151</v>
      </c>
      <c r="CE58">
        <v>24.772757142857142</v>
      </c>
      <c r="CF58">
        <v>22.90728571428571</v>
      </c>
      <c r="CG58">
        <v>1199.8800000000001</v>
      </c>
      <c r="CH58">
        <v>0.49997928571428563</v>
      </c>
      <c r="CI58">
        <v>0.50002057142857148</v>
      </c>
      <c r="CJ58">
        <v>0</v>
      </c>
      <c r="CK58">
        <v>944.59014285714272</v>
      </c>
      <c r="CL58">
        <v>4.9990899999999998</v>
      </c>
      <c r="CM58">
        <v>9820.6571428571442</v>
      </c>
      <c r="CN58">
        <v>9556.8314285714296</v>
      </c>
      <c r="CO58">
        <v>40.097999999999999</v>
      </c>
      <c r="CP58">
        <v>41.75</v>
      </c>
      <c r="CQ58">
        <v>40.83</v>
      </c>
      <c r="CR58">
        <v>41</v>
      </c>
      <c r="CS58">
        <v>41.561999999999998</v>
      </c>
      <c r="CT58">
        <v>597.41571428571422</v>
      </c>
      <c r="CU58">
        <v>597.46571428571417</v>
      </c>
      <c r="CV58">
        <v>0</v>
      </c>
      <c r="CW58">
        <v>1673977523.5</v>
      </c>
      <c r="CX58">
        <v>0</v>
      </c>
      <c r="CY58">
        <v>1673977193.5</v>
      </c>
      <c r="CZ58" t="s">
        <v>356</v>
      </c>
      <c r="DA58">
        <v>1673977187.5</v>
      </c>
      <c r="DB58">
        <v>1673977193.5</v>
      </c>
      <c r="DC58">
        <v>21</v>
      </c>
      <c r="DD58">
        <v>-0.34399999999999997</v>
      </c>
      <c r="DE58">
        <v>-5.2999999999999999E-2</v>
      </c>
      <c r="DF58">
        <v>-5.5270000000000001</v>
      </c>
      <c r="DG58">
        <v>0.16</v>
      </c>
      <c r="DH58">
        <v>415</v>
      </c>
      <c r="DI58">
        <v>27</v>
      </c>
      <c r="DJ58">
        <v>0.41</v>
      </c>
      <c r="DK58">
        <v>0.03</v>
      </c>
      <c r="DL58">
        <v>-13.5773575</v>
      </c>
      <c r="DM58">
        <v>-1.506500938086303</v>
      </c>
      <c r="DN58">
        <v>0.16732532068921899</v>
      </c>
      <c r="DO58">
        <v>0</v>
      </c>
      <c r="DP58">
        <v>3.2791022500000002</v>
      </c>
      <c r="DQ58">
        <v>9.7956135084417487E-2</v>
      </c>
      <c r="DR58">
        <v>1.06823320224331E-2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3.29948</v>
      </c>
      <c r="EB58">
        <v>2.6252300000000002</v>
      </c>
      <c r="EC58">
        <v>7.1607500000000004E-2</v>
      </c>
      <c r="ED58">
        <v>7.2959800000000005E-2</v>
      </c>
      <c r="EE58">
        <v>0.13165199999999999</v>
      </c>
      <c r="EF58">
        <v>0.120728</v>
      </c>
      <c r="EG58">
        <v>28161.7</v>
      </c>
      <c r="EH58">
        <v>28618.3</v>
      </c>
      <c r="EI58">
        <v>28209.7</v>
      </c>
      <c r="EJ58">
        <v>29694.7</v>
      </c>
      <c r="EK58">
        <v>33714.6</v>
      </c>
      <c r="EL58">
        <v>36232.9</v>
      </c>
      <c r="EM58">
        <v>39821.4</v>
      </c>
      <c r="EN58">
        <v>42421.7</v>
      </c>
      <c r="EO58">
        <v>2.2401</v>
      </c>
      <c r="EP58">
        <v>2.24458</v>
      </c>
      <c r="EQ58">
        <v>0.10667</v>
      </c>
      <c r="ER58">
        <v>0</v>
      </c>
      <c r="ES58">
        <v>29.160799999999998</v>
      </c>
      <c r="ET58">
        <v>999.9</v>
      </c>
      <c r="EU58">
        <v>72.2</v>
      </c>
      <c r="EV58">
        <v>31.9</v>
      </c>
      <c r="EW58">
        <v>33.849600000000002</v>
      </c>
      <c r="EX58">
        <v>56.847299999999997</v>
      </c>
      <c r="EY58">
        <v>-4.1867000000000001</v>
      </c>
      <c r="EZ58">
        <v>2</v>
      </c>
      <c r="FA58">
        <v>0.21857199999999999</v>
      </c>
      <c r="FB58">
        <v>-0.83009299999999997</v>
      </c>
      <c r="FC58">
        <v>20.2715</v>
      </c>
      <c r="FD58">
        <v>5.2198399999999996</v>
      </c>
      <c r="FE58">
        <v>12.004</v>
      </c>
      <c r="FF58">
        <v>4.9873500000000002</v>
      </c>
      <c r="FG58">
        <v>3.2843300000000002</v>
      </c>
      <c r="FH58">
        <v>9999</v>
      </c>
      <c r="FI58">
        <v>9999</v>
      </c>
      <c r="FJ58">
        <v>9999</v>
      </c>
      <c r="FK58">
        <v>999.9</v>
      </c>
      <c r="FL58">
        <v>1.8658300000000001</v>
      </c>
      <c r="FM58">
        <v>1.8621799999999999</v>
      </c>
      <c r="FN58">
        <v>1.8641700000000001</v>
      </c>
      <c r="FO58">
        <v>1.8602000000000001</v>
      </c>
      <c r="FP58">
        <v>1.8609599999999999</v>
      </c>
      <c r="FQ58">
        <v>1.8601000000000001</v>
      </c>
      <c r="FR58">
        <v>1.86182</v>
      </c>
      <c r="FS58">
        <v>1.8583799999999999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-5.0819999999999999</v>
      </c>
      <c r="GH58">
        <v>0.1883</v>
      </c>
      <c r="GI58">
        <v>-4.1197077471769461</v>
      </c>
      <c r="GJ58">
        <v>-4.0977002334145526E-3</v>
      </c>
      <c r="GK58">
        <v>1.9870096767282211E-6</v>
      </c>
      <c r="GL58">
        <v>-4.7591234531596528E-10</v>
      </c>
      <c r="GM58">
        <v>-0.1127184381337514</v>
      </c>
      <c r="GN58">
        <v>-4.4277268217585318E-5</v>
      </c>
      <c r="GO58">
        <v>7.6125673839889962E-4</v>
      </c>
      <c r="GP58">
        <v>-1.4366726965109579E-5</v>
      </c>
      <c r="GQ58">
        <v>6</v>
      </c>
      <c r="GR58">
        <v>2093</v>
      </c>
      <c r="GS58">
        <v>4</v>
      </c>
      <c r="GT58">
        <v>31</v>
      </c>
      <c r="GU58">
        <v>5.6</v>
      </c>
      <c r="GV58">
        <v>5.5</v>
      </c>
      <c r="GW58">
        <v>0.98510699999999995</v>
      </c>
      <c r="GX58">
        <v>2.5500500000000001</v>
      </c>
      <c r="GY58">
        <v>2.04834</v>
      </c>
      <c r="GZ58">
        <v>2.6220699999999999</v>
      </c>
      <c r="HA58">
        <v>2.1972700000000001</v>
      </c>
      <c r="HB58">
        <v>2.3156699999999999</v>
      </c>
      <c r="HC58">
        <v>36.908000000000001</v>
      </c>
      <c r="HD58">
        <v>14.9201</v>
      </c>
      <c r="HE58">
        <v>18</v>
      </c>
      <c r="HF58">
        <v>685.03300000000002</v>
      </c>
      <c r="HG58">
        <v>768.40499999999997</v>
      </c>
      <c r="HH58">
        <v>30.9999</v>
      </c>
      <c r="HI58">
        <v>30.2591</v>
      </c>
      <c r="HJ58">
        <v>30.0002</v>
      </c>
      <c r="HK58">
        <v>30.187799999999999</v>
      </c>
      <c r="HL58">
        <v>30.184699999999999</v>
      </c>
      <c r="HM58">
        <v>19.732600000000001</v>
      </c>
      <c r="HN58">
        <v>24.9314</v>
      </c>
      <c r="HO58">
        <v>98.887900000000002</v>
      </c>
      <c r="HP58">
        <v>31</v>
      </c>
      <c r="HQ58">
        <v>290.904</v>
      </c>
      <c r="HR58">
        <v>27.6267</v>
      </c>
      <c r="HS58">
        <v>99.406400000000005</v>
      </c>
      <c r="HT58">
        <v>98.393699999999995</v>
      </c>
    </row>
    <row r="59" spans="1:228" x14ac:dyDescent="0.2">
      <c r="A59">
        <v>44</v>
      </c>
      <c r="B59">
        <v>1673977527.5</v>
      </c>
      <c r="C59">
        <v>171.5</v>
      </c>
      <c r="D59" t="s">
        <v>447</v>
      </c>
      <c r="E59" t="s">
        <v>448</v>
      </c>
      <c r="F59">
        <v>4</v>
      </c>
      <c r="G59">
        <v>1673977525.1875</v>
      </c>
      <c r="H59">
        <f t="shared" si="0"/>
        <v>3.6733020554903495E-3</v>
      </c>
      <c r="I59">
        <f t="shared" si="1"/>
        <v>3.6733020554903497</v>
      </c>
      <c r="J59">
        <f t="shared" si="2"/>
        <v>3.736622209111494</v>
      </c>
      <c r="K59">
        <f t="shared" si="3"/>
        <v>264.70137499999998</v>
      </c>
      <c r="L59">
        <f t="shared" si="4"/>
        <v>236.93046431322406</v>
      </c>
      <c r="M59">
        <f t="shared" si="5"/>
        <v>24.017364613308683</v>
      </c>
      <c r="N59">
        <f t="shared" si="6"/>
        <v>26.832469414378792</v>
      </c>
      <c r="O59">
        <f t="shared" si="7"/>
        <v>0.28128673202806576</v>
      </c>
      <c r="P59">
        <f t="shared" si="8"/>
        <v>2.7683836656222169</v>
      </c>
      <c r="Q59">
        <f t="shared" si="9"/>
        <v>0.26631847539649367</v>
      </c>
      <c r="R59">
        <f t="shared" si="10"/>
        <v>0.16772747911914415</v>
      </c>
      <c r="S59">
        <f t="shared" si="11"/>
        <v>226.10934519761673</v>
      </c>
      <c r="T59">
        <f t="shared" si="12"/>
        <v>32.115888601251271</v>
      </c>
      <c r="U59">
        <f t="shared" si="13"/>
        <v>30.899225000000001</v>
      </c>
      <c r="V59">
        <f t="shared" si="14"/>
        <v>4.4855209558963285</v>
      </c>
      <c r="W59">
        <f t="shared" si="15"/>
        <v>66.813059137231477</v>
      </c>
      <c r="X59">
        <f t="shared" si="16"/>
        <v>3.1399401423515423</v>
      </c>
      <c r="Y59">
        <f t="shared" si="17"/>
        <v>4.6995904436918909</v>
      </c>
      <c r="Z59">
        <f t="shared" si="18"/>
        <v>1.3455808135447862</v>
      </c>
      <c r="AA59">
        <f t="shared" si="19"/>
        <v>-161.99262064712443</v>
      </c>
      <c r="AB59">
        <f t="shared" si="20"/>
        <v>122.31150321210197</v>
      </c>
      <c r="AC59">
        <f t="shared" si="21"/>
        <v>9.9517012777827691</v>
      </c>
      <c r="AD59">
        <f t="shared" si="22"/>
        <v>196.37992904037705</v>
      </c>
      <c r="AE59">
        <f t="shared" si="23"/>
        <v>14.286635008232933</v>
      </c>
      <c r="AF59">
        <f t="shared" si="24"/>
        <v>3.672120037219643</v>
      </c>
      <c r="AG59">
        <f t="shared" si="25"/>
        <v>3.736622209111494</v>
      </c>
      <c r="AH59">
        <v>286.50951140848127</v>
      </c>
      <c r="AI59">
        <v>276.24901212121199</v>
      </c>
      <c r="AJ59">
        <v>1.703088093442723</v>
      </c>
      <c r="AK59">
        <v>64.126949805744985</v>
      </c>
      <c r="AL59">
        <f t="shared" si="26"/>
        <v>3.6733020554903497</v>
      </c>
      <c r="AM59">
        <v>27.690440917814051</v>
      </c>
      <c r="AN59">
        <v>30.97614848484848</v>
      </c>
      <c r="AO59">
        <v>3.8821438040442767E-6</v>
      </c>
      <c r="AP59">
        <v>93.02779027193445</v>
      </c>
      <c r="AQ59">
        <v>12</v>
      </c>
      <c r="AR59">
        <v>2</v>
      </c>
      <c r="AS59">
        <f t="shared" si="27"/>
        <v>1</v>
      </c>
      <c r="AT59">
        <f t="shared" si="28"/>
        <v>0</v>
      </c>
      <c r="AU59">
        <f t="shared" si="29"/>
        <v>47557.479621445164</v>
      </c>
      <c r="AV59">
        <f t="shared" si="30"/>
        <v>1199.9612500000001</v>
      </c>
      <c r="AW59">
        <f t="shared" si="31"/>
        <v>1025.892594921045</v>
      </c>
      <c r="AX59">
        <f t="shared" si="32"/>
        <v>0.85493810314378482</v>
      </c>
      <c r="AY59">
        <f t="shared" si="33"/>
        <v>0.18843053906750465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1673977525.1875</v>
      </c>
      <c r="BF59">
        <v>264.70137499999998</v>
      </c>
      <c r="BG59">
        <v>278.78637500000002</v>
      </c>
      <c r="BH59">
        <v>30.9754</v>
      </c>
      <c r="BI59">
        <v>27.690725</v>
      </c>
      <c r="BJ59">
        <v>269.79124999999999</v>
      </c>
      <c r="BK59">
        <v>30.787187500000002</v>
      </c>
      <c r="BL59">
        <v>649.99575000000004</v>
      </c>
      <c r="BM59">
        <v>101.26887499999999</v>
      </c>
      <c r="BN59">
        <v>9.9957762499999991E-2</v>
      </c>
      <c r="BO59">
        <v>31.7187375</v>
      </c>
      <c r="BP59">
        <v>30.899225000000001</v>
      </c>
      <c r="BQ59">
        <v>999.9</v>
      </c>
      <c r="BR59">
        <v>0</v>
      </c>
      <c r="BS59">
        <v>0</v>
      </c>
      <c r="BT59">
        <v>8994.21875</v>
      </c>
      <c r="BU59">
        <v>0</v>
      </c>
      <c r="BV59">
        <v>149.49462500000001</v>
      </c>
      <c r="BW59">
        <v>-14.0852</v>
      </c>
      <c r="BX59">
        <v>273.16262499999999</v>
      </c>
      <c r="BY59">
        <v>286.72612500000002</v>
      </c>
      <c r="BZ59">
        <v>3.2846924999999998</v>
      </c>
      <c r="CA59">
        <v>278.78637500000002</v>
      </c>
      <c r="CB59">
        <v>27.690725</v>
      </c>
      <c r="CC59">
        <v>3.1368450000000001</v>
      </c>
      <c r="CD59">
        <v>2.8042075</v>
      </c>
      <c r="CE59">
        <v>24.772712500000001</v>
      </c>
      <c r="CF59">
        <v>22.908874999999998</v>
      </c>
      <c r="CG59">
        <v>1199.9612500000001</v>
      </c>
      <c r="CH59">
        <v>0.49998087499999999</v>
      </c>
      <c r="CI59">
        <v>0.50001887500000008</v>
      </c>
      <c r="CJ59">
        <v>0</v>
      </c>
      <c r="CK59">
        <v>944.04150000000004</v>
      </c>
      <c r="CL59">
        <v>4.9990899999999998</v>
      </c>
      <c r="CM59">
        <v>9815.5524999999998</v>
      </c>
      <c r="CN59">
        <v>9557.4825000000019</v>
      </c>
      <c r="CO59">
        <v>40.101374999999997</v>
      </c>
      <c r="CP59">
        <v>41.75</v>
      </c>
      <c r="CQ59">
        <v>40.875</v>
      </c>
      <c r="CR59">
        <v>41</v>
      </c>
      <c r="CS59">
        <v>41.561999999999998</v>
      </c>
      <c r="CT59">
        <v>597.45749999999998</v>
      </c>
      <c r="CU59">
        <v>597.50500000000011</v>
      </c>
      <c r="CV59">
        <v>0</v>
      </c>
      <c r="CW59">
        <v>1673977527.7</v>
      </c>
      <c r="CX59">
        <v>0</v>
      </c>
      <c r="CY59">
        <v>1673977193.5</v>
      </c>
      <c r="CZ59" t="s">
        <v>356</v>
      </c>
      <c r="DA59">
        <v>1673977187.5</v>
      </c>
      <c r="DB59">
        <v>1673977193.5</v>
      </c>
      <c r="DC59">
        <v>21</v>
      </c>
      <c r="DD59">
        <v>-0.34399999999999997</v>
      </c>
      <c r="DE59">
        <v>-5.2999999999999999E-2</v>
      </c>
      <c r="DF59">
        <v>-5.5270000000000001</v>
      </c>
      <c r="DG59">
        <v>0.16</v>
      </c>
      <c r="DH59">
        <v>415</v>
      </c>
      <c r="DI59">
        <v>27</v>
      </c>
      <c r="DJ59">
        <v>0.41</v>
      </c>
      <c r="DK59">
        <v>0.03</v>
      </c>
      <c r="DL59">
        <v>-13.6925375</v>
      </c>
      <c r="DM59">
        <v>-2.444119699812354</v>
      </c>
      <c r="DN59">
        <v>0.23964647158627209</v>
      </c>
      <c r="DO59">
        <v>0</v>
      </c>
      <c r="DP59">
        <v>3.2827384999999998</v>
      </c>
      <c r="DQ59">
        <v>6.2408780487805883E-2</v>
      </c>
      <c r="DR59">
        <v>8.875142125622567E-3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3.2992900000000001</v>
      </c>
      <c r="EB59">
        <v>2.6251899999999999</v>
      </c>
      <c r="EC59">
        <v>7.3083400000000007E-2</v>
      </c>
      <c r="ED59">
        <v>7.4439599999999995E-2</v>
      </c>
      <c r="EE59">
        <v>0.13165499999999999</v>
      </c>
      <c r="EF59">
        <v>0.120738</v>
      </c>
      <c r="EG59">
        <v>28116.9</v>
      </c>
      <c r="EH59">
        <v>28572.1</v>
      </c>
      <c r="EI59">
        <v>28209.7</v>
      </c>
      <c r="EJ59">
        <v>29694.2</v>
      </c>
      <c r="EK59">
        <v>33714.300000000003</v>
      </c>
      <c r="EL59">
        <v>36232.1</v>
      </c>
      <c r="EM59">
        <v>39821.1</v>
      </c>
      <c r="EN59">
        <v>42421.1</v>
      </c>
      <c r="EO59">
        <v>2.2400000000000002</v>
      </c>
      <c r="EP59">
        <v>2.2447499999999998</v>
      </c>
      <c r="EQ59">
        <v>0.10702</v>
      </c>
      <c r="ER59">
        <v>0</v>
      </c>
      <c r="ES59">
        <v>29.165099999999999</v>
      </c>
      <c r="ET59">
        <v>999.9</v>
      </c>
      <c r="EU59">
        <v>72.2</v>
      </c>
      <c r="EV59">
        <v>31.9</v>
      </c>
      <c r="EW59">
        <v>33.851799999999997</v>
      </c>
      <c r="EX59">
        <v>57.147300000000001</v>
      </c>
      <c r="EY59">
        <v>-3.9663499999999998</v>
      </c>
      <c r="EZ59">
        <v>2</v>
      </c>
      <c r="FA59">
        <v>0.21865299999999999</v>
      </c>
      <c r="FB59">
        <v>-0.83094199999999996</v>
      </c>
      <c r="FC59">
        <v>20.2713</v>
      </c>
      <c r="FD59">
        <v>5.2202799999999998</v>
      </c>
      <c r="FE59">
        <v>12.004</v>
      </c>
      <c r="FF59">
        <v>4.9874499999999999</v>
      </c>
      <c r="FG59">
        <v>3.2843800000000001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1.8641700000000001</v>
      </c>
      <c r="FO59">
        <v>1.8602000000000001</v>
      </c>
      <c r="FP59">
        <v>1.8609599999999999</v>
      </c>
      <c r="FQ59">
        <v>1.86008</v>
      </c>
      <c r="FR59">
        <v>1.86181</v>
      </c>
      <c r="FS59">
        <v>1.8583799999999999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-5.1020000000000003</v>
      </c>
      <c r="GH59">
        <v>0.18820000000000001</v>
      </c>
      <c r="GI59">
        <v>-4.1197077471769461</v>
      </c>
      <c r="GJ59">
        <v>-4.0977002334145526E-3</v>
      </c>
      <c r="GK59">
        <v>1.9870096767282211E-6</v>
      </c>
      <c r="GL59">
        <v>-4.7591234531596528E-10</v>
      </c>
      <c r="GM59">
        <v>-0.1127184381337514</v>
      </c>
      <c r="GN59">
        <v>-4.4277268217585318E-5</v>
      </c>
      <c r="GO59">
        <v>7.6125673839889962E-4</v>
      </c>
      <c r="GP59">
        <v>-1.4366726965109579E-5</v>
      </c>
      <c r="GQ59">
        <v>6</v>
      </c>
      <c r="GR59">
        <v>2093</v>
      </c>
      <c r="GS59">
        <v>4</v>
      </c>
      <c r="GT59">
        <v>31</v>
      </c>
      <c r="GU59">
        <v>5.7</v>
      </c>
      <c r="GV59">
        <v>5.6</v>
      </c>
      <c r="GW59">
        <v>1.00342</v>
      </c>
      <c r="GX59">
        <v>2.5598100000000001</v>
      </c>
      <c r="GY59">
        <v>2.04834</v>
      </c>
      <c r="GZ59">
        <v>2.6232899999999999</v>
      </c>
      <c r="HA59">
        <v>2.1972700000000001</v>
      </c>
      <c r="HB59">
        <v>2.2509800000000002</v>
      </c>
      <c r="HC59">
        <v>36.931699999999999</v>
      </c>
      <c r="HD59">
        <v>14.911300000000001</v>
      </c>
      <c r="HE59">
        <v>18</v>
      </c>
      <c r="HF59">
        <v>684.952</v>
      </c>
      <c r="HG59">
        <v>768.58299999999997</v>
      </c>
      <c r="HH59">
        <v>30.9998</v>
      </c>
      <c r="HI59">
        <v>30.259499999999999</v>
      </c>
      <c r="HJ59">
        <v>30.0002</v>
      </c>
      <c r="HK59">
        <v>30.187799999999999</v>
      </c>
      <c r="HL59">
        <v>30.185199999999998</v>
      </c>
      <c r="HM59">
        <v>20.1128</v>
      </c>
      <c r="HN59">
        <v>24.9314</v>
      </c>
      <c r="HO59">
        <v>98.887900000000002</v>
      </c>
      <c r="HP59">
        <v>31</v>
      </c>
      <c r="HQ59">
        <v>297.58300000000003</v>
      </c>
      <c r="HR59">
        <v>27.6265</v>
      </c>
      <c r="HS59">
        <v>99.406000000000006</v>
      </c>
      <c r="HT59">
        <v>98.392099999999999</v>
      </c>
    </row>
    <row r="60" spans="1:228" x14ac:dyDescent="0.2">
      <c r="A60">
        <v>45</v>
      </c>
      <c r="B60">
        <v>1673977531.5</v>
      </c>
      <c r="C60">
        <v>175.5</v>
      </c>
      <c r="D60" t="s">
        <v>449</v>
      </c>
      <c r="E60" t="s">
        <v>450</v>
      </c>
      <c r="F60">
        <v>4</v>
      </c>
      <c r="G60">
        <v>1673977529.5</v>
      </c>
      <c r="H60">
        <f t="shared" si="0"/>
        <v>3.6677512732853812E-3</v>
      </c>
      <c r="I60">
        <f t="shared" si="1"/>
        <v>3.6677512732853814</v>
      </c>
      <c r="J60">
        <f t="shared" si="2"/>
        <v>4.012906027995121</v>
      </c>
      <c r="K60">
        <f t="shared" si="3"/>
        <v>271.82285714285712</v>
      </c>
      <c r="L60">
        <f t="shared" si="4"/>
        <v>242.21101965577506</v>
      </c>
      <c r="M60">
        <f t="shared" si="5"/>
        <v>24.552808943169961</v>
      </c>
      <c r="N60">
        <f t="shared" si="6"/>
        <v>27.554545979370033</v>
      </c>
      <c r="O60">
        <f t="shared" si="7"/>
        <v>0.28062200454776048</v>
      </c>
      <c r="P60">
        <f t="shared" si="8"/>
        <v>2.7691481291536983</v>
      </c>
      <c r="Q60">
        <f t="shared" si="9"/>
        <v>0.26572627599751658</v>
      </c>
      <c r="R60">
        <f t="shared" si="10"/>
        <v>0.16735132472704409</v>
      </c>
      <c r="S60">
        <f t="shared" si="11"/>
        <v>226.10955609245539</v>
      </c>
      <c r="T60">
        <f t="shared" si="12"/>
        <v>32.122551090825638</v>
      </c>
      <c r="U60">
        <f t="shared" si="13"/>
        <v>30.90221428571429</v>
      </c>
      <c r="V60">
        <f t="shared" si="14"/>
        <v>4.4862860998289884</v>
      </c>
      <c r="W60">
        <f t="shared" si="15"/>
        <v>66.788898309985669</v>
      </c>
      <c r="X60">
        <f t="shared" si="16"/>
        <v>3.1397391158906878</v>
      </c>
      <c r="Y60">
        <f t="shared" si="17"/>
        <v>4.700989528706244</v>
      </c>
      <c r="Z60">
        <f t="shared" si="18"/>
        <v>1.3465469839383006</v>
      </c>
      <c r="AA60">
        <f t="shared" si="19"/>
        <v>-161.74783115188532</v>
      </c>
      <c r="AB60">
        <f t="shared" si="20"/>
        <v>122.68251455747375</v>
      </c>
      <c r="AC60">
        <f t="shared" si="21"/>
        <v>9.9795377429319707</v>
      </c>
      <c r="AD60">
        <f t="shared" si="22"/>
        <v>197.02377724097579</v>
      </c>
      <c r="AE60">
        <f t="shared" si="23"/>
        <v>14.422793457028138</v>
      </c>
      <c r="AF60">
        <f t="shared" si="24"/>
        <v>3.6665637113819978</v>
      </c>
      <c r="AG60">
        <f t="shared" si="25"/>
        <v>4.012906027995121</v>
      </c>
      <c r="AH60">
        <v>293.46836701198362</v>
      </c>
      <c r="AI60">
        <v>283.02730303030302</v>
      </c>
      <c r="AJ60">
        <v>1.682527408163911</v>
      </c>
      <c r="AK60">
        <v>64.126949805744985</v>
      </c>
      <c r="AL60">
        <f t="shared" si="26"/>
        <v>3.6677512732853814</v>
      </c>
      <c r="AM60">
        <v>27.693016439254311</v>
      </c>
      <c r="AN60">
        <v>30.973672121212122</v>
      </c>
      <c r="AO60">
        <v>-1.4121938767379749E-5</v>
      </c>
      <c r="AP60">
        <v>93.02779027193445</v>
      </c>
      <c r="AQ60">
        <v>12</v>
      </c>
      <c r="AR60">
        <v>2</v>
      </c>
      <c r="AS60">
        <f t="shared" si="27"/>
        <v>1</v>
      </c>
      <c r="AT60">
        <f t="shared" si="28"/>
        <v>0</v>
      </c>
      <c r="AU60">
        <f t="shared" si="29"/>
        <v>47577.795710393904</v>
      </c>
      <c r="AV60">
        <f t="shared" si="30"/>
        <v>1199.9657142857141</v>
      </c>
      <c r="AW60">
        <f t="shared" si="31"/>
        <v>1025.8960850219976</v>
      </c>
      <c r="AX60">
        <f t="shared" si="32"/>
        <v>0.85493783098016896</v>
      </c>
      <c r="AY60">
        <f t="shared" si="33"/>
        <v>0.18843001379172597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1673977529.5</v>
      </c>
      <c r="BF60">
        <v>271.82285714285712</v>
      </c>
      <c r="BG60">
        <v>286.05542857142848</v>
      </c>
      <c r="BH60">
        <v>30.973214285714281</v>
      </c>
      <c r="BI60">
        <v>27.6937</v>
      </c>
      <c r="BJ60">
        <v>276.93528571428573</v>
      </c>
      <c r="BK60">
        <v>30.784971428571431</v>
      </c>
      <c r="BL60">
        <v>650.03500000000008</v>
      </c>
      <c r="BM60">
        <v>101.2695714285714</v>
      </c>
      <c r="BN60">
        <v>9.9924385714285718E-2</v>
      </c>
      <c r="BO60">
        <v>31.72398571428571</v>
      </c>
      <c r="BP60">
        <v>30.90221428571429</v>
      </c>
      <c r="BQ60">
        <v>999.89999999999986</v>
      </c>
      <c r="BR60">
        <v>0</v>
      </c>
      <c r="BS60">
        <v>0</v>
      </c>
      <c r="BT60">
        <v>8998.2142857142862</v>
      </c>
      <c r="BU60">
        <v>0</v>
      </c>
      <c r="BV60">
        <v>149.45657142857141</v>
      </c>
      <c r="BW60">
        <v>-14.23245714285714</v>
      </c>
      <c r="BX60">
        <v>280.51128571428569</v>
      </c>
      <c r="BY60">
        <v>294.20285714285723</v>
      </c>
      <c r="BZ60">
        <v>3.279492857142857</v>
      </c>
      <c r="CA60">
        <v>286.05542857142848</v>
      </c>
      <c r="CB60">
        <v>27.6937</v>
      </c>
      <c r="CC60">
        <v>3.136641428571429</v>
      </c>
      <c r="CD60">
        <v>2.8045300000000002</v>
      </c>
      <c r="CE60">
        <v>24.771628571428572</v>
      </c>
      <c r="CF60">
        <v>22.910771428571429</v>
      </c>
      <c r="CG60">
        <v>1199.9657142857141</v>
      </c>
      <c r="CH60">
        <v>0.49998900000000002</v>
      </c>
      <c r="CI60">
        <v>0.50001085714285709</v>
      </c>
      <c r="CJ60">
        <v>0</v>
      </c>
      <c r="CK60">
        <v>943.27257142857138</v>
      </c>
      <c r="CL60">
        <v>4.9990899999999998</v>
      </c>
      <c r="CM60">
        <v>9809.437142857143</v>
      </c>
      <c r="CN60">
        <v>9557.5642857142848</v>
      </c>
      <c r="CO60">
        <v>40.107000000000014</v>
      </c>
      <c r="CP60">
        <v>41.75</v>
      </c>
      <c r="CQ60">
        <v>40.83</v>
      </c>
      <c r="CR60">
        <v>41</v>
      </c>
      <c r="CS60">
        <v>41.561999999999998</v>
      </c>
      <c r="CT60">
        <v>597.47</v>
      </c>
      <c r="CU60">
        <v>597.49571428571437</v>
      </c>
      <c r="CV60">
        <v>0</v>
      </c>
      <c r="CW60">
        <v>1673977531.9000001</v>
      </c>
      <c r="CX60">
        <v>0</v>
      </c>
      <c r="CY60">
        <v>1673977193.5</v>
      </c>
      <c r="CZ60" t="s">
        <v>356</v>
      </c>
      <c r="DA60">
        <v>1673977187.5</v>
      </c>
      <c r="DB60">
        <v>1673977193.5</v>
      </c>
      <c r="DC60">
        <v>21</v>
      </c>
      <c r="DD60">
        <v>-0.34399999999999997</v>
      </c>
      <c r="DE60">
        <v>-5.2999999999999999E-2</v>
      </c>
      <c r="DF60">
        <v>-5.5270000000000001</v>
      </c>
      <c r="DG60">
        <v>0.16</v>
      </c>
      <c r="DH60">
        <v>415</v>
      </c>
      <c r="DI60">
        <v>27</v>
      </c>
      <c r="DJ60">
        <v>0.41</v>
      </c>
      <c r="DK60">
        <v>0.03</v>
      </c>
      <c r="DL60">
        <v>-13.847785</v>
      </c>
      <c r="DM60">
        <v>-2.7128600375234462</v>
      </c>
      <c r="DN60">
        <v>0.26225788029151759</v>
      </c>
      <c r="DO60">
        <v>0</v>
      </c>
      <c r="DP60">
        <v>3.2846565000000001</v>
      </c>
      <c r="DQ60">
        <v>9.7960975609703831E-3</v>
      </c>
      <c r="DR60">
        <v>7.2295330243384521E-3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3.29956</v>
      </c>
      <c r="EB60">
        <v>2.6251899999999999</v>
      </c>
      <c r="EC60">
        <v>7.4547000000000002E-2</v>
      </c>
      <c r="ED60">
        <v>7.5889200000000004E-2</v>
      </c>
      <c r="EE60">
        <v>0.131657</v>
      </c>
      <c r="EF60">
        <v>0.120749</v>
      </c>
      <c r="EG60">
        <v>28072.9</v>
      </c>
      <c r="EH60">
        <v>28527.4</v>
      </c>
      <c r="EI60">
        <v>28210.2</v>
      </c>
      <c r="EJ60">
        <v>29694.3</v>
      </c>
      <c r="EK60">
        <v>33714.5</v>
      </c>
      <c r="EL60">
        <v>36232</v>
      </c>
      <c r="EM60">
        <v>39821.4</v>
      </c>
      <c r="EN60">
        <v>42421.4</v>
      </c>
      <c r="EO60">
        <v>2.2400500000000001</v>
      </c>
      <c r="EP60">
        <v>2.2446000000000002</v>
      </c>
      <c r="EQ60">
        <v>0.106126</v>
      </c>
      <c r="ER60">
        <v>0</v>
      </c>
      <c r="ES60">
        <v>29.168399999999998</v>
      </c>
      <c r="ET60">
        <v>999.9</v>
      </c>
      <c r="EU60">
        <v>72.2</v>
      </c>
      <c r="EV60">
        <v>31.9</v>
      </c>
      <c r="EW60">
        <v>33.850499999999997</v>
      </c>
      <c r="EX60">
        <v>57.327300000000001</v>
      </c>
      <c r="EY60">
        <v>-4.1867000000000001</v>
      </c>
      <c r="EZ60">
        <v>2</v>
      </c>
      <c r="FA60">
        <v>0.21875</v>
      </c>
      <c r="FB60">
        <v>-0.831291</v>
      </c>
      <c r="FC60">
        <v>20.2714</v>
      </c>
      <c r="FD60">
        <v>5.2201399999999998</v>
      </c>
      <c r="FE60">
        <v>12.004</v>
      </c>
      <c r="FF60">
        <v>4.9873500000000002</v>
      </c>
      <c r="FG60">
        <v>3.28443</v>
      </c>
      <c r="FH60">
        <v>9999</v>
      </c>
      <c r="FI60">
        <v>9999</v>
      </c>
      <c r="FJ60">
        <v>9999</v>
      </c>
      <c r="FK60">
        <v>999.9</v>
      </c>
      <c r="FL60">
        <v>1.86582</v>
      </c>
      <c r="FM60">
        <v>1.86216</v>
      </c>
      <c r="FN60">
        <v>1.8641700000000001</v>
      </c>
      <c r="FO60">
        <v>1.8602000000000001</v>
      </c>
      <c r="FP60">
        <v>1.8609599999999999</v>
      </c>
      <c r="FQ60">
        <v>1.86008</v>
      </c>
      <c r="FR60">
        <v>1.8617900000000001</v>
      </c>
      <c r="FS60">
        <v>1.8583799999999999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-5.1230000000000002</v>
      </c>
      <c r="GH60">
        <v>0.18820000000000001</v>
      </c>
      <c r="GI60">
        <v>-4.1197077471769461</v>
      </c>
      <c r="GJ60">
        <v>-4.0977002334145526E-3</v>
      </c>
      <c r="GK60">
        <v>1.9870096767282211E-6</v>
      </c>
      <c r="GL60">
        <v>-4.7591234531596528E-10</v>
      </c>
      <c r="GM60">
        <v>-0.1127184381337514</v>
      </c>
      <c r="GN60">
        <v>-4.4277268217585318E-5</v>
      </c>
      <c r="GO60">
        <v>7.6125673839889962E-4</v>
      </c>
      <c r="GP60">
        <v>-1.4366726965109579E-5</v>
      </c>
      <c r="GQ60">
        <v>6</v>
      </c>
      <c r="GR60">
        <v>2093</v>
      </c>
      <c r="GS60">
        <v>4</v>
      </c>
      <c r="GT60">
        <v>31</v>
      </c>
      <c r="GU60">
        <v>5.7</v>
      </c>
      <c r="GV60">
        <v>5.6</v>
      </c>
      <c r="GW60">
        <v>1.02295</v>
      </c>
      <c r="GX60">
        <v>2.5537100000000001</v>
      </c>
      <c r="GY60">
        <v>2.04834</v>
      </c>
      <c r="GZ60">
        <v>2.6245099999999999</v>
      </c>
      <c r="HA60">
        <v>2.1972700000000001</v>
      </c>
      <c r="HB60">
        <v>2.3278799999999999</v>
      </c>
      <c r="HC60">
        <v>36.931699999999999</v>
      </c>
      <c r="HD60">
        <v>14.9201</v>
      </c>
      <c r="HE60">
        <v>18</v>
      </c>
      <c r="HF60">
        <v>685.00199999999995</v>
      </c>
      <c r="HG60">
        <v>768.43700000000001</v>
      </c>
      <c r="HH60">
        <v>30.9999</v>
      </c>
      <c r="HI60">
        <v>30.260400000000001</v>
      </c>
      <c r="HJ60">
        <v>30.000299999999999</v>
      </c>
      <c r="HK60">
        <v>30.188800000000001</v>
      </c>
      <c r="HL60">
        <v>30.185199999999998</v>
      </c>
      <c r="HM60">
        <v>20.493200000000002</v>
      </c>
      <c r="HN60">
        <v>24.9314</v>
      </c>
      <c r="HO60">
        <v>98.887900000000002</v>
      </c>
      <c r="HP60">
        <v>31</v>
      </c>
      <c r="HQ60">
        <v>304.26100000000002</v>
      </c>
      <c r="HR60">
        <v>27.623999999999999</v>
      </c>
      <c r="HS60">
        <v>99.406999999999996</v>
      </c>
      <c r="HT60">
        <v>98.392700000000005</v>
      </c>
    </row>
    <row r="61" spans="1:228" x14ac:dyDescent="0.2">
      <c r="A61">
        <v>46</v>
      </c>
      <c r="B61">
        <v>1673977535.5</v>
      </c>
      <c r="C61">
        <v>179.5</v>
      </c>
      <c r="D61" t="s">
        <v>451</v>
      </c>
      <c r="E61" t="s">
        <v>452</v>
      </c>
      <c r="F61">
        <v>4</v>
      </c>
      <c r="G61">
        <v>1673977533.1875</v>
      </c>
      <c r="H61">
        <f t="shared" si="0"/>
        <v>3.6742080278841711E-3</v>
      </c>
      <c r="I61">
        <f t="shared" si="1"/>
        <v>3.6742080278841711</v>
      </c>
      <c r="J61">
        <f t="shared" si="2"/>
        <v>3.9454095131195426</v>
      </c>
      <c r="K61">
        <f t="shared" si="3"/>
        <v>277.82637499999998</v>
      </c>
      <c r="L61">
        <f t="shared" si="4"/>
        <v>248.59022453319281</v>
      </c>
      <c r="M61">
        <f t="shared" si="5"/>
        <v>25.199426860871693</v>
      </c>
      <c r="N61">
        <f t="shared" si="6"/>
        <v>28.163076122483648</v>
      </c>
      <c r="O61">
        <f t="shared" si="7"/>
        <v>0.28181862829780208</v>
      </c>
      <c r="P61">
        <f t="shared" si="8"/>
        <v>2.7676264086829283</v>
      </c>
      <c r="Q61">
        <f t="shared" si="9"/>
        <v>0.26679145817737443</v>
      </c>
      <c r="R61">
        <f t="shared" si="10"/>
        <v>0.16802798872939975</v>
      </c>
      <c r="S61">
        <f t="shared" si="11"/>
        <v>226.12385019777804</v>
      </c>
      <c r="T61">
        <f t="shared" si="12"/>
        <v>32.121892095507881</v>
      </c>
      <c r="U61">
        <f t="shared" si="13"/>
        <v>30.893025000000002</v>
      </c>
      <c r="V61">
        <f t="shared" si="14"/>
        <v>4.4839343530735141</v>
      </c>
      <c r="W61">
        <f t="shared" si="15"/>
        <v>66.799722633281675</v>
      </c>
      <c r="X61">
        <f t="shared" si="16"/>
        <v>3.1403929932504004</v>
      </c>
      <c r="Y61">
        <f t="shared" si="17"/>
        <v>4.7012066359774973</v>
      </c>
      <c r="Z61">
        <f t="shared" si="18"/>
        <v>1.3435413598231136</v>
      </c>
      <c r="AA61">
        <f t="shared" si="19"/>
        <v>-162.03257402969194</v>
      </c>
      <c r="AB61">
        <f t="shared" si="20"/>
        <v>124.10771289230541</v>
      </c>
      <c r="AC61">
        <f t="shared" si="21"/>
        <v>10.100603923161197</v>
      </c>
      <c r="AD61">
        <f t="shared" si="22"/>
        <v>198.29959298355271</v>
      </c>
      <c r="AE61">
        <f t="shared" si="23"/>
        <v>14.530491412633166</v>
      </c>
      <c r="AF61">
        <f t="shared" si="24"/>
        <v>3.6705147740548267</v>
      </c>
      <c r="AG61">
        <f t="shared" si="25"/>
        <v>3.9454095131195426</v>
      </c>
      <c r="AH61">
        <v>300.27660871470027</v>
      </c>
      <c r="AI61">
        <v>289.80304242424239</v>
      </c>
      <c r="AJ61">
        <v>1.706885145859111</v>
      </c>
      <c r="AK61">
        <v>64.126949805744985</v>
      </c>
      <c r="AL61">
        <f t="shared" si="26"/>
        <v>3.6742080278841711</v>
      </c>
      <c r="AM61">
        <v>27.695981137907619</v>
      </c>
      <c r="AN61">
        <v>30.98233636363636</v>
      </c>
      <c r="AO61">
        <v>2.6569840055127449E-5</v>
      </c>
      <c r="AP61">
        <v>93.02779027193445</v>
      </c>
      <c r="AQ61">
        <v>12</v>
      </c>
      <c r="AR61">
        <v>2</v>
      </c>
      <c r="AS61">
        <f t="shared" si="27"/>
        <v>1</v>
      </c>
      <c r="AT61">
        <f t="shared" si="28"/>
        <v>0</v>
      </c>
      <c r="AU61">
        <f t="shared" si="29"/>
        <v>47535.608985608596</v>
      </c>
      <c r="AV61">
        <f t="shared" si="30"/>
        <v>1200.04125</v>
      </c>
      <c r="AW61">
        <f t="shared" si="31"/>
        <v>1025.9606949211286</v>
      </c>
      <c r="AX61">
        <f t="shared" si="32"/>
        <v>0.85493785727876315</v>
      </c>
      <c r="AY61">
        <f t="shared" si="33"/>
        <v>0.18843006454801287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1673977533.1875</v>
      </c>
      <c r="BF61">
        <v>277.82637499999998</v>
      </c>
      <c r="BG61">
        <v>292.18049999999999</v>
      </c>
      <c r="BH61">
        <v>30.979712500000002</v>
      </c>
      <c r="BI61">
        <v>27.6965</v>
      </c>
      <c r="BJ61">
        <v>282.95737500000001</v>
      </c>
      <c r="BK61">
        <v>30.791425</v>
      </c>
      <c r="BL61">
        <v>649.99812499999996</v>
      </c>
      <c r="BM61">
        <v>101.269375</v>
      </c>
      <c r="BN61">
        <v>9.9964474999999997E-2</v>
      </c>
      <c r="BO61">
        <v>31.724799999999998</v>
      </c>
      <c r="BP61">
        <v>30.893025000000002</v>
      </c>
      <c r="BQ61">
        <v>999.9</v>
      </c>
      <c r="BR61">
        <v>0</v>
      </c>
      <c r="BS61">
        <v>0</v>
      </c>
      <c r="BT61">
        <v>8990.15625</v>
      </c>
      <c r="BU61">
        <v>0</v>
      </c>
      <c r="BV61">
        <v>149.45599999999999</v>
      </c>
      <c r="BW61">
        <v>-14.354075</v>
      </c>
      <c r="BX61">
        <v>286.70850000000002</v>
      </c>
      <c r="BY61">
        <v>300.50312500000001</v>
      </c>
      <c r="BZ61">
        <v>3.2831937500000001</v>
      </c>
      <c r="CA61">
        <v>292.18049999999999</v>
      </c>
      <c r="CB61">
        <v>27.6965</v>
      </c>
      <c r="CC61">
        <v>3.1372912500000001</v>
      </c>
      <c r="CD61">
        <v>2.8048074999999999</v>
      </c>
      <c r="CE61">
        <v>24.775087500000001</v>
      </c>
      <c r="CF61">
        <v>22.912375000000001</v>
      </c>
      <c r="CG61">
        <v>1200.04125</v>
      </c>
      <c r="CH61">
        <v>0.49998937500000001</v>
      </c>
      <c r="CI61">
        <v>0.50001024999999999</v>
      </c>
      <c r="CJ61">
        <v>0</v>
      </c>
      <c r="CK61">
        <v>942.72424999999998</v>
      </c>
      <c r="CL61">
        <v>4.9990899999999998</v>
      </c>
      <c r="CM61">
        <v>9805.2624999999989</v>
      </c>
      <c r="CN61">
        <v>9558.1487500000003</v>
      </c>
      <c r="CO61">
        <v>40.117125000000001</v>
      </c>
      <c r="CP61">
        <v>41.75</v>
      </c>
      <c r="CQ61">
        <v>40.851374999999997</v>
      </c>
      <c r="CR61">
        <v>41</v>
      </c>
      <c r="CS61">
        <v>41.561999999999998</v>
      </c>
      <c r="CT61">
        <v>597.50749999999994</v>
      </c>
      <c r="CU61">
        <v>597.53499999999997</v>
      </c>
      <c r="CV61">
        <v>0</v>
      </c>
      <c r="CW61">
        <v>1673977535.5</v>
      </c>
      <c r="CX61">
        <v>0</v>
      </c>
      <c r="CY61">
        <v>1673977193.5</v>
      </c>
      <c r="CZ61" t="s">
        <v>356</v>
      </c>
      <c r="DA61">
        <v>1673977187.5</v>
      </c>
      <c r="DB61">
        <v>1673977193.5</v>
      </c>
      <c r="DC61">
        <v>21</v>
      </c>
      <c r="DD61">
        <v>-0.34399999999999997</v>
      </c>
      <c r="DE61">
        <v>-5.2999999999999999E-2</v>
      </c>
      <c r="DF61">
        <v>-5.5270000000000001</v>
      </c>
      <c r="DG61">
        <v>0.16</v>
      </c>
      <c r="DH61">
        <v>415</v>
      </c>
      <c r="DI61">
        <v>27</v>
      </c>
      <c r="DJ61">
        <v>0.41</v>
      </c>
      <c r="DK61">
        <v>0.03</v>
      </c>
      <c r="DL61">
        <v>-14.023846341463409</v>
      </c>
      <c r="DM61">
        <v>-2.4951303135888869</v>
      </c>
      <c r="DN61">
        <v>0.2480469665377231</v>
      </c>
      <c r="DO61">
        <v>0</v>
      </c>
      <c r="DP61">
        <v>3.2861843902439021</v>
      </c>
      <c r="DQ61">
        <v>-4.1692891986059459E-2</v>
      </c>
      <c r="DR61">
        <v>5.0566117301186122E-3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3.2992900000000001</v>
      </c>
      <c r="EB61">
        <v>2.6251899999999999</v>
      </c>
      <c r="EC61">
        <v>7.5987899999999997E-2</v>
      </c>
      <c r="ED61">
        <v>7.7335399999999999E-2</v>
      </c>
      <c r="EE61">
        <v>0.13166900000000001</v>
      </c>
      <c r="EF61">
        <v>0.120757</v>
      </c>
      <c r="EG61">
        <v>28029.1</v>
      </c>
      <c r="EH61">
        <v>28482.6</v>
      </c>
      <c r="EI61">
        <v>28210</v>
      </c>
      <c r="EJ61">
        <v>29694.2</v>
      </c>
      <c r="EK61">
        <v>33714.199999999997</v>
      </c>
      <c r="EL61">
        <v>36231.5</v>
      </c>
      <c r="EM61">
        <v>39821.599999999999</v>
      </c>
      <c r="EN61">
        <v>42421.1</v>
      </c>
      <c r="EO61">
        <v>2.2401</v>
      </c>
      <c r="EP61">
        <v>2.2445200000000001</v>
      </c>
      <c r="EQ61">
        <v>0.105515</v>
      </c>
      <c r="ER61">
        <v>0</v>
      </c>
      <c r="ES61">
        <v>29.173300000000001</v>
      </c>
      <c r="ET61">
        <v>999.9</v>
      </c>
      <c r="EU61">
        <v>72.2</v>
      </c>
      <c r="EV61">
        <v>31.9</v>
      </c>
      <c r="EW61">
        <v>33.853299999999997</v>
      </c>
      <c r="EX61">
        <v>56.997300000000003</v>
      </c>
      <c r="EY61">
        <v>-3.9583400000000002</v>
      </c>
      <c r="EZ61">
        <v>2</v>
      </c>
      <c r="FA61">
        <v>0.21895600000000001</v>
      </c>
      <c r="FB61">
        <v>-0.83152199999999998</v>
      </c>
      <c r="FC61">
        <v>20.2714</v>
      </c>
      <c r="FD61">
        <v>5.22058</v>
      </c>
      <c r="FE61">
        <v>12.004</v>
      </c>
      <c r="FF61">
        <v>4.9874000000000001</v>
      </c>
      <c r="FG61">
        <v>3.2844799999999998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1.8641700000000001</v>
      </c>
      <c r="FO61">
        <v>1.8602000000000001</v>
      </c>
      <c r="FP61">
        <v>1.8609599999999999</v>
      </c>
      <c r="FQ61">
        <v>1.86009</v>
      </c>
      <c r="FR61">
        <v>1.8617999999999999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-5.1420000000000003</v>
      </c>
      <c r="GH61">
        <v>0.1883</v>
      </c>
      <c r="GI61">
        <v>-4.1197077471769461</v>
      </c>
      <c r="GJ61">
        <v>-4.0977002334145526E-3</v>
      </c>
      <c r="GK61">
        <v>1.9870096767282211E-6</v>
      </c>
      <c r="GL61">
        <v>-4.7591234531596528E-10</v>
      </c>
      <c r="GM61">
        <v>-0.1127184381337514</v>
      </c>
      <c r="GN61">
        <v>-4.4277268217585318E-5</v>
      </c>
      <c r="GO61">
        <v>7.6125673839889962E-4</v>
      </c>
      <c r="GP61">
        <v>-1.4366726965109579E-5</v>
      </c>
      <c r="GQ61">
        <v>6</v>
      </c>
      <c r="GR61">
        <v>2093</v>
      </c>
      <c r="GS61">
        <v>4</v>
      </c>
      <c r="GT61">
        <v>31</v>
      </c>
      <c r="GU61">
        <v>5.8</v>
      </c>
      <c r="GV61">
        <v>5.7</v>
      </c>
      <c r="GW61">
        <v>1.0412600000000001</v>
      </c>
      <c r="GX61">
        <v>2.5585900000000001</v>
      </c>
      <c r="GY61">
        <v>2.04834</v>
      </c>
      <c r="GZ61">
        <v>2.6232899999999999</v>
      </c>
      <c r="HA61">
        <v>2.1972700000000001</v>
      </c>
      <c r="HB61">
        <v>2.2790499999999998</v>
      </c>
      <c r="HC61">
        <v>36.931699999999999</v>
      </c>
      <c r="HD61">
        <v>14.9026</v>
      </c>
      <c r="HE61">
        <v>18</v>
      </c>
      <c r="HF61">
        <v>685.06299999999999</v>
      </c>
      <c r="HG61">
        <v>768.38300000000004</v>
      </c>
      <c r="HH61">
        <v>30.9999</v>
      </c>
      <c r="HI61">
        <v>30.2621</v>
      </c>
      <c r="HJ61">
        <v>30.000299999999999</v>
      </c>
      <c r="HK61">
        <v>30.1904</v>
      </c>
      <c r="HL61">
        <v>30.186699999999998</v>
      </c>
      <c r="HM61">
        <v>20.8719</v>
      </c>
      <c r="HN61">
        <v>24.9314</v>
      </c>
      <c r="HO61">
        <v>98.887900000000002</v>
      </c>
      <c r="HP61">
        <v>31</v>
      </c>
      <c r="HQ61">
        <v>310.93900000000002</v>
      </c>
      <c r="HR61">
        <v>27.625499999999999</v>
      </c>
      <c r="HS61">
        <v>99.406999999999996</v>
      </c>
      <c r="HT61">
        <v>98.391999999999996</v>
      </c>
    </row>
    <row r="62" spans="1:228" x14ac:dyDescent="0.2">
      <c r="A62">
        <v>47</v>
      </c>
      <c r="B62">
        <v>1673977539.5</v>
      </c>
      <c r="C62">
        <v>183.5</v>
      </c>
      <c r="D62" t="s">
        <v>453</v>
      </c>
      <c r="E62" t="s">
        <v>454</v>
      </c>
      <c r="F62">
        <v>4</v>
      </c>
      <c r="G62">
        <v>1673977537.5</v>
      </c>
      <c r="H62">
        <f t="shared" si="0"/>
        <v>3.670944669842322E-3</v>
      </c>
      <c r="I62">
        <f t="shared" si="1"/>
        <v>3.670944669842322</v>
      </c>
      <c r="J62">
        <f t="shared" si="2"/>
        <v>4.3054301337363396</v>
      </c>
      <c r="K62">
        <f t="shared" si="3"/>
        <v>284.90214285714279</v>
      </c>
      <c r="L62">
        <f t="shared" si="4"/>
        <v>253.36447747700572</v>
      </c>
      <c r="M62">
        <f t="shared" si="5"/>
        <v>25.683120020881436</v>
      </c>
      <c r="N62">
        <f t="shared" si="6"/>
        <v>28.880038757092077</v>
      </c>
      <c r="O62">
        <f t="shared" si="7"/>
        <v>0.28150264321149099</v>
      </c>
      <c r="P62">
        <f t="shared" si="8"/>
        <v>2.7660589246772798</v>
      </c>
      <c r="Q62">
        <f t="shared" si="9"/>
        <v>0.2665001786775873</v>
      </c>
      <c r="R62">
        <f t="shared" si="10"/>
        <v>0.1678438641658315</v>
      </c>
      <c r="S62">
        <f t="shared" si="11"/>
        <v>226.13236800593992</v>
      </c>
      <c r="T62">
        <f t="shared" si="12"/>
        <v>32.121545478658263</v>
      </c>
      <c r="U62">
        <f t="shared" si="13"/>
        <v>30.894942857142858</v>
      </c>
      <c r="V62">
        <f t="shared" si="14"/>
        <v>4.4844250875470149</v>
      </c>
      <c r="W62">
        <f t="shared" si="15"/>
        <v>66.810437891269075</v>
      </c>
      <c r="X62">
        <f t="shared" si="16"/>
        <v>3.1406295462383609</v>
      </c>
      <c r="Y62">
        <f t="shared" si="17"/>
        <v>4.7008067083014655</v>
      </c>
      <c r="Z62">
        <f t="shared" si="18"/>
        <v>1.343795541308654</v>
      </c>
      <c r="AA62">
        <f t="shared" si="19"/>
        <v>-161.88865994004641</v>
      </c>
      <c r="AB62">
        <f t="shared" si="20"/>
        <v>123.52773901152068</v>
      </c>
      <c r="AC62">
        <f t="shared" si="21"/>
        <v>10.059119968841692</v>
      </c>
      <c r="AD62">
        <f t="shared" si="22"/>
        <v>197.83056704625588</v>
      </c>
      <c r="AE62">
        <f t="shared" si="23"/>
        <v>14.714611239005453</v>
      </c>
      <c r="AF62">
        <f t="shared" si="24"/>
        <v>3.6687424350431699</v>
      </c>
      <c r="AG62">
        <f t="shared" si="25"/>
        <v>4.3054301337363396</v>
      </c>
      <c r="AH62">
        <v>307.23872216304102</v>
      </c>
      <c r="AI62">
        <v>296.5292666666665</v>
      </c>
      <c r="AJ62">
        <v>1.6799236840538501</v>
      </c>
      <c r="AK62">
        <v>64.126949805744985</v>
      </c>
      <c r="AL62">
        <f t="shared" si="26"/>
        <v>3.670944669842322</v>
      </c>
      <c r="AM62">
        <v>27.700364292072511</v>
      </c>
      <c r="AN62">
        <v>30.98406727272727</v>
      </c>
      <c r="AO62">
        <v>7.1009447323414092E-7</v>
      </c>
      <c r="AP62">
        <v>93.02779027193445</v>
      </c>
      <c r="AQ62">
        <v>11</v>
      </c>
      <c r="AR62">
        <v>2</v>
      </c>
      <c r="AS62">
        <f t="shared" si="27"/>
        <v>1</v>
      </c>
      <c r="AT62">
        <f t="shared" si="28"/>
        <v>0</v>
      </c>
      <c r="AU62">
        <f t="shared" si="29"/>
        <v>47492.522831780771</v>
      </c>
      <c r="AV62">
        <f t="shared" si="30"/>
        <v>1200.0842857142859</v>
      </c>
      <c r="AW62">
        <f t="shared" si="31"/>
        <v>1025.997699484943</v>
      </c>
      <c r="AX62">
        <f t="shared" si="32"/>
        <v>0.85493803368508636</v>
      </c>
      <c r="AY62">
        <f t="shared" si="33"/>
        <v>0.18843040501221692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1673977537.5</v>
      </c>
      <c r="BF62">
        <v>284.90214285714279</v>
      </c>
      <c r="BG62">
        <v>299.45028571428571</v>
      </c>
      <c r="BH62">
        <v>30.98237142857143</v>
      </c>
      <c r="BI62">
        <v>27.70062857142857</v>
      </c>
      <c r="BJ62">
        <v>290.05485714285709</v>
      </c>
      <c r="BK62">
        <v>30.7941</v>
      </c>
      <c r="BL62">
        <v>649.9734285714286</v>
      </c>
      <c r="BM62">
        <v>101.268</v>
      </c>
      <c r="BN62">
        <v>0.1002749714285714</v>
      </c>
      <c r="BO62">
        <v>31.723299999999998</v>
      </c>
      <c r="BP62">
        <v>30.894942857142858</v>
      </c>
      <c r="BQ62">
        <v>999.89999999999986</v>
      </c>
      <c r="BR62">
        <v>0</v>
      </c>
      <c r="BS62">
        <v>0</v>
      </c>
      <c r="BT62">
        <v>8981.9642857142862</v>
      </c>
      <c r="BU62">
        <v>0</v>
      </c>
      <c r="BV62">
        <v>149.44485714285719</v>
      </c>
      <c r="BW62">
        <v>-14.547985714285719</v>
      </c>
      <c r="BX62">
        <v>294.01128571428569</v>
      </c>
      <c r="BY62">
        <v>307.98171428571419</v>
      </c>
      <c r="BZ62">
        <v>3.281754285714285</v>
      </c>
      <c r="CA62">
        <v>299.45028571428571</v>
      </c>
      <c r="CB62">
        <v>27.70062857142857</v>
      </c>
      <c r="CC62">
        <v>3.1375185714285712</v>
      </c>
      <c r="CD62">
        <v>2.805182857142857</v>
      </c>
      <c r="CE62">
        <v>24.776328571428571</v>
      </c>
      <c r="CF62">
        <v>22.914628571428569</v>
      </c>
      <c r="CG62">
        <v>1200.0842857142859</v>
      </c>
      <c r="CH62">
        <v>0.49998114285714279</v>
      </c>
      <c r="CI62">
        <v>0.50001871428571432</v>
      </c>
      <c r="CJ62">
        <v>0</v>
      </c>
      <c r="CK62">
        <v>942.07357142857143</v>
      </c>
      <c r="CL62">
        <v>4.9990899999999998</v>
      </c>
      <c r="CM62">
        <v>9800.6999999999989</v>
      </c>
      <c r="CN62">
        <v>9558.4685714285715</v>
      </c>
      <c r="CO62">
        <v>40.125</v>
      </c>
      <c r="CP62">
        <v>41.75</v>
      </c>
      <c r="CQ62">
        <v>40.83</v>
      </c>
      <c r="CR62">
        <v>41</v>
      </c>
      <c r="CS62">
        <v>41.561999999999998</v>
      </c>
      <c r="CT62">
        <v>597.52285714285711</v>
      </c>
      <c r="CU62">
        <v>597.56428571428569</v>
      </c>
      <c r="CV62">
        <v>0</v>
      </c>
      <c r="CW62">
        <v>1673977539.7</v>
      </c>
      <c r="CX62">
        <v>0</v>
      </c>
      <c r="CY62">
        <v>1673977193.5</v>
      </c>
      <c r="CZ62" t="s">
        <v>356</v>
      </c>
      <c r="DA62">
        <v>1673977187.5</v>
      </c>
      <c r="DB62">
        <v>1673977193.5</v>
      </c>
      <c r="DC62">
        <v>21</v>
      </c>
      <c r="DD62">
        <v>-0.34399999999999997</v>
      </c>
      <c r="DE62">
        <v>-5.2999999999999999E-2</v>
      </c>
      <c r="DF62">
        <v>-5.5270000000000001</v>
      </c>
      <c r="DG62">
        <v>0.16</v>
      </c>
      <c r="DH62">
        <v>415</v>
      </c>
      <c r="DI62">
        <v>27</v>
      </c>
      <c r="DJ62">
        <v>0.41</v>
      </c>
      <c r="DK62">
        <v>0.03</v>
      </c>
      <c r="DL62">
        <v>-14.19208292682927</v>
      </c>
      <c r="DM62">
        <v>-2.300859930313587</v>
      </c>
      <c r="DN62">
        <v>0.22777662132164039</v>
      </c>
      <c r="DO62">
        <v>0</v>
      </c>
      <c r="DP62">
        <v>3.2839548780487799</v>
      </c>
      <c r="DQ62">
        <v>-2.5419512195116501E-2</v>
      </c>
      <c r="DR62">
        <v>3.4906789625048962E-3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3.2995899999999998</v>
      </c>
      <c r="EB62">
        <v>2.62541</v>
      </c>
      <c r="EC62">
        <v>7.7415999999999999E-2</v>
      </c>
      <c r="ED62">
        <v>7.8768900000000003E-2</v>
      </c>
      <c r="EE62">
        <v>0.13168199999999999</v>
      </c>
      <c r="EF62">
        <v>0.12076000000000001</v>
      </c>
      <c r="EG62">
        <v>27985.200000000001</v>
      </c>
      <c r="EH62">
        <v>28438.2</v>
      </c>
      <c r="EI62">
        <v>28209.5</v>
      </c>
      <c r="EJ62">
        <v>29694</v>
      </c>
      <c r="EK62">
        <v>33713.4</v>
      </c>
      <c r="EL62">
        <v>36231.300000000003</v>
      </c>
      <c r="EM62">
        <v>39821</v>
      </c>
      <c r="EN62">
        <v>42420.9</v>
      </c>
      <c r="EO62">
        <v>2.2404999999999999</v>
      </c>
      <c r="EP62">
        <v>2.2444299999999999</v>
      </c>
      <c r="EQ62">
        <v>0.105798</v>
      </c>
      <c r="ER62">
        <v>0</v>
      </c>
      <c r="ES62">
        <v>29.176500000000001</v>
      </c>
      <c r="ET62">
        <v>999.9</v>
      </c>
      <c r="EU62">
        <v>72.2</v>
      </c>
      <c r="EV62">
        <v>31.9</v>
      </c>
      <c r="EW62">
        <v>33.852800000000002</v>
      </c>
      <c r="EX62">
        <v>57.237299999999998</v>
      </c>
      <c r="EY62">
        <v>-4.0785299999999998</v>
      </c>
      <c r="EZ62">
        <v>2</v>
      </c>
      <c r="FA62">
        <v>0.218968</v>
      </c>
      <c r="FB62">
        <v>-0.83152000000000004</v>
      </c>
      <c r="FC62">
        <v>20.2714</v>
      </c>
      <c r="FD62">
        <v>5.2204300000000003</v>
      </c>
      <c r="FE62">
        <v>12.004</v>
      </c>
      <c r="FF62">
        <v>4.9874999999999998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1.8658300000000001</v>
      </c>
      <c r="FM62">
        <v>1.8621700000000001</v>
      </c>
      <c r="FN62">
        <v>1.8641700000000001</v>
      </c>
      <c r="FO62">
        <v>1.8602000000000001</v>
      </c>
      <c r="FP62">
        <v>1.8609599999999999</v>
      </c>
      <c r="FQ62">
        <v>1.8601000000000001</v>
      </c>
      <c r="FR62">
        <v>1.86178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-5.1630000000000003</v>
      </c>
      <c r="GH62">
        <v>0.1883</v>
      </c>
      <c r="GI62">
        <v>-4.1197077471769461</v>
      </c>
      <c r="GJ62">
        <v>-4.0977002334145526E-3</v>
      </c>
      <c r="GK62">
        <v>1.9870096767282211E-6</v>
      </c>
      <c r="GL62">
        <v>-4.7591234531596528E-10</v>
      </c>
      <c r="GM62">
        <v>-0.1127184381337514</v>
      </c>
      <c r="GN62">
        <v>-4.4277268217585318E-5</v>
      </c>
      <c r="GO62">
        <v>7.6125673839889962E-4</v>
      </c>
      <c r="GP62">
        <v>-1.4366726965109579E-5</v>
      </c>
      <c r="GQ62">
        <v>6</v>
      </c>
      <c r="GR62">
        <v>2093</v>
      </c>
      <c r="GS62">
        <v>4</v>
      </c>
      <c r="GT62">
        <v>31</v>
      </c>
      <c r="GU62">
        <v>5.9</v>
      </c>
      <c r="GV62">
        <v>5.8</v>
      </c>
      <c r="GW62">
        <v>1.0607899999999999</v>
      </c>
      <c r="GX62">
        <v>2.5463900000000002</v>
      </c>
      <c r="GY62">
        <v>2.04834</v>
      </c>
      <c r="GZ62">
        <v>2.6232899999999999</v>
      </c>
      <c r="HA62">
        <v>2.1972700000000001</v>
      </c>
      <c r="HB62">
        <v>2.32178</v>
      </c>
      <c r="HC62">
        <v>36.931699999999999</v>
      </c>
      <c r="HD62">
        <v>14.928800000000001</v>
      </c>
      <c r="HE62">
        <v>18</v>
      </c>
      <c r="HF62">
        <v>685.38599999999997</v>
      </c>
      <c r="HG62">
        <v>768.30200000000002</v>
      </c>
      <c r="HH62">
        <v>31</v>
      </c>
      <c r="HI62">
        <v>30.2621</v>
      </c>
      <c r="HJ62">
        <v>30</v>
      </c>
      <c r="HK62">
        <v>30.1904</v>
      </c>
      <c r="HL62">
        <v>30.187799999999999</v>
      </c>
      <c r="HM62">
        <v>21.249700000000001</v>
      </c>
      <c r="HN62">
        <v>25.205500000000001</v>
      </c>
      <c r="HO62">
        <v>98.887900000000002</v>
      </c>
      <c r="HP62">
        <v>31</v>
      </c>
      <c r="HQ62">
        <v>317.61799999999999</v>
      </c>
      <c r="HR62">
        <v>27.6172</v>
      </c>
      <c r="HS62">
        <v>99.405500000000004</v>
      </c>
      <c r="HT62">
        <v>98.391499999999994</v>
      </c>
    </row>
    <row r="63" spans="1:228" x14ac:dyDescent="0.2">
      <c r="A63">
        <v>48</v>
      </c>
      <c r="B63">
        <v>1673977543.5</v>
      </c>
      <c r="C63">
        <v>187.5</v>
      </c>
      <c r="D63" t="s">
        <v>455</v>
      </c>
      <c r="E63" t="s">
        <v>456</v>
      </c>
      <c r="F63">
        <v>4</v>
      </c>
      <c r="G63">
        <v>1673977541.1875</v>
      </c>
      <c r="H63">
        <f t="shared" si="0"/>
        <v>3.6779223535328347E-3</v>
      </c>
      <c r="I63">
        <f t="shared" si="1"/>
        <v>3.6779223535328347</v>
      </c>
      <c r="J63">
        <f t="shared" si="2"/>
        <v>4.1885781611177597</v>
      </c>
      <c r="K63">
        <f t="shared" si="3"/>
        <v>290.979375</v>
      </c>
      <c r="L63">
        <f t="shared" si="4"/>
        <v>260.03241921616643</v>
      </c>
      <c r="M63">
        <f t="shared" si="5"/>
        <v>26.35920558869098</v>
      </c>
      <c r="N63">
        <f t="shared" si="6"/>
        <v>29.49626508423054</v>
      </c>
      <c r="O63">
        <f t="shared" si="7"/>
        <v>0.2819293377854083</v>
      </c>
      <c r="P63">
        <f t="shared" si="8"/>
        <v>2.7672056997773637</v>
      </c>
      <c r="Q63">
        <f t="shared" si="9"/>
        <v>0.26688854170009679</v>
      </c>
      <c r="R63">
        <f t="shared" si="10"/>
        <v>0.16808979516295772</v>
      </c>
      <c r="S63">
        <f t="shared" si="11"/>
        <v>226.116071871515</v>
      </c>
      <c r="T63">
        <f t="shared" si="12"/>
        <v>32.121884397932</v>
      </c>
      <c r="U63">
        <f t="shared" si="13"/>
        <v>30.8985375</v>
      </c>
      <c r="V63">
        <f t="shared" si="14"/>
        <v>4.4853449980121445</v>
      </c>
      <c r="W63">
        <f t="shared" si="15"/>
        <v>66.807867003159572</v>
      </c>
      <c r="X63">
        <f t="shared" si="16"/>
        <v>3.1409540100025644</v>
      </c>
      <c r="Y63">
        <f t="shared" si="17"/>
        <v>4.7014732708859244</v>
      </c>
      <c r="Z63">
        <f t="shared" si="18"/>
        <v>1.3443909880095801</v>
      </c>
      <c r="AA63">
        <f t="shared" si="19"/>
        <v>-162.19637579079802</v>
      </c>
      <c r="AB63">
        <f t="shared" si="20"/>
        <v>123.41564719699315</v>
      </c>
      <c r="AC63">
        <f t="shared" si="21"/>
        <v>10.046128966808826</v>
      </c>
      <c r="AD63">
        <f t="shared" si="22"/>
        <v>197.38147224451896</v>
      </c>
      <c r="AE63">
        <f t="shared" si="23"/>
        <v>14.826000833987955</v>
      </c>
      <c r="AF63">
        <f t="shared" si="24"/>
        <v>3.6804013072466768</v>
      </c>
      <c r="AG63">
        <f t="shared" si="25"/>
        <v>4.1885781611177597</v>
      </c>
      <c r="AH63">
        <v>314.14442536648971</v>
      </c>
      <c r="AI63">
        <v>303.397806060606</v>
      </c>
      <c r="AJ63">
        <v>1.7177929105818499</v>
      </c>
      <c r="AK63">
        <v>64.126949805744985</v>
      </c>
      <c r="AL63">
        <f t="shared" si="26"/>
        <v>3.6779223535328347</v>
      </c>
      <c r="AM63">
        <v>27.69546506161927</v>
      </c>
      <c r="AN63">
        <v>30.985039999999991</v>
      </c>
      <c r="AO63">
        <v>3.7570283084804548E-6</v>
      </c>
      <c r="AP63">
        <v>93.02779027193445</v>
      </c>
      <c r="AQ63">
        <v>11</v>
      </c>
      <c r="AR63">
        <v>2</v>
      </c>
      <c r="AS63">
        <f t="shared" si="27"/>
        <v>1</v>
      </c>
      <c r="AT63">
        <f t="shared" si="28"/>
        <v>0</v>
      </c>
      <c r="AU63">
        <f t="shared" si="29"/>
        <v>47523.823871457862</v>
      </c>
      <c r="AV63">
        <f t="shared" si="30"/>
        <v>1199.9974999999999</v>
      </c>
      <c r="AW63">
        <f t="shared" si="31"/>
        <v>1025.9235325759144</v>
      </c>
      <c r="AX63">
        <f t="shared" si="32"/>
        <v>0.85493805826755009</v>
      </c>
      <c r="AY63">
        <f t="shared" si="33"/>
        <v>0.1884304524563718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1673977541.1875</v>
      </c>
      <c r="BF63">
        <v>290.979375</v>
      </c>
      <c r="BG63">
        <v>305.65249999999997</v>
      </c>
      <c r="BH63">
        <v>30.985375000000001</v>
      </c>
      <c r="BI63">
        <v>27.693562499999999</v>
      </c>
      <c r="BJ63">
        <v>296.15087499999998</v>
      </c>
      <c r="BK63">
        <v>30.797075</v>
      </c>
      <c r="BL63">
        <v>650.04237499999999</v>
      </c>
      <c r="BM63">
        <v>101.26887499999999</v>
      </c>
      <c r="BN63">
        <v>0.1000453375</v>
      </c>
      <c r="BO63">
        <v>31.7258</v>
      </c>
      <c r="BP63">
        <v>30.8985375</v>
      </c>
      <c r="BQ63">
        <v>999.9</v>
      </c>
      <c r="BR63">
        <v>0</v>
      </c>
      <c r="BS63">
        <v>0</v>
      </c>
      <c r="BT63">
        <v>8987.96875</v>
      </c>
      <c r="BU63">
        <v>0</v>
      </c>
      <c r="BV63">
        <v>149.42487499999999</v>
      </c>
      <c r="BW63">
        <v>-14.67285</v>
      </c>
      <c r="BX63">
        <v>300.28387500000002</v>
      </c>
      <c r="BY63">
        <v>314.35825</v>
      </c>
      <c r="BZ63">
        <v>3.2917937500000001</v>
      </c>
      <c r="CA63">
        <v>305.65249999999997</v>
      </c>
      <c r="CB63">
        <v>27.693562499999999</v>
      </c>
      <c r="CC63">
        <v>3.1378525000000002</v>
      </c>
      <c r="CD63">
        <v>2.8044962500000001</v>
      </c>
      <c r="CE63">
        <v>24.778112499999999</v>
      </c>
      <c r="CF63">
        <v>22.910575000000001</v>
      </c>
      <c r="CG63">
        <v>1199.9974999999999</v>
      </c>
      <c r="CH63">
        <v>0.49998112500000003</v>
      </c>
      <c r="CI63">
        <v>0.50001874999999996</v>
      </c>
      <c r="CJ63">
        <v>0</v>
      </c>
      <c r="CK63">
        <v>941.68000000000006</v>
      </c>
      <c r="CL63">
        <v>4.9990899999999998</v>
      </c>
      <c r="CM63">
        <v>9796.9762499999997</v>
      </c>
      <c r="CN63">
        <v>9557.7624999999989</v>
      </c>
      <c r="CO63">
        <v>40.125</v>
      </c>
      <c r="CP63">
        <v>41.75</v>
      </c>
      <c r="CQ63">
        <v>40.859250000000003</v>
      </c>
      <c r="CR63">
        <v>41</v>
      </c>
      <c r="CS63">
        <v>41.561999999999998</v>
      </c>
      <c r="CT63">
        <v>597.47874999999999</v>
      </c>
      <c r="CU63">
        <v>597.52250000000004</v>
      </c>
      <c r="CV63">
        <v>0</v>
      </c>
      <c r="CW63">
        <v>1673977543.9000001</v>
      </c>
      <c r="CX63">
        <v>0</v>
      </c>
      <c r="CY63">
        <v>1673977193.5</v>
      </c>
      <c r="CZ63" t="s">
        <v>356</v>
      </c>
      <c r="DA63">
        <v>1673977187.5</v>
      </c>
      <c r="DB63">
        <v>1673977193.5</v>
      </c>
      <c r="DC63">
        <v>21</v>
      </c>
      <c r="DD63">
        <v>-0.34399999999999997</v>
      </c>
      <c r="DE63">
        <v>-5.2999999999999999E-2</v>
      </c>
      <c r="DF63">
        <v>-5.5270000000000001</v>
      </c>
      <c r="DG63">
        <v>0.16</v>
      </c>
      <c r="DH63">
        <v>415</v>
      </c>
      <c r="DI63">
        <v>27</v>
      </c>
      <c r="DJ63">
        <v>0.41</v>
      </c>
      <c r="DK63">
        <v>0.03</v>
      </c>
      <c r="DL63">
        <v>-14.34818780487805</v>
      </c>
      <c r="DM63">
        <v>-2.222571428571412</v>
      </c>
      <c r="DN63">
        <v>0.21975551403512031</v>
      </c>
      <c r="DO63">
        <v>0</v>
      </c>
      <c r="DP63">
        <v>3.2841219512195119</v>
      </c>
      <c r="DQ63">
        <v>1.5908362369349279E-2</v>
      </c>
      <c r="DR63">
        <v>4.1725059555187934E-3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3.2993999999999999</v>
      </c>
      <c r="EB63">
        <v>2.6252300000000002</v>
      </c>
      <c r="EC63">
        <v>7.8853500000000007E-2</v>
      </c>
      <c r="ED63">
        <v>8.0199900000000005E-2</v>
      </c>
      <c r="EE63">
        <v>0.13167899999999999</v>
      </c>
      <c r="EF63">
        <v>0.120717</v>
      </c>
      <c r="EG63">
        <v>27941.9</v>
      </c>
      <c r="EH63">
        <v>28394.5</v>
      </c>
      <c r="EI63">
        <v>28209.8</v>
      </c>
      <c r="EJ63">
        <v>29694.5</v>
      </c>
      <c r="EK63">
        <v>33713.699999999997</v>
      </c>
      <c r="EL63">
        <v>36233.800000000003</v>
      </c>
      <c r="EM63">
        <v>39821.199999999997</v>
      </c>
      <c r="EN63">
        <v>42421.7</v>
      </c>
      <c r="EO63">
        <v>2.2404999999999999</v>
      </c>
      <c r="EP63">
        <v>2.2445200000000001</v>
      </c>
      <c r="EQ63">
        <v>0.105783</v>
      </c>
      <c r="ER63">
        <v>0</v>
      </c>
      <c r="ES63">
        <v>29.179500000000001</v>
      </c>
      <c r="ET63">
        <v>999.9</v>
      </c>
      <c r="EU63">
        <v>72.2</v>
      </c>
      <c r="EV63">
        <v>31.9</v>
      </c>
      <c r="EW63">
        <v>33.854100000000003</v>
      </c>
      <c r="EX63">
        <v>56.967300000000002</v>
      </c>
      <c r="EY63">
        <v>-4.1105799999999997</v>
      </c>
      <c r="EZ63">
        <v>2</v>
      </c>
      <c r="FA63">
        <v>0.218722</v>
      </c>
      <c r="FB63">
        <v>-0.83250500000000005</v>
      </c>
      <c r="FC63">
        <v>20.2713</v>
      </c>
      <c r="FD63">
        <v>5.2207299999999996</v>
      </c>
      <c r="FE63">
        <v>12.004</v>
      </c>
      <c r="FF63">
        <v>4.9870999999999999</v>
      </c>
      <c r="FG63">
        <v>3.2843499999999999</v>
      </c>
      <c r="FH63">
        <v>9999</v>
      </c>
      <c r="FI63">
        <v>9999</v>
      </c>
      <c r="FJ63">
        <v>9999</v>
      </c>
      <c r="FK63">
        <v>999.9</v>
      </c>
      <c r="FL63">
        <v>1.8658300000000001</v>
      </c>
      <c r="FM63">
        <v>1.8621799999999999</v>
      </c>
      <c r="FN63">
        <v>1.8641700000000001</v>
      </c>
      <c r="FO63">
        <v>1.8602000000000001</v>
      </c>
      <c r="FP63">
        <v>1.8609599999999999</v>
      </c>
      <c r="FQ63">
        <v>1.86009</v>
      </c>
      <c r="FR63">
        <v>1.86178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-5.1829999999999998</v>
      </c>
      <c r="GH63">
        <v>0.1883</v>
      </c>
      <c r="GI63">
        <v>-4.1197077471769461</v>
      </c>
      <c r="GJ63">
        <v>-4.0977002334145526E-3</v>
      </c>
      <c r="GK63">
        <v>1.9870096767282211E-6</v>
      </c>
      <c r="GL63">
        <v>-4.7591234531596528E-10</v>
      </c>
      <c r="GM63">
        <v>-0.1127184381337514</v>
      </c>
      <c r="GN63">
        <v>-4.4277268217585318E-5</v>
      </c>
      <c r="GO63">
        <v>7.6125673839889962E-4</v>
      </c>
      <c r="GP63">
        <v>-1.4366726965109579E-5</v>
      </c>
      <c r="GQ63">
        <v>6</v>
      </c>
      <c r="GR63">
        <v>2093</v>
      </c>
      <c r="GS63">
        <v>4</v>
      </c>
      <c r="GT63">
        <v>31</v>
      </c>
      <c r="GU63">
        <v>5.9</v>
      </c>
      <c r="GV63">
        <v>5.8</v>
      </c>
      <c r="GW63">
        <v>1.0790999999999999</v>
      </c>
      <c r="GX63">
        <v>2.5573700000000001</v>
      </c>
      <c r="GY63">
        <v>2.04834</v>
      </c>
      <c r="GZ63">
        <v>2.6220699999999999</v>
      </c>
      <c r="HA63">
        <v>2.1972700000000001</v>
      </c>
      <c r="HB63">
        <v>2.323</v>
      </c>
      <c r="HC63">
        <v>36.931699999999999</v>
      </c>
      <c r="HD63">
        <v>14.911300000000001</v>
      </c>
      <c r="HE63">
        <v>18</v>
      </c>
      <c r="HF63">
        <v>685.38800000000003</v>
      </c>
      <c r="HG63">
        <v>768.399</v>
      </c>
      <c r="HH63">
        <v>30.9998</v>
      </c>
      <c r="HI63">
        <v>30.264299999999999</v>
      </c>
      <c r="HJ63">
        <v>30.0001</v>
      </c>
      <c r="HK63">
        <v>30.1907</v>
      </c>
      <c r="HL63">
        <v>30.187799999999999</v>
      </c>
      <c r="HM63">
        <v>21.6236</v>
      </c>
      <c r="HN63">
        <v>25.205500000000001</v>
      </c>
      <c r="HO63">
        <v>98.887900000000002</v>
      </c>
      <c r="HP63">
        <v>31</v>
      </c>
      <c r="HQ63">
        <v>324.29599999999999</v>
      </c>
      <c r="HR63">
        <v>27.622</v>
      </c>
      <c r="HS63">
        <v>99.406099999999995</v>
      </c>
      <c r="HT63">
        <v>98.393299999999996</v>
      </c>
    </row>
    <row r="64" spans="1:228" x14ac:dyDescent="0.2">
      <c r="A64">
        <v>49</v>
      </c>
      <c r="B64">
        <v>1673977547.5</v>
      </c>
      <c r="C64">
        <v>191.5</v>
      </c>
      <c r="D64" t="s">
        <v>457</v>
      </c>
      <c r="E64" t="s">
        <v>458</v>
      </c>
      <c r="F64">
        <v>4</v>
      </c>
      <c r="G64">
        <v>1673977545.5</v>
      </c>
      <c r="H64">
        <f t="shared" si="0"/>
        <v>3.6884176578640699E-3</v>
      </c>
      <c r="I64">
        <f t="shared" si="1"/>
        <v>3.6884176578640697</v>
      </c>
      <c r="J64">
        <f t="shared" si="2"/>
        <v>4.3479657428693415</v>
      </c>
      <c r="K64">
        <f t="shared" si="3"/>
        <v>298.11957142857142</v>
      </c>
      <c r="L64">
        <f t="shared" si="4"/>
        <v>266.15073321580542</v>
      </c>
      <c r="M64">
        <f t="shared" si="5"/>
        <v>26.979193618798085</v>
      </c>
      <c r="N64">
        <f t="shared" si="6"/>
        <v>30.219813945065987</v>
      </c>
      <c r="O64">
        <f t="shared" si="7"/>
        <v>0.28269244900964335</v>
      </c>
      <c r="P64">
        <f t="shared" si="8"/>
        <v>2.7793878152513991</v>
      </c>
      <c r="Q64">
        <f t="shared" si="9"/>
        <v>0.26763494471169119</v>
      </c>
      <c r="R64">
        <f t="shared" si="10"/>
        <v>0.16855783074553091</v>
      </c>
      <c r="S64">
        <f t="shared" si="11"/>
        <v>226.1300700074847</v>
      </c>
      <c r="T64">
        <f t="shared" si="12"/>
        <v>32.118537228516473</v>
      </c>
      <c r="U64">
        <f t="shared" si="13"/>
        <v>30.89791428571429</v>
      </c>
      <c r="V64">
        <f t="shared" si="14"/>
        <v>4.4851854985282769</v>
      </c>
      <c r="W64">
        <f t="shared" si="15"/>
        <v>66.799139163075139</v>
      </c>
      <c r="X64">
        <f t="shared" si="16"/>
        <v>3.1407268807853739</v>
      </c>
      <c r="Y64">
        <f t="shared" si="17"/>
        <v>4.7017475376710953</v>
      </c>
      <c r="Z64">
        <f t="shared" si="18"/>
        <v>1.344458617742903</v>
      </c>
      <c r="AA64">
        <f t="shared" si="19"/>
        <v>-162.65921871180549</v>
      </c>
      <c r="AB64">
        <f t="shared" si="20"/>
        <v>124.20646940713969</v>
      </c>
      <c r="AC64">
        <f t="shared" si="21"/>
        <v>10.066208146576516</v>
      </c>
      <c r="AD64">
        <f t="shared" si="22"/>
        <v>197.74352884939543</v>
      </c>
      <c r="AE64">
        <f t="shared" si="23"/>
        <v>14.93601085739822</v>
      </c>
      <c r="AF64">
        <f t="shared" si="24"/>
        <v>3.6879586351988149</v>
      </c>
      <c r="AG64">
        <f t="shared" si="25"/>
        <v>4.3479657428693415</v>
      </c>
      <c r="AH64">
        <v>321.09374074009742</v>
      </c>
      <c r="AI64">
        <v>310.22033333333331</v>
      </c>
      <c r="AJ64">
        <v>1.7113022722789371</v>
      </c>
      <c r="AK64">
        <v>64.126949805744985</v>
      </c>
      <c r="AL64">
        <f t="shared" si="26"/>
        <v>3.6884176578640697</v>
      </c>
      <c r="AM64">
        <v>27.684429291539619</v>
      </c>
      <c r="AN64">
        <v>30.98380242424243</v>
      </c>
      <c r="AO64">
        <v>-6.1869766747328403E-6</v>
      </c>
      <c r="AP64">
        <v>93.02779027193445</v>
      </c>
      <c r="AQ64">
        <v>12</v>
      </c>
      <c r="AR64">
        <v>2</v>
      </c>
      <c r="AS64">
        <f t="shared" si="27"/>
        <v>1</v>
      </c>
      <c r="AT64">
        <f t="shared" si="28"/>
        <v>0</v>
      </c>
      <c r="AU64">
        <f t="shared" si="29"/>
        <v>47860.665508720755</v>
      </c>
      <c r="AV64">
        <f t="shared" si="30"/>
        <v>1200.0771428571429</v>
      </c>
      <c r="AW64">
        <f t="shared" si="31"/>
        <v>1025.9910994857435</v>
      </c>
      <c r="AX64">
        <f t="shared" si="32"/>
        <v>0.85493762262904571</v>
      </c>
      <c r="AY64">
        <f t="shared" si="33"/>
        <v>0.1884296116740582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1673977545.5</v>
      </c>
      <c r="BF64">
        <v>298.11957142857142</v>
      </c>
      <c r="BG64">
        <v>312.92214285714277</v>
      </c>
      <c r="BH64">
        <v>30.98338571428571</v>
      </c>
      <c r="BI64">
        <v>27.684457142857141</v>
      </c>
      <c r="BJ64">
        <v>303.31271428571432</v>
      </c>
      <c r="BK64">
        <v>30.795100000000001</v>
      </c>
      <c r="BL64">
        <v>649.9734285714286</v>
      </c>
      <c r="BM64">
        <v>101.2684285714286</v>
      </c>
      <c r="BN64">
        <v>9.9669471428571424E-2</v>
      </c>
      <c r="BO64">
        <v>31.72682857142857</v>
      </c>
      <c r="BP64">
        <v>30.89791428571429</v>
      </c>
      <c r="BQ64">
        <v>999.89999999999986</v>
      </c>
      <c r="BR64">
        <v>0</v>
      </c>
      <c r="BS64">
        <v>0</v>
      </c>
      <c r="BT64">
        <v>9052.767142857143</v>
      </c>
      <c r="BU64">
        <v>0</v>
      </c>
      <c r="BV64">
        <v>149.4088571428571</v>
      </c>
      <c r="BW64">
        <v>-14.80258571428571</v>
      </c>
      <c r="BX64">
        <v>307.65157142857151</v>
      </c>
      <c r="BY64">
        <v>321.83185714285719</v>
      </c>
      <c r="BZ64">
        <v>3.2989128571428572</v>
      </c>
      <c r="CA64">
        <v>312.92214285714277</v>
      </c>
      <c r="CB64">
        <v>27.684457142857141</v>
      </c>
      <c r="CC64">
        <v>3.1376428571428581</v>
      </c>
      <c r="CD64">
        <v>2.8035671428571431</v>
      </c>
      <c r="CE64">
        <v>24.776971428571429</v>
      </c>
      <c r="CF64">
        <v>22.905085714285718</v>
      </c>
      <c r="CG64">
        <v>1200.0771428571429</v>
      </c>
      <c r="CH64">
        <v>0.49999657142857151</v>
      </c>
      <c r="CI64">
        <v>0.50000314285714287</v>
      </c>
      <c r="CJ64">
        <v>0</v>
      </c>
      <c r="CK64">
        <v>941.21014285714284</v>
      </c>
      <c r="CL64">
        <v>4.9990899999999998</v>
      </c>
      <c r="CM64">
        <v>9795.5414285714269</v>
      </c>
      <c r="CN64">
        <v>9558.4600000000009</v>
      </c>
      <c r="CO64">
        <v>40.125</v>
      </c>
      <c r="CP64">
        <v>41.75</v>
      </c>
      <c r="CQ64">
        <v>40.857000000000014</v>
      </c>
      <c r="CR64">
        <v>41</v>
      </c>
      <c r="CS64">
        <v>41.561999999999998</v>
      </c>
      <c r="CT64">
        <v>597.53571428571433</v>
      </c>
      <c r="CU64">
        <v>597.54428571428559</v>
      </c>
      <c r="CV64">
        <v>0</v>
      </c>
      <c r="CW64">
        <v>1673977547.5</v>
      </c>
      <c r="CX64">
        <v>0</v>
      </c>
      <c r="CY64">
        <v>1673977193.5</v>
      </c>
      <c r="CZ64" t="s">
        <v>356</v>
      </c>
      <c r="DA64">
        <v>1673977187.5</v>
      </c>
      <c r="DB64">
        <v>1673977193.5</v>
      </c>
      <c r="DC64">
        <v>21</v>
      </c>
      <c r="DD64">
        <v>-0.34399999999999997</v>
      </c>
      <c r="DE64">
        <v>-5.2999999999999999E-2</v>
      </c>
      <c r="DF64">
        <v>-5.5270000000000001</v>
      </c>
      <c r="DG64">
        <v>0.16</v>
      </c>
      <c r="DH64">
        <v>415</v>
      </c>
      <c r="DI64">
        <v>27</v>
      </c>
      <c r="DJ64">
        <v>0.41</v>
      </c>
      <c r="DK64">
        <v>0.03</v>
      </c>
      <c r="DL64">
        <v>-14.49215121951219</v>
      </c>
      <c r="DM64">
        <v>-2.2046529616725521</v>
      </c>
      <c r="DN64">
        <v>0.21813533852438241</v>
      </c>
      <c r="DO64">
        <v>0</v>
      </c>
      <c r="DP64">
        <v>3.2867665853658541</v>
      </c>
      <c r="DQ64">
        <v>6.1230731707313552E-2</v>
      </c>
      <c r="DR64">
        <v>7.2112857382584479E-3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3.2993800000000002</v>
      </c>
      <c r="EB64">
        <v>2.6254900000000001</v>
      </c>
      <c r="EC64">
        <v>8.0276399999999998E-2</v>
      </c>
      <c r="ED64">
        <v>8.1601400000000004E-2</v>
      </c>
      <c r="EE64">
        <v>0.13167899999999999</v>
      </c>
      <c r="EF64">
        <v>0.120716</v>
      </c>
      <c r="EG64">
        <v>27898.9</v>
      </c>
      <c r="EH64">
        <v>28351</v>
      </c>
      <c r="EI64">
        <v>28210</v>
      </c>
      <c r="EJ64">
        <v>29694.2</v>
      </c>
      <c r="EK64">
        <v>33713.800000000003</v>
      </c>
      <c r="EL64">
        <v>36233.699999999997</v>
      </c>
      <c r="EM64">
        <v>39821.199999999997</v>
      </c>
      <c r="EN64">
        <v>42421.4</v>
      </c>
      <c r="EO64">
        <v>2.24003</v>
      </c>
      <c r="EP64">
        <v>2.2446000000000002</v>
      </c>
      <c r="EQ64">
        <v>0.105411</v>
      </c>
      <c r="ER64">
        <v>0</v>
      </c>
      <c r="ES64">
        <v>29.182600000000001</v>
      </c>
      <c r="ET64">
        <v>999.9</v>
      </c>
      <c r="EU64">
        <v>72.2</v>
      </c>
      <c r="EV64">
        <v>31.9</v>
      </c>
      <c r="EW64">
        <v>33.852400000000003</v>
      </c>
      <c r="EX64">
        <v>56.697299999999998</v>
      </c>
      <c r="EY64">
        <v>-3.9623400000000002</v>
      </c>
      <c r="EZ64">
        <v>2</v>
      </c>
      <c r="FA64">
        <v>0.219106</v>
      </c>
      <c r="FB64">
        <v>-0.83316400000000002</v>
      </c>
      <c r="FC64">
        <v>20.2714</v>
      </c>
      <c r="FD64">
        <v>5.2198399999999996</v>
      </c>
      <c r="FE64">
        <v>12.004</v>
      </c>
      <c r="FF64">
        <v>4.9871499999999997</v>
      </c>
      <c r="FG64">
        <v>3.2843300000000002</v>
      </c>
      <c r="FH64">
        <v>9999</v>
      </c>
      <c r="FI64">
        <v>9999</v>
      </c>
      <c r="FJ64">
        <v>9999</v>
      </c>
      <c r="FK64">
        <v>999.9</v>
      </c>
      <c r="FL64">
        <v>1.8658300000000001</v>
      </c>
      <c r="FM64">
        <v>1.8621799999999999</v>
      </c>
      <c r="FN64">
        <v>1.8641700000000001</v>
      </c>
      <c r="FO64">
        <v>1.8602000000000001</v>
      </c>
      <c r="FP64">
        <v>1.8609599999999999</v>
      </c>
      <c r="FQ64">
        <v>1.86008</v>
      </c>
      <c r="FR64">
        <v>1.8618399999999999</v>
      </c>
      <c r="FS64">
        <v>1.8584000000000001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-5.2030000000000003</v>
      </c>
      <c r="GH64">
        <v>0.1883</v>
      </c>
      <c r="GI64">
        <v>-4.1197077471769461</v>
      </c>
      <c r="GJ64">
        <v>-4.0977002334145526E-3</v>
      </c>
      <c r="GK64">
        <v>1.9870096767282211E-6</v>
      </c>
      <c r="GL64">
        <v>-4.7591234531596528E-10</v>
      </c>
      <c r="GM64">
        <v>-0.1127184381337514</v>
      </c>
      <c r="GN64">
        <v>-4.4277268217585318E-5</v>
      </c>
      <c r="GO64">
        <v>7.6125673839889962E-4</v>
      </c>
      <c r="GP64">
        <v>-1.4366726965109579E-5</v>
      </c>
      <c r="GQ64">
        <v>6</v>
      </c>
      <c r="GR64">
        <v>2093</v>
      </c>
      <c r="GS64">
        <v>4</v>
      </c>
      <c r="GT64">
        <v>31</v>
      </c>
      <c r="GU64">
        <v>6</v>
      </c>
      <c r="GV64">
        <v>5.9</v>
      </c>
      <c r="GW64">
        <v>1.09863</v>
      </c>
      <c r="GX64">
        <v>2.5549300000000001</v>
      </c>
      <c r="GY64">
        <v>2.04834</v>
      </c>
      <c r="GZ64">
        <v>2.6220699999999999</v>
      </c>
      <c r="HA64">
        <v>2.1972700000000001</v>
      </c>
      <c r="HB64">
        <v>2.2778299999999998</v>
      </c>
      <c r="HC64">
        <v>36.931699999999999</v>
      </c>
      <c r="HD64">
        <v>14.911300000000001</v>
      </c>
      <c r="HE64">
        <v>18</v>
      </c>
      <c r="HF64">
        <v>685.03200000000004</v>
      </c>
      <c r="HG64">
        <v>768.48199999999997</v>
      </c>
      <c r="HH64">
        <v>30.9999</v>
      </c>
      <c r="HI64">
        <v>30.264700000000001</v>
      </c>
      <c r="HJ64">
        <v>30.0001</v>
      </c>
      <c r="HK64">
        <v>30.193100000000001</v>
      </c>
      <c r="HL64">
        <v>30.188600000000001</v>
      </c>
      <c r="HM64">
        <v>21.9998</v>
      </c>
      <c r="HN64">
        <v>25.205500000000001</v>
      </c>
      <c r="HO64">
        <v>98.887900000000002</v>
      </c>
      <c r="HP64">
        <v>31</v>
      </c>
      <c r="HQ64">
        <v>330.98099999999999</v>
      </c>
      <c r="HR64">
        <v>27.6173</v>
      </c>
      <c r="HS64">
        <v>99.406400000000005</v>
      </c>
      <c r="HT64">
        <v>98.392600000000002</v>
      </c>
    </row>
    <row r="65" spans="1:228" x14ac:dyDescent="0.2">
      <c r="A65">
        <v>50</v>
      </c>
      <c r="B65">
        <v>1673977551.5</v>
      </c>
      <c r="C65">
        <v>195.5</v>
      </c>
      <c r="D65" t="s">
        <v>459</v>
      </c>
      <c r="E65" t="s">
        <v>460</v>
      </c>
      <c r="F65">
        <v>4</v>
      </c>
      <c r="G65">
        <v>1673977549.1875</v>
      </c>
      <c r="H65">
        <f t="shared" si="0"/>
        <v>3.6853523730959537E-3</v>
      </c>
      <c r="I65">
        <f t="shared" si="1"/>
        <v>3.6853523730959536</v>
      </c>
      <c r="J65">
        <f t="shared" si="2"/>
        <v>4.4399472921541525</v>
      </c>
      <c r="K65">
        <f t="shared" si="3"/>
        <v>304.23137500000001</v>
      </c>
      <c r="L65">
        <f t="shared" si="4"/>
        <v>271.5463897958781</v>
      </c>
      <c r="M65">
        <f t="shared" si="5"/>
        <v>27.526470326132706</v>
      </c>
      <c r="N65">
        <f t="shared" si="6"/>
        <v>30.839724742837184</v>
      </c>
      <c r="O65">
        <f t="shared" si="7"/>
        <v>0.28229877966125388</v>
      </c>
      <c r="P65">
        <f t="shared" si="8"/>
        <v>2.7676243170796337</v>
      </c>
      <c r="Q65">
        <f t="shared" si="9"/>
        <v>0.26722182066400907</v>
      </c>
      <c r="R65">
        <f t="shared" si="10"/>
        <v>0.16830110932385001</v>
      </c>
      <c r="S65">
        <f t="shared" si="11"/>
        <v>226.13119299751926</v>
      </c>
      <c r="T65">
        <f t="shared" si="12"/>
        <v>32.12326659529154</v>
      </c>
      <c r="U65">
        <f t="shared" si="13"/>
        <v>30.90175</v>
      </c>
      <c r="V65">
        <f t="shared" si="14"/>
        <v>4.4861672528122929</v>
      </c>
      <c r="W65">
        <f t="shared" si="15"/>
        <v>66.79051436258635</v>
      </c>
      <c r="X65">
        <f t="shared" si="16"/>
        <v>3.1407392882127181</v>
      </c>
      <c r="Y65">
        <f t="shared" si="17"/>
        <v>4.7023732609133004</v>
      </c>
      <c r="Z65">
        <f t="shared" si="18"/>
        <v>1.3454279645995748</v>
      </c>
      <c r="AA65">
        <f t="shared" si="19"/>
        <v>-162.52403965353156</v>
      </c>
      <c r="AB65">
        <f t="shared" si="20"/>
        <v>123.45856359377026</v>
      </c>
      <c r="AC65">
        <f t="shared" si="21"/>
        <v>10.048428617994677</v>
      </c>
      <c r="AD65">
        <f t="shared" si="22"/>
        <v>197.11414555575266</v>
      </c>
      <c r="AE65">
        <f t="shared" si="23"/>
        <v>14.968498642716435</v>
      </c>
      <c r="AF65">
        <f t="shared" si="24"/>
        <v>3.6863055866068599</v>
      </c>
      <c r="AG65">
        <f t="shared" si="25"/>
        <v>4.4399472921541525</v>
      </c>
      <c r="AH65">
        <v>327.94791559852882</v>
      </c>
      <c r="AI65">
        <v>317.03778787878798</v>
      </c>
      <c r="AJ65">
        <v>1.6986297093633851</v>
      </c>
      <c r="AK65">
        <v>64.126949805744985</v>
      </c>
      <c r="AL65">
        <f t="shared" si="26"/>
        <v>3.6853523730959536</v>
      </c>
      <c r="AM65">
        <v>27.685991073556881</v>
      </c>
      <c r="AN65">
        <v>30.982403030303029</v>
      </c>
      <c r="AO65">
        <v>-2.1107412918475691E-6</v>
      </c>
      <c r="AP65">
        <v>93.02779027193445</v>
      </c>
      <c r="AQ65">
        <v>11</v>
      </c>
      <c r="AR65">
        <v>2</v>
      </c>
      <c r="AS65">
        <f t="shared" si="27"/>
        <v>1</v>
      </c>
      <c r="AT65">
        <f t="shared" si="28"/>
        <v>0</v>
      </c>
      <c r="AU65">
        <f t="shared" si="29"/>
        <v>47534.867842499087</v>
      </c>
      <c r="AV65">
        <f t="shared" si="30"/>
        <v>1200.08</v>
      </c>
      <c r="AW65">
        <f t="shared" si="31"/>
        <v>1025.9938450764346</v>
      </c>
      <c r="AX65">
        <f t="shared" si="32"/>
        <v>0.85493787503869301</v>
      </c>
      <c r="AY65">
        <f t="shared" si="33"/>
        <v>0.18843009882467776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1673977549.1875</v>
      </c>
      <c r="BF65">
        <v>304.23137500000001</v>
      </c>
      <c r="BG65">
        <v>319.08337499999999</v>
      </c>
      <c r="BH65">
        <v>30.983137500000002</v>
      </c>
      <c r="BI65">
        <v>27.6858875</v>
      </c>
      <c r="BJ65">
        <v>309.44312500000001</v>
      </c>
      <c r="BK65">
        <v>30.79485</v>
      </c>
      <c r="BL65">
        <v>650.01300000000003</v>
      </c>
      <c r="BM65">
        <v>101.26925</v>
      </c>
      <c r="BN65">
        <v>0.10006058750000001</v>
      </c>
      <c r="BO65">
        <v>31.729175000000001</v>
      </c>
      <c r="BP65">
        <v>30.90175</v>
      </c>
      <c r="BQ65">
        <v>999.9</v>
      </c>
      <c r="BR65">
        <v>0</v>
      </c>
      <c r="BS65">
        <v>0</v>
      </c>
      <c r="BT65">
        <v>8990.15625</v>
      </c>
      <c r="BU65">
        <v>0</v>
      </c>
      <c r="BV65">
        <v>149.43462500000001</v>
      </c>
      <c r="BW65">
        <v>-14.851900000000001</v>
      </c>
      <c r="BX65">
        <v>313.95887499999998</v>
      </c>
      <c r="BY65">
        <v>328.16887500000001</v>
      </c>
      <c r="BZ65">
        <v>3.2972487500000001</v>
      </c>
      <c r="CA65">
        <v>319.08337499999999</v>
      </c>
      <c r="CB65">
        <v>27.6858875</v>
      </c>
      <c r="CC65">
        <v>3.1376437500000001</v>
      </c>
      <c r="CD65">
        <v>2.8037299999999998</v>
      </c>
      <c r="CE65">
        <v>24.7769625</v>
      </c>
      <c r="CF65">
        <v>22.90605</v>
      </c>
      <c r="CG65">
        <v>1200.08</v>
      </c>
      <c r="CH65">
        <v>0.49998775000000001</v>
      </c>
      <c r="CI65">
        <v>0.50001187499999999</v>
      </c>
      <c r="CJ65">
        <v>0</v>
      </c>
      <c r="CK65">
        <v>941.13374999999996</v>
      </c>
      <c r="CL65">
        <v>4.9990899999999998</v>
      </c>
      <c r="CM65">
        <v>9794.8599999999988</v>
      </c>
      <c r="CN65">
        <v>9558.4549999999999</v>
      </c>
      <c r="CO65">
        <v>40.125</v>
      </c>
      <c r="CP65">
        <v>41.75</v>
      </c>
      <c r="CQ65">
        <v>40.875</v>
      </c>
      <c r="CR65">
        <v>41</v>
      </c>
      <c r="CS65">
        <v>41.561999999999998</v>
      </c>
      <c r="CT65">
        <v>597.52749999999992</v>
      </c>
      <c r="CU65">
        <v>597.55624999999998</v>
      </c>
      <c r="CV65">
        <v>0</v>
      </c>
      <c r="CW65">
        <v>1673977551.7</v>
      </c>
      <c r="CX65">
        <v>0</v>
      </c>
      <c r="CY65">
        <v>1673977193.5</v>
      </c>
      <c r="CZ65" t="s">
        <v>356</v>
      </c>
      <c r="DA65">
        <v>1673977187.5</v>
      </c>
      <c r="DB65">
        <v>1673977193.5</v>
      </c>
      <c r="DC65">
        <v>21</v>
      </c>
      <c r="DD65">
        <v>-0.34399999999999997</v>
      </c>
      <c r="DE65">
        <v>-5.2999999999999999E-2</v>
      </c>
      <c r="DF65">
        <v>-5.5270000000000001</v>
      </c>
      <c r="DG65">
        <v>0.16</v>
      </c>
      <c r="DH65">
        <v>415</v>
      </c>
      <c r="DI65">
        <v>27</v>
      </c>
      <c r="DJ65">
        <v>0.41</v>
      </c>
      <c r="DK65">
        <v>0.03</v>
      </c>
      <c r="DL65">
        <v>-14.61719756097561</v>
      </c>
      <c r="DM65">
        <v>-1.9275679442508791</v>
      </c>
      <c r="DN65">
        <v>0.19361988973596761</v>
      </c>
      <c r="DO65">
        <v>0</v>
      </c>
      <c r="DP65">
        <v>3.2899439024390249</v>
      </c>
      <c r="DQ65">
        <v>6.934055749130151E-2</v>
      </c>
      <c r="DR65">
        <v>7.6338651393701553E-3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3.2994400000000002</v>
      </c>
      <c r="EB65">
        <v>2.6251199999999999</v>
      </c>
      <c r="EC65">
        <v>8.1681599999999993E-2</v>
      </c>
      <c r="ED65">
        <v>8.30066E-2</v>
      </c>
      <c r="EE65">
        <v>0.13167100000000001</v>
      </c>
      <c r="EF65">
        <v>0.12071800000000001</v>
      </c>
      <c r="EG65">
        <v>27856.3</v>
      </c>
      <c r="EH65">
        <v>28307.599999999999</v>
      </c>
      <c r="EI65">
        <v>28210</v>
      </c>
      <c r="EJ65">
        <v>29694.2</v>
      </c>
      <c r="EK65">
        <v>33714.300000000003</v>
      </c>
      <c r="EL65">
        <v>36233.4</v>
      </c>
      <c r="EM65">
        <v>39821.199999999997</v>
      </c>
      <c r="EN65">
        <v>42421</v>
      </c>
      <c r="EO65">
        <v>2.2402299999999999</v>
      </c>
      <c r="EP65">
        <v>2.24458</v>
      </c>
      <c r="EQ65">
        <v>0.105336</v>
      </c>
      <c r="ER65">
        <v>0</v>
      </c>
      <c r="ES65">
        <v>29.185199999999998</v>
      </c>
      <c r="ET65">
        <v>999.9</v>
      </c>
      <c r="EU65">
        <v>72.2</v>
      </c>
      <c r="EV65">
        <v>31.9</v>
      </c>
      <c r="EW65">
        <v>33.853900000000003</v>
      </c>
      <c r="EX65">
        <v>57.207299999999996</v>
      </c>
      <c r="EY65">
        <v>-4.09856</v>
      </c>
      <c r="EZ65">
        <v>2</v>
      </c>
      <c r="FA65">
        <v>0.21906999999999999</v>
      </c>
      <c r="FB65">
        <v>-0.83306100000000005</v>
      </c>
      <c r="FC65">
        <v>20.2712</v>
      </c>
      <c r="FD65">
        <v>5.2207299999999996</v>
      </c>
      <c r="FE65">
        <v>12.004</v>
      </c>
      <c r="FF65">
        <v>4.9870000000000001</v>
      </c>
      <c r="FG65">
        <v>3.2842799999999999</v>
      </c>
      <c r="FH65">
        <v>9999</v>
      </c>
      <c r="FI65">
        <v>9999</v>
      </c>
      <c r="FJ65">
        <v>9999</v>
      </c>
      <c r="FK65">
        <v>999.9</v>
      </c>
      <c r="FL65">
        <v>1.86581</v>
      </c>
      <c r="FM65">
        <v>1.8621799999999999</v>
      </c>
      <c r="FN65">
        <v>1.8641700000000001</v>
      </c>
      <c r="FO65">
        <v>1.8602000000000001</v>
      </c>
      <c r="FP65">
        <v>1.8609599999999999</v>
      </c>
      <c r="FQ65">
        <v>1.86008</v>
      </c>
      <c r="FR65">
        <v>1.8618600000000001</v>
      </c>
      <c r="FS65">
        <v>1.8583799999999999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-5.2229999999999999</v>
      </c>
      <c r="GH65">
        <v>0.1883</v>
      </c>
      <c r="GI65">
        <v>-4.1197077471769461</v>
      </c>
      <c r="GJ65">
        <v>-4.0977002334145526E-3</v>
      </c>
      <c r="GK65">
        <v>1.9870096767282211E-6</v>
      </c>
      <c r="GL65">
        <v>-4.7591234531596528E-10</v>
      </c>
      <c r="GM65">
        <v>-0.1127184381337514</v>
      </c>
      <c r="GN65">
        <v>-4.4277268217585318E-5</v>
      </c>
      <c r="GO65">
        <v>7.6125673839889962E-4</v>
      </c>
      <c r="GP65">
        <v>-1.4366726965109579E-5</v>
      </c>
      <c r="GQ65">
        <v>6</v>
      </c>
      <c r="GR65">
        <v>2093</v>
      </c>
      <c r="GS65">
        <v>4</v>
      </c>
      <c r="GT65">
        <v>31</v>
      </c>
      <c r="GU65">
        <v>6.1</v>
      </c>
      <c r="GV65">
        <v>6</v>
      </c>
      <c r="GW65">
        <v>1.11694</v>
      </c>
      <c r="GX65">
        <v>2.5451700000000002</v>
      </c>
      <c r="GY65">
        <v>2.04834</v>
      </c>
      <c r="GZ65">
        <v>2.6220699999999999</v>
      </c>
      <c r="HA65">
        <v>2.1972700000000001</v>
      </c>
      <c r="HB65">
        <v>2.32056</v>
      </c>
      <c r="HC65">
        <v>36.955599999999997</v>
      </c>
      <c r="HD65">
        <v>14.9201</v>
      </c>
      <c r="HE65">
        <v>18</v>
      </c>
      <c r="HF65">
        <v>685.19399999999996</v>
      </c>
      <c r="HG65">
        <v>768.48199999999997</v>
      </c>
      <c r="HH65">
        <v>31</v>
      </c>
      <c r="HI65">
        <v>30.265000000000001</v>
      </c>
      <c r="HJ65">
        <v>30.0001</v>
      </c>
      <c r="HK65">
        <v>30.193100000000001</v>
      </c>
      <c r="HL65">
        <v>30.1904</v>
      </c>
      <c r="HM65">
        <v>22.371200000000002</v>
      </c>
      <c r="HN65">
        <v>25.205500000000001</v>
      </c>
      <c r="HO65">
        <v>98.887900000000002</v>
      </c>
      <c r="HP65">
        <v>31</v>
      </c>
      <c r="HQ65">
        <v>337.661</v>
      </c>
      <c r="HR65">
        <v>27.619700000000002</v>
      </c>
      <c r="HS65">
        <v>99.406499999999994</v>
      </c>
      <c r="HT65">
        <v>98.391999999999996</v>
      </c>
    </row>
    <row r="66" spans="1:228" x14ac:dyDescent="0.2">
      <c r="A66">
        <v>51</v>
      </c>
      <c r="B66">
        <v>1673977555.5</v>
      </c>
      <c r="C66">
        <v>199.5</v>
      </c>
      <c r="D66" t="s">
        <v>461</v>
      </c>
      <c r="E66" t="s">
        <v>462</v>
      </c>
      <c r="F66">
        <v>4</v>
      </c>
      <c r="G66">
        <v>1673977553.5</v>
      </c>
      <c r="H66">
        <f t="shared" si="0"/>
        <v>3.6858711835505331E-3</v>
      </c>
      <c r="I66">
        <f t="shared" si="1"/>
        <v>3.6858711835505331</v>
      </c>
      <c r="J66">
        <f t="shared" si="2"/>
        <v>4.4991255775453523</v>
      </c>
      <c r="K66">
        <f t="shared" si="3"/>
        <v>311.36614285714279</v>
      </c>
      <c r="L66">
        <f t="shared" si="4"/>
        <v>278.18370004154934</v>
      </c>
      <c r="M66">
        <f t="shared" si="5"/>
        <v>28.199114673404491</v>
      </c>
      <c r="N66">
        <f t="shared" si="6"/>
        <v>31.562775124972461</v>
      </c>
      <c r="O66">
        <f t="shared" si="7"/>
        <v>0.2823513058996539</v>
      </c>
      <c r="P66">
        <f t="shared" si="8"/>
        <v>2.7675668169088503</v>
      </c>
      <c r="Q66">
        <f t="shared" si="9"/>
        <v>0.26726860132282648</v>
      </c>
      <c r="R66">
        <f t="shared" si="10"/>
        <v>0.16833082474337907</v>
      </c>
      <c r="S66">
        <f t="shared" si="11"/>
        <v>226.1106342066569</v>
      </c>
      <c r="T66">
        <f t="shared" si="12"/>
        <v>32.123244243578469</v>
      </c>
      <c r="U66">
        <f t="shared" si="13"/>
        <v>30.900928571428569</v>
      </c>
      <c r="V66">
        <f t="shared" si="14"/>
        <v>4.4859569917317934</v>
      </c>
      <c r="W66">
        <f t="shared" si="15"/>
        <v>66.78624819376428</v>
      </c>
      <c r="X66">
        <f t="shared" si="16"/>
        <v>3.140581296348433</v>
      </c>
      <c r="Y66">
        <f t="shared" si="17"/>
        <v>4.702437075424255</v>
      </c>
      <c r="Z66">
        <f t="shared" si="18"/>
        <v>1.3453756953833604</v>
      </c>
      <c r="AA66">
        <f t="shared" si="19"/>
        <v>-162.54691919457852</v>
      </c>
      <c r="AB66">
        <f t="shared" si="20"/>
        <v>123.61426255931008</v>
      </c>
      <c r="AC66">
        <f t="shared" si="21"/>
        <v>10.061281339751856</v>
      </c>
      <c r="AD66">
        <f t="shared" si="22"/>
        <v>197.2392589111403</v>
      </c>
      <c r="AE66">
        <f t="shared" si="23"/>
        <v>15.094919680622388</v>
      </c>
      <c r="AF66">
        <f t="shared" si="24"/>
        <v>3.6838022009900233</v>
      </c>
      <c r="AG66">
        <f t="shared" si="25"/>
        <v>4.4991255775453523</v>
      </c>
      <c r="AH66">
        <v>334.90733116451952</v>
      </c>
      <c r="AI66">
        <v>323.8893818181819</v>
      </c>
      <c r="AJ66">
        <v>1.711684052289095</v>
      </c>
      <c r="AK66">
        <v>64.126949805744985</v>
      </c>
      <c r="AL66">
        <f t="shared" si="26"/>
        <v>3.6858711835505331</v>
      </c>
      <c r="AM66">
        <v>27.685953203087511</v>
      </c>
      <c r="AN66">
        <v>30.982894545454549</v>
      </c>
      <c r="AO66">
        <v>-1.5367072272362759E-6</v>
      </c>
      <c r="AP66">
        <v>93.02779027193445</v>
      </c>
      <c r="AQ66">
        <v>11</v>
      </c>
      <c r="AR66">
        <v>2</v>
      </c>
      <c r="AS66">
        <f t="shared" si="27"/>
        <v>1</v>
      </c>
      <c r="AT66">
        <f t="shared" si="28"/>
        <v>0</v>
      </c>
      <c r="AU66">
        <f t="shared" si="29"/>
        <v>47533.236811803639</v>
      </c>
      <c r="AV66">
        <f t="shared" si="30"/>
        <v>1199.971428571429</v>
      </c>
      <c r="AW66">
        <f t="shared" si="31"/>
        <v>1025.9009710915325</v>
      </c>
      <c r="AX66">
        <f t="shared" si="32"/>
        <v>0.85493783157226666</v>
      </c>
      <c r="AY66">
        <f t="shared" si="33"/>
        <v>0.18843001493447437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1673977553.5</v>
      </c>
      <c r="BF66">
        <v>311.36614285714279</v>
      </c>
      <c r="BG66">
        <v>326.35871428571431</v>
      </c>
      <c r="BH66">
        <v>30.981771428571431</v>
      </c>
      <c r="BI66">
        <v>27.686685714285719</v>
      </c>
      <c r="BJ66">
        <v>316.59914285714291</v>
      </c>
      <c r="BK66">
        <v>30.793485714285708</v>
      </c>
      <c r="BL66">
        <v>649.99914285714283</v>
      </c>
      <c r="BM66">
        <v>101.26857142857141</v>
      </c>
      <c r="BN66">
        <v>0.1001093</v>
      </c>
      <c r="BO66">
        <v>31.729414285714292</v>
      </c>
      <c r="BP66">
        <v>30.900928571428569</v>
      </c>
      <c r="BQ66">
        <v>999.89999999999986</v>
      </c>
      <c r="BR66">
        <v>0</v>
      </c>
      <c r="BS66">
        <v>0</v>
      </c>
      <c r="BT66">
        <v>8989.9114285714277</v>
      </c>
      <c r="BU66">
        <v>0</v>
      </c>
      <c r="BV66">
        <v>149.43471428571431</v>
      </c>
      <c r="BW66">
        <v>-14.99267142857143</v>
      </c>
      <c r="BX66">
        <v>321.32114285714289</v>
      </c>
      <c r="BY66">
        <v>335.65171428571432</v>
      </c>
      <c r="BZ66">
        <v>3.2950642857142851</v>
      </c>
      <c r="CA66">
        <v>326.35871428571431</v>
      </c>
      <c r="CB66">
        <v>27.686685714285719</v>
      </c>
      <c r="CC66">
        <v>3.1374785714285709</v>
      </c>
      <c r="CD66">
        <v>2.8037928571428572</v>
      </c>
      <c r="CE66">
        <v>24.77608571428572</v>
      </c>
      <c r="CF66">
        <v>22.90642857142857</v>
      </c>
      <c r="CG66">
        <v>1199.971428571429</v>
      </c>
      <c r="CH66">
        <v>0.49998900000000002</v>
      </c>
      <c r="CI66">
        <v>0.50001085714285709</v>
      </c>
      <c r="CJ66">
        <v>0</v>
      </c>
      <c r="CK66">
        <v>941.09914285714274</v>
      </c>
      <c r="CL66">
        <v>4.9990899999999998</v>
      </c>
      <c r="CM66">
        <v>9794.437142857143</v>
      </c>
      <c r="CN66">
        <v>9557.574285714285</v>
      </c>
      <c r="CO66">
        <v>40.125</v>
      </c>
      <c r="CP66">
        <v>41.75</v>
      </c>
      <c r="CQ66">
        <v>40.875</v>
      </c>
      <c r="CR66">
        <v>41</v>
      </c>
      <c r="CS66">
        <v>41.561999999999998</v>
      </c>
      <c r="CT66">
        <v>597.47571428571428</v>
      </c>
      <c r="CU66">
        <v>597.50142857142862</v>
      </c>
      <c r="CV66">
        <v>0</v>
      </c>
      <c r="CW66">
        <v>1673977555.9000001</v>
      </c>
      <c r="CX66">
        <v>0</v>
      </c>
      <c r="CY66">
        <v>1673977193.5</v>
      </c>
      <c r="CZ66" t="s">
        <v>356</v>
      </c>
      <c r="DA66">
        <v>1673977187.5</v>
      </c>
      <c r="DB66">
        <v>1673977193.5</v>
      </c>
      <c r="DC66">
        <v>21</v>
      </c>
      <c r="DD66">
        <v>-0.34399999999999997</v>
      </c>
      <c r="DE66">
        <v>-5.2999999999999999E-2</v>
      </c>
      <c r="DF66">
        <v>-5.5270000000000001</v>
      </c>
      <c r="DG66">
        <v>0.16</v>
      </c>
      <c r="DH66">
        <v>415</v>
      </c>
      <c r="DI66">
        <v>27</v>
      </c>
      <c r="DJ66">
        <v>0.41</v>
      </c>
      <c r="DK66">
        <v>0.03</v>
      </c>
      <c r="DL66">
        <v>-14.745726829268291</v>
      </c>
      <c r="DM66">
        <v>-1.695265505226494</v>
      </c>
      <c r="DN66">
        <v>0.16984559993351531</v>
      </c>
      <c r="DO66">
        <v>0</v>
      </c>
      <c r="DP66">
        <v>3.292536097560975</v>
      </c>
      <c r="DQ66">
        <v>5.0513101045305021E-2</v>
      </c>
      <c r="DR66">
        <v>6.6070863206876621E-3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3.2994400000000002</v>
      </c>
      <c r="EB66">
        <v>2.6253299999999999</v>
      </c>
      <c r="EC66">
        <v>8.3074400000000007E-2</v>
      </c>
      <c r="ED66">
        <v>8.4383700000000006E-2</v>
      </c>
      <c r="EE66">
        <v>0.13167599999999999</v>
      </c>
      <c r="EF66">
        <v>0.120724</v>
      </c>
      <c r="EG66">
        <v>27814.3</v>
      </c>
      <c r="EH66">
        <v>28264.5</v>
      </c>
      <c r="EI66">
        <v>28210.2</v>
      </c>
      <c r="EJ66">
        <v>29693.599999999999</v>
      </c>
      <c r="EK66">
        <v>33714.699999999997</v>
      </c>
      <c r="EL66">
        <v>36232.6</v>
      </c>
      <c r="EM66">
        <v>39821.9</v>
      </c>
      <c r="EN66">
        <v>42420.3</v>
      </c>
      <c r="EO66">
        <v>2.2403</v>
      </c>
      <c r="EP66">
        <v>2.24472</v>
      </c>
      <c r="EQ66">
        <v>0.10563400000000001</v>
      </c>
      <c r="ER66">
        <v>0</v>
      </c>
      <c r="ES66">
        <v>29.189</v>
      </c>
      <c r="ET66">
        <v>999.9</v>
      </c>
      <c r="EU66">
        <v>72.2</v>
      </c>
      <c r="EV66">
        <v>31.9</v>
      </c>
      <c r="EW66">
        <v>33.851799999999997</v>
      </c>
      <c r="EX66">
        <v>57.177300000000002</v>
      </c>
      <c r="EY66">
        <v>-4.1226000000000003</v>
      </c>
      <c r="EZ66">
        <v>2</v>
      </c>
      <c r="FA66">
        <v>0.21906999999999999</v>
      </c>
      <c r="FB66">
        <v>-0.833592</v>
      </c>
      <c r="FC66">
        <v>20.2712</v>
      </c>
      <c r="FD66">
        <v>5.2202799999999998</v>
      </c>
      <c r="FE66">
        <v>12.004</v>
      </c>
      <c r="FF66">
        <v>4.98665</v>
      </c>
      <c r="FG66">
        <v>3.2843499999999999</v>
      </c>
      <c r="FH66">
        <v>9999</v>
      </c>
      <c r="FI66">
        <v>9999</v>
      </c>
      <c r="FJ66">
        <v>9999</v>
      </c>
      <c r="FK66">
        <v>999.9</v>
      </c>
      <c r="FL66">
        <v>1.86582</v>
      </c>
      <c r="FM66">
        <v>1.8621799999999999</v>
      </c>
      <c r="FN66">
        <v>1.8641700000000001</v>
      </c>
      <c r="FO66">
        <v>1.8602000000000001</v>
      </c>
      <c r="FP66">
        <v>1.8609599999999999</v>
      </c>
      <c r="FQ66">
        <v>1.86009</v>
      </c>
      <c r="FR66">
        <v>1.8618300000000001</v>
      </c>
      <c r="FS66">
        <v>1.8583799999999999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-5.2430000000000003</v>
      </c>
      <c r="GH66">
        <v>0.1883</v>
      </c>
      <c r="GI66">
        <v>-4.1197077471769461</v>
      </c>
      <c r="GJ66">
        <v>-4.0977002334145526E-3</v>
      </c>
      <c r="GK66">
        <v>1.9870096767282211E-6</v>
      </c>
      <c r="GL66">
        <v>-4.7591234531596528E-10</v>
      </c>
      <c r="GM66">
        <v>-0.1127184381337514</v>
      </c>
      <c r="GN66">
        <v>-4.4277268217585318E-5</v>
      </c>
      <c r="GO66">
        <v>7.6125673839889962E-4</v>
      </c>
      <c r="GP66">
        <v>-1.4366726965109579E-5</v>
      </c>
      <c r="GQ66">
        <v>6</v>
      </c>
      <c r="GR66">
        <v>2093</v>
      </c>
      <c r="GS66">
        <v>4</v>
      </c>
      <c r="GT66">
        <v>31</v>
      </c>
      <c r="GU66">
        <v>6.1</v>
      </c>
      <c r="GV66">
        <v>6</v>
      </c>
      <c r="GW66">
        <v>1.1352500000000001</v>
      </c>
      <c r="GX66">
        <v>2.5500500000000001</v>
      </c>
      <c r="GY66">
        <v>2.04834</v>
      </c>
      <c r="GZ66">
        <v>2.6232899999999999</v>
      </c>
      <c r="HA66">
        <v>2.1972700000000001</v>
      </c>
      <c r="HB66">
        <v>2.32178</v>
      </c>
      <c r="HC66">
        <v>36.955599999999997</v>
      </c>
      <c r="HD66">
        <v>14.911300000000001</v>
      </c>
      <c r="HE66">
        <v>18</v>
      </c>
      <c r="HF66">
        <v>685.25699999999995</v>
      </c>
      <c r="HG66">
        <v>768.62800000000004</v>
      </c>
      <c r="HH66">
        <v>30.9999</v>
      </c>
      <c r="HI66">
        <v>30.267299999999999</v>
      </c>
      <c r="HJ66">
        <v>30.0001</v>
      </c>
      <c r="HK66">
        <v>30.193300000000001</v>
      </c>
      <c r="HL66">
        <v>30.1904</v>
      </c>
      <c r="HM66">
        <v>22.744199999999999</v>
      </c>
      <c r="HN66">
        <v>25.205500000000001</v>
      </c>
      <c r="HO66">
        <v>98.887900000000002</v>
      </c>
      <c r="HP66">
        <v>31</v>
      </c>
      <c r="HQ66">
        <v>344.339</v>
      </c>
      <c r="HR66">
        <v>27.610299999999999</v>
      </c>
      <c r="HS66">
        <v>99.407799999999995</v>
      </c>
      <c r="HT66">
        <v>98.390199999999993</v>
      </c>
    </row>
    <row r="67" spans="1:228" x14ac:dyDescent="0.2">
      <c r="A67">
        <v>52</v>
      </c>
      <c r="B67">
        <v>1673977559.5</v>
      </c>
      <c r="C67">
        <v>203.5</v>
      </c>
      <c r="D67" t="s">
        <v>463</v>
      </c>
      <c r="E67" t="s">
        <v>464</v>
      </c>
      <c r="F67">
        <v>4</v>
      </c>
      <c r="G67">
        <v>1673977557.1875</v>
      </c>
      <c r="H67">
        <f t="shared" si="0"/>
        <v>3.6867688332715312E-3</v>
      </c>
      <c r="I67">
        <f t="shared" si="1"/>
        <v>3.6867688332715312</v>
      </c>
      <c r="J67">
        <f t="shared" si="2"/>
        <v>4.5064285487990459</v>
      </c>
      <c r="K67">
        <f t="shared" si="3"/>
        <v>317.46862499999997</v>
      </c>
      <c r="L67">
        <f t="shared" si="4"/>
        <v>284.08395478789532</v>
      </c>
      <c r="M67">
        <f t="shared" si="5"/>
        <v>28.79706853874567</v>
      </c>
      <c r="N67">
        <f t="shared" si="6"/>
        <v>32.181211219240211</v>
      </c>
      <c r="O67">
        <f t="shared" si="7"/>
        <v>0.28210850815057631</v>
      </c>
      <c r="P67">
        <f t="shared" si="8"/>
        <v>2.7703892377342068</v>
      </c>
      <c r="Q67">
        <f t="shared" si="9"/>
        <v>0.26706545122102843</v>
      </c>
      <c r="R67">
        <f t="shared" si="10"/>
        <v>0.16820058920729056</v>
      </c>
      <c r="S67">
        <f t="shared" si="11"/>
        <v>226.1246124606491</v>
      </c>
      <c r="T67">
        <f t="shared" si="12"/>
        <v>32.123275337860719</v>
      </c>
      <c r="U67">
        <f t="shared" si="13"/>
        <v>30.907937499999999</v>
      </c>
      <c r="V67">
        <f t="shared" si="14"/>
        <v>4.4877513431509719</v>
      </c>
      <c r="W67">
        <f t="shared" si="15"/>
        <v>66.794029848995223</v>
      </c>
      <c r="X67">
        <f t="shared" si="16"/>
        <v>3.1410471065456225</v>
      </c>
      <c r="Y67">
        <f t="shared" si="17"/>
        <v>4.7025866138736552</v>
      </c>
      <c r="Z67">
        <f t="shared" si="18"/>
        <v>1.3467042366053494</v>
      </c>
      <c r="AA67">
        <f t="shared" si="19"/>
        <v>-162.58650554727453</v>
      </c>
      <c r="AB67">
        <f t="shared" si="20"/>
        <v>122.77723950456723</v>
      </c>
      <c r="AC67">
        <f t="shared" si="21"/>
        <v>9.9833452489043513</v>
      </c>
      <c r="AD67">
        <f t="shared" si="22"/>
        <v>196.29869166684617</v>
      </c>
      <c r="AE67">
        <f t="shared" si="23"/>
        <v>15.145373659093838</v>
      </c>
      <c r="AF67">
        <f t="shared" si="24"/>
        <v>3.6860845411295755</v>
      </c>
      <c r="AG67">
        <f t="shared" si="25"/>
        <v>4.5064285487990459</v>
      </c>
      <c r="AH67">
        <v>341.77808960064101</v>
      </c>
      <c r="AI67">
        <v>330.73201212121188</v>
      </c>
      <c r="AJ67">
        <v>1.717171843689282</v>
      </c>
      <c r="AK67">
        <v>64.126949805744985</v>
      </c>
      <c r="AL67">
        <f t="shared" si="26"/>
        <v>3.6867688332715312</v>
      </c>
      <c r="AM67">
        <v>27.689409813649899</v>
      </c>
      <c r="AN67">
        <v>30.986934545454531</v>
      </c>
      <c r="AO67">
        <v>1.284335331666632E-5</v>
      </c>
      <c r="AP67">
        <v>93.02779027193445</v>
      </c>
      <c r="AQ67">
        <v>12</v>
      </c>
      <c r="AR67">
        <v>2</v>
      </c>
      <c r="AS67">
        <f t="shared" si="27"/>
        <v>1</v>
      </c>
      <c r="AT67">
        <f t="shared" si="28"/>
        <v>0</v>
      </c>
      <c r="AU67">
        <f t="shared" si="29"/>
        <v>47611.16191130018</v>
      </c>
      <c r="AV67">
        <f t="shared" si="30"/>
        <v>1200.0462500000001</v>
      </c>
      <c r="AW67">
        <f t="shared" si="31"/>
        <v>1025.9648764044816</v>
      </c>
      <c r="AX67">
        <f t="shared" si="32"/>
        <v>0.85493777961014539</v>
      </c>
      <c r="AY67">
        <f t="shared" si="33"/>
        <v>0.18842991464758052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1673977557.1875</v>
      </c>
      <c r="BF67">
        <v>317.46862499999997</v>
      </c>
      <c r="BG67">
        <v>332.52862499999998</v>
      </c>
      <c r="BH67">
        <v>30.986525</v>
      </c>
      <c r="BI67">
        <v>27.6895375</v>
      </c>
      <c r="BJ67">
        <v>322.72000000000003</v>
      </c>
      <c r="BK67">
        <v>30.798224999999999</v>
      </c>
      <c r="BL67">
        <v>650.02350000000001</v>
      </c>
      <c r="BM67">
        <v>101.26824999999999</v>
      </c>
      <c r="BN67">
        <v>9.9912662499999999E-2</v>
      </c>
      <c r="BO67">
        <v>31.729975</v>
      </c>
      <c r="BP67">
        <v>30.907937499999999</v>
      </c>
      <c r="BQ67">
        <v>999.9</v>
      </c>
      <c r="BR67">
        <v>0</v>
      </c>
      <c r="BS67">
        <v>0</v>
      </c>
      <c r="BT67">
        <v>9004.9212499999994</v>
      </c>
      <c r="BU67">
        <v>0</v>
      </c>
      <c r="BV67">
        <v>149.45012500000001</v>
      </c>
      <c r="BW67">
        <v>-15.059799999999999</v>
      </c>
      <c r="BX67">
        <v>327.62074999999999</v>
      </c>
      <c r="BY67">
        <v>341.99837500000001</v>
      </c>
      <c r="BZ67">
        <v>3.2969875000000002</v>
      </c>
      <c r="CA67">
        <v>332.52862499999998</v>
      </c>
      <c r="CB67">
        <v>27.6895375</v>
      </c>
      <c r="CC67">
        <v>3.1379524999999999</v>
      </c>
      <c r="CD67">
        <v>2.8040725000000002</v>
      </c>
      <c r="CE67">
        <v>24.778625000000002</v>
      </c>
      <c r="CF67">
        <v>22.908075</v>
      </c>
      <c r="CG67">
        <v>1200.0462500000001</v>
      </c>
      <c r="CH67">
        <v>0.49999125</v>
      </c>
      <c r="CI67">
        <v>0.50000850000000008</v>
      </c>
      <c r="CJ67">
        <v>0</v>
      </c>
      <c r="CK67">
        <v>941.08237499999996</v>
      </c>
      <c r="CL67">
        <v>4.9990899999999998</v>
      </c>
      <c r="CM67">
        <v>9796.9449999999997</v>
      </c>
      <c r="CN67">
        <v>9558.182499999999</v>
      </c>
      <c r="CO67">
        <v>40.125</v>
      </c>
      <c r="CP67">
        <v>41.75</v>
      </c>
      <c r="CQ67">
        <v>40.875</v>
      </c>
      <c r="CR67">
        <v>41</v>
      </c>
      <c r="CS67">
        <v>41.561999999999998</v>
      </c>
      <c r="CT67">
        <v>597.51499999999999</v>
      </c>
      <c r="CU67">
        <v>597.53625</v>
      </c>
      <c r="CV67">
        <v>0</v>
      </c>
      <c r="CW67">
        <v>1673977559.5</v>
      </c>
      <c r="CX67">
        <v>0</v>
      </c>
      <c r="CY67">
        <v>1673977193.5</v>
      </c>
      <c r="CZ67" t="s">
        <v>356</v>
      </c>
      <c r="DA67">
        <v>1673977187.5</v>
      </c>
      <c r="DB67">
        <v>1673977193.5</v>
      </c>
      <c r="DC67">
        <v>21</v>
      </c>
      <c r="DD67">
        <v>-0.34399999999999997</v>
      </c>
      <c r="DE67">
        <v>-5.2999999999999999E-2</v>
      </c>
      <c r="DF67">
        <v>-5.5270000000000001</v>
      </c>
      <c r="DG67">
        <v>0.16</v>
      </c>
      <c r="DH67">
        <v>415</v>
      </c>
      <c r="DI67">
        <v>27</v>
      </c>
      <c r="DJ67">
        <v>0.41</v>
      </c>
      <c r="DK67">
        <v>0.03</v>
      </c>
      <c r="DL67">
        <v>-14.855234146341459</v>
      </c>
      <c r="DM67">
        <v>-1.4598397212543439</v>
      </c>
      <c r="DN67">
        <v>0.14558454522935149</v>
      </c>
      <c r="DO67">
        <v>0</v>
      </c>
      <c r="DP67">
        <v>3.295391951219512</v>
      </c>
      <c r="DQ67">
        <v>2.0502020905917729E-2</v>
      </c>
      <c r="DR67">
        <v>4.2484368542956294E-3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3.29942</v>
      </c>
      <c r="EB67">
        <v>2.6252</v>
      </c>
      <c r="EC67">
        <v>8.4465799999999994E-2</v>
      </c>
      <c r="ED67">
        <v>8.5764800000000002E-2</v>
      </c>
      <c r="EE67">
        <v>0.131685</v>
      </c>
      <c r="EF67">
        <v>0.12073200000000001</v>
      </c>
      <c r="EG67">
        <v>27771.7</v>
      </c>
      <c r="EH67">
        <v>28222.1</v>
      </c>
      <c r="EI67">
        <v>28209.9</v>
      </c>
      <c r="EJ67">
        <v>29693.9</v>
      </c>
      <c r="EK67">
        <v>33713.800000000003</v>
      </c>
      <c r="EL67">
        <v>36232.699999999997</v>
      </c>
      <c r="EM67">
        <v>39821.1</v>
      </c>
      <c r="EN67">
        <v>42420.7</v>
      </c>
      <c r="EO67">
        <v>2.2400000000000002</v>
      </c>
      <c r="EP67">
        <v>2.2446000000000002</v>
      </c>
      <c r="EQ67">
        <v>0.10563400000000001</v>
      </c>
      <c r="ER67">
        <v>0</v>
      </c>
      <c r="ES67">
        <v>29.192699999999999</v>
      </c>
      <c r="ET67">
        <v>999.9</v>
      </c>
      <c r="EU67">
        <v>72.2</v>
      </c>
      <c r="EV67">
        <v>31.9</v>
      </c>
      <c r="EW67">
        <v>33.8504</v>
      </c>
      <c r="EX67">
        <v>57.4773</v>
      </c>
      <c r="EY67">
        <v>-3.98237</v>
      </c>
      <c r="EZ67">
        <v>2</v>
      </c>
      <c r="FA67">
        <v>0.21906999999999999</v>
      </c>
      <c r="FB67">
        <v>-0.83397600000000005</v>
      </c>
      <c r="FC67">
        <v>20.2714</v>
      </c>
      <c r="FD67">
        <v>5.2201399999999998</v>
      </c>
      <c r="FE67">
        <v>12.004</v>
      </c>
      <c r="FF67">
        <v>4.9867999999999997</v>
      </c>
      <c r="FG67">
        <v>3.2843499999999999</v>
      </c>
      <c r="FH67">
        <v>9999</v>
      </c>
      <c r="FI67">
        <v>9999</v>
      </c>
      <c r="FJ67">
        <v>9999</v>
      </c>
      <c r="FK67">
        <v>999.9</v>
      </c>
      <c r="FL67">
        <v>1.86582</v>
      </c>
      <c r="FM67">
        <v>1.8621799999999999</v>
      </c>
      <c r="FN67">
        <v>1.8641700000000001</v>
      </c>
      <c r="FO67">
        <v>1.8602000000000001</v>
      </c>
      <c r="FP67">
        <v>1.8609599999999999</v>
      </c>
      <c r="FQ67">
        <v>1.86008</v>
      </c>
      <c r="FR67">
        <v>1.8618399999999999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-5.2619999999999996</v>
      </c>
      <c r="GH67">
        <v>0.1883</v>
      </c>
      <c r="GI67">
        <v>-4.1197077471769461</v>
      </c>
      <c r="GJ67">
        <v>-4.0977002334145526E-3</v>
      </c>
      <c r="GK67">
        <v>1.9870096767282211E-6</v>
      </c>
      <c r="GL67">
        <v>-4.7591234531596528E-10</v>
      </c>
      <c r="GM67">
        <v>-0.1127184381337514</v>
      </c>
      <c r="GN67">
        <v>-4.4277268217585318E-5</v>
      </c>
      <c r="GO67">
        <v>7.6125673839889962E-4</v>
      </c>
      <c r="GP67">
        <v>-1.4366726965109579E-5</v>
      </c>
      <c r="GQ67">
        <v>6</v>
      </c>
      <c r="GR67">
        <v>2093</v>
      </c>
      <c r="GS67">
        <v>4</v>
      </c>
      <c r="GT67">
        <v>31</v>
      </c>
      <c r="GU67">
        <v>6.2</v>
      </c>
      <c r="GV67">
        <v>6.1</v>
      </c>
      <c r="GW67">
        <v>1.1535599999999999</v>
      </c>
      <c r="GX67">
        <v>2.5512700000000001</v>
      </c>
      <c r="GY67">
        <v>2.04834</v>
      </c>
      <c r="GZ67">
        <v>2.6220699999999999</v>
      </c>
      <c r="HA67">
        <v>2.1972700000000001</v>
      </c>
      <c r="HB67">
        <v>2.2924799999999999</v>
      </c>
      <c r="HC67">
        <v>36.955599999999997</v>
      </c>
      <c r="HD67">
        <v>14.9026</v>
      </c>
      <c r="HE67">
        <v>18</v>
      </c>
      <c r="HF67">
        <v>685.04100000000005</v>
      </c>
      <c r="HG67">
        <v>768.53399999999999</v>
      </c>
      <c r="HH67">
        <v>30.9999</v>
      </c>
      <c r="HI67">
        <v>30.267299999999999</v>
      </c>
      <c r="HJ67">
        <v>30.0001</v>
      </c>
      <c r="HK67">
        <v>30.195599999999999</v>
      </c>
      <c r="HL67">
        <v>30.192499999999999</v>
      </c>
      <c r="HM67">
        <v>23.113199999999999</v>
      </c>
      <c r="HN67">
        <v>25.478400000000001</v>
      </c>
      <c r="HO67">
        <v>98.887900000000002</v>
      </c>
      <c r="HP67">
        <v>31</v>
      </c>
      <c r="HQ67">
        <v>351.017</v>
      </c>
      <c r="HR67">
        <v>27.610700000000001</v>
      </c>
      <c r="HS67">
        <v>99.406199999999998</v>
      </c>
      <c r="HT67">
        <v>98.391099999999994</v>
      </c>
    </row>
    <row r="68" spans="1:228" x14ac:dyDescent="0.2">
      <c r="A68">
        <v>53</v>
      </c>
      <c r="B68">
        <v>1673977563.5</v>
      </c>
      <c r="C68">
        <v>207.5</v>
      </c>
      <c r="D68" t="s">
        <v>465</v>
      </c>
      <c r="E68" t="s">
        <v>466</v>
      </c>
      <c r="F68">
        <v>4</v>
      </c>
      <c r="G68">
        <v>1673977561.5</v>
      </c>
      <c r="H68">
        <f t="shared" si="0"/>
        <v>3.67837985385964E-3</v>
      </c>
      <c r="I68">
        <f t="shared" si="1"/>
        <v>3.6783798538596399</v>
      </c>
      <c r="J68">
        <f t="shared" si="2"/>
        <v>4.5824827730488424</v>
      </c>
      <c r="K68">
        <f t="shared" si="3"/>
        <v>324.65214285714279</v>
      </c>
      <c r="L68">
        <f t="shared" si="4"/>
        <v>290.52048841169574</v>
      </c>
      <c r="M68">
        <f t="shared" si="5"/>
        <v>29.449942365262913</v>
      </c>
      <c r="N68">
        <f t="shared" si="6"/>
        <v>32.909854131709665</v>
      </c>
      <c r="O68">
        <f t="shared" si="7"/>
        <v>0.28070127767992181</v>
      </c>
      <c r="P68">
        <f t="shared" si="8"/>
        <v>2.7732351167835243</v>
      </c>
      <c r="Q68">
        <f t="shared" si="9"/>
        <v>0.26581808576229454</v>
      </c>
      <c r="R68">
        <f t="shared" si="10"/>
        <v>0.167407709137979</v>
      </c>
      <c r="S68">
        <f t="shared" si="11"/>
        <v>226.1031956210802</v>
      </c>
      <c r="T68">
        <f t="shared" si="12"/>
        <v>32.127710358321202</v>
      </c>
      <c r="U68">
        <f t="shared" si="13"/>
        <v>30.91994285714285</v>
      </c>
      <c r="V68">
        <f t="shared" si="14"/>
        <v>4.4908262797121701</v>
      </c>
      <c r="W68">
        <f t="shared" si="15"/>
        <v>66.780461344544676</v>
      </c>
      <c r="X68">
        <f t="shared" si="16"/>
        <v>3.1408816709099492</v>
      </c>
      <c r="Y68">
        <f t="shared" si="17"/>
        <v>4.7032943583677849</v>
      </c>
      <c r="Z68">
        <f t="shared" si="18"/>
        <v>1.3499446088022209</v>
      </c>
      <c r="AA68">
        <f t="shared" si="19"/>
        <v>-162.21655155521012</v>
      </c>
      <c r="AB68">
        <f t="shared" si="20"/>
        <v>121.50517070189957</v>
      </c>
      <c r="AC68">
        <f t="shared" si="21"/>
        <v>9.8704839701396256</v>
      </c>
      <c r="AD68">
        <f t="shared" si="22"/>
        <v>195.26229873790928</v>
      </c>
      <c r="AE68">
        <f t="shared" si="23"/>
        <v>15.255543160282762</v>
      </c>
      <c r="AF68">
        <f t="shared" si="24"/>
        <v>3.6825693152357637</v>
      </c>
      <c r="AG68">
        <f t="shared" si="25"/>
        <v>4.5824827730488424</v>
      </c>
      <c r="AH68">
        <v>348.77426690282641</v>
      </c>
      <c r="AI68">
        <v>337.62250909090909</v>
      </c>
      <c r="AJ68">
        <v>1.7255635750214471</v>
      </c>
      <c r="AK68">
        <v>64.126949805744985</v>
      </c>
      <c r="AL68">
        <f t="shared" si="26"/>
        <v>3.6783798538596399</v>
      </c>
      <c r="AM68">
        <v>27.691648389973491</v>
      </c>
      <c r="AN68">
        <v>30.981905454545451</v>
      </c>
      <c r="AO68">
        <v>-6.7535321222714402E-6</v>
      </c>
      <c r="AP68">
        <v>93.02779027193445</v>
      </c>
      <c r="AQ68">
        <v>11</v>
      </c>
      <c r="AR68">
        <v>2</v>
      </c>
      <c r="AS68">
        <f t="shared" si="27"/>
        <v>1</v>
      </c>
      <c r="AT68">
        <f t="shared" si="28"/>
        <v>0</v>
      </c>
      <c r="AU68">
        <f t="shared" si="29"/>
        <v>47689.462661922356</v>
      </c>
      <c r="AV68">
        <f t="shared" si="30"/>
        <v>1199.9328571428571</v>
      </c>
      <c r="AW68">
        <f t="shared" si="31"/>
        <v>1025.8679065394197</v>
      </c>
      <c r="AX68">
        <f t="shared" si="32"/>
        <v>0.85493775791930471</v>
      </c>
      <c r="AY68">
        <f t="shared" si="33"/>
        <v>0.18842987278425835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1673977561.5</v>
      </c>
      <c r="BF68">
        <v>324.65214285714279</v>
      </c>
      <c r="BG68">
        <v>339.8377142857143</v>
      </c>
      <c r="BH68">
        <v>30.984457142857138</v>
      </c>
      <c r="BI68">
        <v>27.6905</v>
      </c>
      <c r="BJ68">
        <v>329.92442857142862</v>
      </c>
      <c r="BK68">
        <v>30.79617142857143</v>
      </c>
      <c r="BL68">
        <v>650.0024285714286</v>
      </c>
      <c r="BM68">
        <v>101.2697142857143</v>
      </c>
      <c r="BN68">
        <v>9.9874228571428567E-2</v>
      </c>
      <c r="BO68">
        <v>31.73262857142857</v>
      </c>
      <c r="BP68">
        <v>30.91994285714285</v>
      </c>
      <c r="BQ68">
        <v>999.89999999999986</v>
      </c>
      <c r="BR68">
        <v>0</v>
      </c>
      <c r="BS68">
        <v>0</v>
      </c>
      <c r="BT68">
        <v>9019.9114285714277</v>
      </c>
      <c r="BU68">
        <v>0</v>
      </c>
      <c r="BV68">
        <v>149.45599999999999</v>
      </c>
      <c r="BW68">
        <v>-15.185814285714279</v>
      </c>
      <c r="BX68">
        <v>335.0328571428571</v>
      </c>
      <c r="BY68">
        <v>349.51614285714282</v>
      </c>
      <c r="BZ68">
        <v>3.2939428571428571</v>
      </c>
      <c r="CA68">
        <v>339.8377142857143</v>
      </c>
      <c r="CB68">
        <v>27.6905</v>
      </c>
      <c r="CC68">
        <v>3.1377857142857151</v>
      </c>
      <c r="CD68">
        <v>2.804207142857142</v>
      </c>
      <c r="CE68">
        <v>24.777714285714289</v>
      </c>
      <c r="CF68">
        <v>22.90887142857143</v>
      </c>
      <c r="CG68">
        <v>1199.9328571428571</v>
      </c>
      <c r="CH68">
        <v>0.4999925714285714</v>
      </c>
      <c r="CI68">
        <v>0.50000728571428577</v>
      </c>
      <c r="CJ68">
        <v>0</v>
      </c>
      <c r="CK68">
        <v>941.13614285714289</v>
      </c>
      <c r="CL68">
        <v>4.9990899999999998</v>
      </c>
      <c r="CM68">
        <v>9799.4</v>
      </c>
      <c r="CN68">
        <v>9557.2942857142862</v>
      </c>
      <c r="CO68">
        <v>40.125</v>
      </c>
      <c r="CP68">
        <v>41.75</v>
      </c>
      <c r="CQ68">
        <v>40.875</v>
      </c>
      <c r="CR68">
        <v>41</v>
      </c>
      <c r="CS68">
        <v>41.561999999999998</v>
      </c>
      <c r="CT68">
        <v>597.4571428571428</v>
      </c>
      <c r="CU68">
        <v>597.47714285714289</v>
      </c>
      <c r="CV68">
        <v>0</v>
      </c>
      <c r="CW68">
        <v>1673977563.7</v>
      </c>
      <c r="CX68">
        <v>0</v>
      </c>
      <c r="CY68">
        <v>1673977193.5</v>
      </c>
      <c r="CZ68" t="s">
        <v>356</v>
      </c>
      <c r="DA68">
        <v>1673977187.5</v>
      </c>
      <c r="DB68">
        <v>1673977193.5</v>
      </c>
      <c r="DC68">
        <v>21</v>
      </c>
      <c r="DD68">
        <v>-0.34399999999999997</v>
      </c>
      <c r="DE68">
        <v>-5.2999999999999999E-2</v>
      </c>
      <c r="DF68">
        <v>-5.5270000000000001</v>
      </c>
      <c r="DG68">
        <v>0.16</v>
      </c>
      <c r="DH68">
        <v>415</v>
      </c>
      <c r="DI68">
        <v>27</v>
      </c>
      <c r="DJ68">
        <v>0.41</v>
      </c>
      <c r="DK68">
        <v>0.03</v>
      </c>
      <c r="DL68">
        <v>-14.958034146341459</v>
      </c>
      <c r="DM68">
        <v>-1.474239721254371</v>
      </c>
      <c r="DN68">
        <v>0.1470790423129206</v>
      </c>
      <c r="DO68">
        <v>0</v>
      </c>
      <c r="DP68">
        <v>3.2966453658536592</v>
      </c>
      <c r="DQ68">
        <v>-1.3209616724739619E-2</v>
      </c>
      <c r="DR68">
        <v>1.7469403183586799E-3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3.2994699999999999</v>
      </c>
      <c r="EB68">
        <v>2.6253899999999999</v>
      </c>
      <c r="EC68">
        <v>8.5851499999999997E-2</v>
      </c>
      <c r="ED68">
        <v>8.7127999999999997E-2</v>
      </c>
      <c r="EE68">
        <v>0.13167599999999999</v>
      </c>
      <c r="EF68">
        <v>0.12071999999999999</v>
      </c>
      <c r="EG68">
        <v>27729.7</v>
      </c>
      <c r="EH68">
        <v>28180.7</v>
      </c>
      <c r="EI68">
        <v>28209.9</v>
      </c>
      <c r="EJ68">
        <v>29694.6</v>
      </c>
      <c r="EK68">
        <v>33713.9</v>
      </c>
      <c r="EL68">
        <v>36234.199999999997</v>
      </c>
      <c r="EM68">
        <v>39820.699999999997</v>
      </c>
      <c r="EN68">
        <v>42421.8</v>
      </c>
      <c r="EO68">
        <v>2.2402700000000002</v>
      </c>
      <c r="EP68">
        <v>2.2445499999999998</v>
      </c>
      <c r="EQ68">
        <v>0.10588</v>
      </c>
      <c r="ER68">
        <v>0</v>
      </c>
      <c r="ES68">
        <v>29.195799999999998</v>
      </c>
      <c r="ET68">
        <v>999.9</v>
      </c>
      <c r="EU68">
        <v>72.2</v>
      </c>
      <c r="EV68">
        <v>31.9</v>
      </c>
      <c r="EW68">
        <v>33.853099999999998</v>
      </c>
      <c r="EX68">
        <v>57.177300000000002</v>
      </c>
      <c r="EY68">
        <v>-4.1346100000000003</v>
      </c>
      <c r="EZ68">
        <v>2</v>
      </c>
      <c r="FA68">
        <v>0.219136</v>
      </c>
      <c r="FB68">
        <v>-0.83499500000000004</v>
      </c>
      <c r="FC68">
        <v>20.2714</v>
      </c>
      <c r="FD68">
        <v>5.2201399999999998</v>
      </c>
      <c r="FE68">
        <v>12.004</v>
      </c>
      <c r="FF68">
        <v>4.9865000000000004</v>
      </c>
      <c r="FG68">
        <v>3.2842799999999999</v>
      </c>
      <c r="FH68">
        <v>9999</v>
      </c>
      <c r="FI68">
        <v>9999</v>
      </c>
      <c r="FJ68">
        <v>9999</v>
      </c>
      <c r="FK68">
        <v>999.9</v>
      </c>
      <c r="FL68">
        <v>1.86582</v>
      </c>
      <c r="FM68">
        <v>1.8621799999999999</v>
      </c>
      <c r="FN68">
        <v>1.8641700000000001</v>
      </c>
      <c r="FO68">
        <v>1.8602000000000001</v>
      </c>
      <c r="FP68">
        <v>1.8609599999999999</v>
      </c>
      <c r="FQ68">
        <v>1.8601099999999999</v>
      </c>
      <c r="FR68">
        <v>1.86182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-5.282</v>
      </c>
      <c r="GH68">
        <v>0.18820000000000001</v>
      </c>
      <c r="GI68">
        <v>-4.1197077471769461</v>
      </c>
      <c r="GJ68">
        <v>-4.0977002334145526E-3</v>
      </c>
      <c r="GK68">
        <v>1.9870096767282211E-6</v>
      </c>
      <c r="GL68">
        <v>-4.7591234531596528E-10</v>
      </c>
      <c r="GM68">
        <v>-0.1127184381337514</v>
      </c>
      <c r="GN68">
        <v>-4.4277268217585318E-5</v>
      </c>
      <c r="GO68">
        <v>7.6125673839889962E-4</v>
      </c>
      <c r="GP68">
        <v>-1.4366726965109579E-5</v>
      </c>
      <c r="GQ68">
        <v>6</v>
      </c>
      <c r="GR68">
        <v>2093</v>
      </c>
      <c r="GS68">
        <v>4</v>
      </c>
      <c r="GT68">
        <v>31</v>
      </c>
      <c r="GU68">
        <v>6.3</v>
      </c>
      <c r="GV68">
        <v>6.2</v>
      </c>
      <c r="GW68">
        <v>1.17188</v>
      </c>
      <c r="GX68">
        <v>2.5439500000000002</v>
      </c>
      <c r="GY68">
        <v>2.04834</v>
      </c>
      <c r="GZ68">
        <v>2.6220699999999999</v>
      </c>
      <c r="HA68">
        <v>2.1972700000000001</v>
      </c>
      <c r="HB68">
        <v>2.32544</v>
      </c>
      <c r="HC68">
        <v>36.955599999999997</v>
      </c>
      <c r="HD68">
        <v>14.911300000000001</v>
      </c>
      <c r="HE68">
        <v>18</v>
      </c>
      <c r="HF68">
        <v>685.26400000000001</v>
      </c>
      <c r="HG68">
        <v>768.49300000000005</v>
      </c>
      <c r="HH68">
        <v>30.9998</v>
      </c>
      <c r="HI68">
        <v>30.268899999999999</v>
      </c>
      <c r="HJ68">
        <v>30.0002</v>
      </c>
      <c r="HK68">
        <v>30.195599999999999</v>
      </c>
      <c r="HL68">
        <v>30.193000000000001</v>
      </c>
      <c r="HM68">
        <v>23.4819</v>
      </c>
      <c r="HN68">
        <v>25.478400000000001</v>
      </c>
      <c r="HO68">
        <v>98.887900000000002</v>
      </c>
      <c r="HP68">
        <v>31</v>
      </c>
      <c r="HQ68">
        <v>357.69499999999999</v>
      </c>
      <c r="HR68">
        <v>27.608499999999999</v>
      </c>
      <c r="HS68">
        <v>99.405699999999996</v>
      </c>
      <c r="HT68">
        <v>98.393600000000006</v>
      </c>
    </row>
    <row r="69" spans="1:228" x14ac:dyDescent="0.2">
      <c r="A69">
        <v>54</v>
      </c>
      <c r="B69">
        <v>1673977567.5</v>
      </c>
      <c r="C69">
        <v>211.5</v>
      </c>
      <c r="D69" t="s">
        <v>467</v>
      </c>
      <c r="E69" t="s">
        <v>468</v>
      </c>
      <c r="F69">
        <v>4</v>
      </c>
      <c r="G69">
        <v>1673977565.1875</v>
      </c>
      <c r="H69">
        <f t="shared" si="0"/>
        <v>3.6926113047128454E-3</v>
      </c>
      <c r="I69">
        <f t="shared" si="1"/>
        <v>3.6926113047128455</v>
      </c>
      <c r="J69">
        <f t="shared" si="2"/>
        <v>4.674685892024427</v>
      </c>
      <c r="K69">
        <f t="shared" si="3"/>
        <v>330.78812499999998</v>
      </c>
      <c r="L69">
        <f t="shared" si="4"/>
        <v>296.12739729391564</v>
      </c>
      <c r="M69">
        <f t="shared" si="5"/>
        <v>30.018060206660742</v>
      </c>
      <c r="N69">
        <f t="shared" si="6"/>
        <v>33.531574392095045</v>
      </c>
      <c r="O69">
        <f t="shared" si="7"/>
        <v>0.28222127985057205</v>
      </c>
      <c r="P69">
        <f t="shared" si="8"/>
        <v>2.7702358984211828</v>
      </c>
      <c r="Q69">
        <f t="shared" si="9"/>
        <v>0.26716575274719967</v>
      </c>
      <c r="R69">
        <f t="shared" si="10"/>
        <v>0.16826431383210341</v>
      </c>
      <c r="S69">
        <f t="shared" si="11"/>
        <v>226.10787928607323</v>
      </c>
      <c r="T69">
        <f t="shared" si="12"/>
        <v>32.125220874799979</v>
      </c>
      <c r="U69">
        <f t="shared" si="13"/>
        <v>30.913812499999999</v>
      </c>
      <c r="V69">
        <f t="shared" si="14"/>
        <v>4.4892558798483408</v>
      </c>
      <c r="W69">
        <f t="shared" si="15"/>
        <v>66.77771461190477</v>
      </c>
      <c r="X69">
        <f t="shared" si="16"/>
        <v>3.140925516220463</v>
      </c>
      <c r="Y69">
        <f t="shared" si="17"/>
        <v>4.7035534750997838</v>
      </c>
      <c r="Z69">
        <f t="shared" si="18"/>
        <v>1.3483303636278778</v>
      </c>
      <c r="AA69">
        <f t="shared" si="19"/>
        <v>-162.84415853783648</v>
      </c>
      <c r="AB69">
        <f t="shared" si="20"/>
        <v>122.43440870613688</v>
      </c>
      <c r="AC69">
        <f t="shared" si="21"/>
        <v>9.9564859272697159</v>
      </c>
      <c r="AD69">
        <f t="shared" si="22"/>
        <v>195.65461538164334</v>
      </c>
      <c r="AE69">
        <f t="shared" si="23"/>
        <v>15.245299837264348</v>
      </c>
      <c r="AF69">
        <f t="shared" si="24"/>
        <v>3.6878713453797962</v>
      </c>
      <c r="AG69">
        <f t="shared" si="25"/>
        <v>4.674685892024427</v>
      </c>
      <c r="AH69">
        <v>355.61725416431187</v>
      </c>
      <c r="AI69">
        <v>344.45686666666671</v>
      </c>
      <c r="AJ69">
        <v>1.705611647895374</v>
      </c>
      <c r="AK69">
        <v>64.126949805744985</v>
      </c>
      <c r="AL69">
        <f t="shared" si="26"/>
        <v>3.6926113047128455</v>
      </c>
      <c r="AM69">
        <v>27.68548704500418</v>
      </c>
      <c r="AN69">
        <v>30.988307878787861</v>
      </c>
      <c r="AO69">
        <v>1.016178324471161E-5</v>
      </c>
      <c r="AP69">
        <v>93.02779027193445</v>
      </c>
      <c r="AQ69">
        <v>12</v>
      </c>
      <c r="AR69">
        <v>2</v>
      </c>
      <c r="AS69">
        <f t="shared" si="27"/>
        <v>1</v>
      </c>
      <c r="AT69">
        <f t="shared" si="28"/>
        <v>0</v>
      </c>
      <c r="AU69">
        <f t="shared" si="29"/>
        <v>47606.359657784575</v>
      </c>
      <c r="AV69">
        <f t="shared" si="30"/>
        <v>1199.96</v>
      </c>
      <c r="AW69">
        <f t="shared" si="31"/>
        <v>1025.8908887492607</v>
      </c>
      <c r="AX69">
        <f t="shared" si="32"/>
        <v>0.85493757187677988</v>
      </c>
      <c r="AY69">
        <f t="shared" si="33"/>
        <v>0.18842951372218508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1673977565.1875</v>
      </c>
      <c r="BF69">
        <v>330.78812499999998</v>
      </c>
      <c r="BG69">
        <v>345.98649999999998</v>
      </c>
      <c r="BH69">
        <v>30.985150000000001</v>
      </c>
      <c r="BI69">
        <v>27.686499999999999</v>
      </c>
      <c r="BJ69">
        <v>336.07887499999998</v>
      </c>
      <c r="BK69">
        <v>30.796875</v>
      </c>
      <c r="BL69">
        <v>650.01174999999989</v>
      </c>
      <c r="BM69">
        <v>101.26875</v>
      </c>
      <c r="BN69">
        <v>9.9986837500000009E-2</v>
      </c>
      <c r="BO69">
        <v>31.733599999999999</v>
      </c>
      <c r="BP69">
        <v>30.913812499999999</v>
      </c>
      <c r="BQ69">
        <v>999.9</v>
      </c>
      <c r="BR69">
        <v>0</v>
      </c>
      <c r="BS69">
        <v>0</v>
      </c>
      <c r="BT69">
        <v>9004.0625</v>
      </c>
      <c r="BU69">
        <v>0</v>
      </c>
      <c r="BV69">
        <v>149.45599999999999</v>
      </c>
      <c r="BW69">
        <v>-15.198287499999999</v>
      </c>
      <c r="BX69">
        <v>341.36562500000002</v>
      </c>
      <c r="BY69">
        <v>355.83837499999998</v>
      </c>
      <c r="BZ69">
        <v>3.2986537500000002</v>
      </c>
      <c r="CA69">
        <v>345.98649999999998</v>
      </c>
      <c r="CB69">
        <v>27.686499999999999</v>
      </c>
      <c r="CC69">
        <v>3.1378249999999999</v>
      </c>
      <c r="CD69">
        <v>2.80377375</v>
      </c>
      <c r="CE69">
        <v>24.7779375</v>
      </c>
      <c r="CF69">
        <v>22.906324999999999</v>
      </c>
      <c r="CG69">
        <v>1199.96</v>
      </c>
      <c r="CH69">
        <v>0.49999812500000002</v>
      </c>
      <c r="CI69">
        <v>0.50000162500000001</v>
      </c>
      <c r="CJ69">
        <v>0</v>
      </c>
      <c r="CK69">
        <v>941.45937500000002</v>
      </c>
      <c r="CL69">
        <v>4.9990899999999998</v>
      </c>
      <c r="CM69">
        <v>9804.0412500000002</v>
      </c>
      <c r="CN69">
        <v>9557.5437500000007</v>
      </c>
      <c r="CO69">
        <v>40.125</v>
      </c>
      <c r="CP69">
        <v>41.75</v>
      </c>
      <c r="CQ69">
        <v>40.875</v>
      </c>
      <c r="CR69">
        <v>41</v>
      </c>
      <c r="CS69">
        <v>41.561999999999998</v>
      </c>
      <c r="CT69">
        <v>597.47874999999999</v>
      </c>
      <c r="CU69">
        <v>597.48374999999999</v>
      </c>
      <c r="CV69">
        <v>0</v>
      </c>
      <c r="CW69">
        <v>1673977567.9000001</v>
      </c>
      <c r="CX69">
        <v>0</v>
      </c>
      <c r="CY69">
        <v>1673977193.5</v>
      </c>
      <c r="CZ69" t="s">
        <v>356</v>
      </c>
      <c r="DA69">
        <v>1673977187.5</v>
      </c>
      <c r="DB69">
        <v>1673977193.5</v>
      </c>
      <c r="DC69">
        <v>21</v>
      </c>
      <c r="DD69">
        <v>-0.34399999999999997</v>
      </c>
      <c r="DE69">
        <v>-5.2999999999999999E-2</v>
      </c>
      <c r="DF69">
        <v>-5.5270000000000001</v>
      </c>
      <c r="DG69">
        <v>0.16</v>
      </c>
      <c r="DH69">
        <v>415</v>
      </c>
      <c r="DI69">
        <v>27</v>
      </c>
      <c r="DJ69">
        <v>0.41</v>
      </c>
      <c r="DK69">
        <v>0.03</v>
      </c>
      <c r="DL69">
        <v>-15.0389</v>
      </c>
      <c r="DM69">
        <v>-1.348070383275219</v>
      </c>
      <c r="DN69">
        <v>0.13648240125986399</v>
      </c>
      <c r="DO69">
        <v>0</v>
      </c>
      <c r="DP69">
        <v>3.2965556097560968</v>
      </c>
      <c r="DQ69">
        <v>-4.4425087108037611E-4</v>
      </c>
      <c r="DR69">
        <v>1.885278071979136E-3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3.29935</v>
      </c>
      <c r="EB69">
        <v>2.6253299999999999</v>
      </c>
      <c r="EC69">
        <v>8.7215799999999996E-2</v>
      </c>
      <c r="ED69">
        <v>8.8473499999999997E-2</v>
      </c>
      <c r="EE69">
        <v>0.131686</v>
      </c>
      <c r="EF69">
        <v>0.120724</v>
      </c>
      <c r="EG69">
        <v>27687.9</v>
      </c>
      <c r="EH69">
        <v>28138.6</v>
      </c>
      <c r="EI69">
        <v>28209.5</v>
      </c>
      <c r="EJ69">
        <v>29694.1</v>
      </c>
      <c r="EK69">
        <v>33713.1</v>
      </c>
      <c r="EL69">
        <v>36233.699999999997</v>
      </c>
      <c r="EM69">
        <v>39820.1</v>
      </c>
      <c r="EN69">
        <v>42421.2</v>
      </c>
      <c r="EO69">
        <v>2.2400500000000001</v>
      </c>
      <c r="EP69">
        <v>2.2446999999999999</v>
      </c>
      <c r="EQ69">
        <v>0.105374</v>
      </c>
      <c r="ER69">
        <v>0</v>
      </c>
      <c r="ES69">
        <v>29.1983</v>
      </c>
      <c r="ET69">
        <v>999.9</v>
      </c>
      <c r="EU69">
        <v>72.2</v>
      </c>
      <c r="EV69">
        <v>31.9</v>
      </c>
      <c r="EW69">
        <v>33.852499999999999</v>
      </c>
      <c r="EX69">
        <v>57.387300000000003</v>
      </c>
      <c r="EY69">
        <v>-4.0304500000000001</v>
      </c>
      <c r="EZ69">
        <v>2</v>
      </c>
      <c r="FA69">
        <v>0.219251</v>
      </c>
      <c r="FB69">
        <v>-0.83670199999999995</v>
      </c>
      <c r="FC69">
        <v>20.2714</v>
      </c>
      <c r="FD69">
        <v>5.2204300000000003</v>
      </c>
      <c r="FE69">
        <v>12.004</v>
      </c>
      <c r="FF69">
        <v>4.9867999999999997</v>
      </c>
      <c r="FG69">
        <v>3.2844000000000002</v>
      </c>
      <c r="FH69">
        <v>9999</v>
      </c>
      <c r="FI69">
        <v>9999</v>
      </c>
      <c r="FJ69">
        <v>9999</v>
      </c>
      <c r="FK69">
        <v>999.9</v>
      </c>
      <c r="FL69">
        <v>1.86582</v>
      </c>
      <c r="FM69">
        <v>1.8621799999999999</v>
      </c>
      <c r="FN69">
        <v>1.8641700000000001</v>
      </c>
      <c r="FO69">
        <v>1.8602000000000001</v>
      </c>
      <c r="FP69">
        <v>1.8609599999999999</v>
      </c>
      <c r="FQ69">
        <v>1.8601399999999999</v>
      </c>
      <c r="FR69">
        <v>1.8618399999999999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-5.3019999999999996</v>
      </c>
      <c r="GH69">
        <v>0.1883</v>
      </c>
      <c r="GI69">
        <v>-4.1197077471769461</v>
      </c>
      <c r="GJ69">
        <v>-4.0977002334145526E-3</v>
      </c>
      <c r="GK69">
        <v>1.9870096767282211E-6</v>
      </c>
      <c r="GL69">
        <v>-4.7591234531596528E-10</v>
      </c>
      <c r="GM69">
        <v>-0.1127184381337514</v>
      </c>
      <c r="GN69">
        <v>-4.4277268217585318E-5</v>
      </c>
      <c r="GO69">
        <v>7.6125673839889962E-4</v>
      </c>
      <c r="GP69">
        <v>-1.4366726965109579E-5</v>
      </c>
      <c r="GQ69">
        <v>6</v>
      </c>
      <c r="GR69">
        <v>2093</v>
      </c>
      <c r="GS69">
        <v>4</v>
      </c>
      <c r="GT69">
        <v>31</v>
      </c>
      <c r="GU69">
        <v>6.3</v>
      </c>
      <c r="GV69">
        <v>6.2</v>
      </c>
      <c r="GW69">
        <v>1.1914100000000001</v>
      </c>
      <c r="GX69">
        <v>2.5573700000000001</v>
      </c>
      <c r="GY69">
        <v>2.04834</v>
      </c>
      <c r="GZ69">
        <v>2.6220699999999999</v>
      </c>
      <c r="HA69">
        <v>2.1972700000000001</v>
      </c>
      <c r="HB69">
        <v>2.2985799999999998</v>
      </c>
      <c r="HC69">
        <v>36.955599999999997</v>
      </c>
      <c r="HD69">
        <v>14.893800000000001</v>
      </c>
      <c r="HE69">
        <v>18</v>
      </c>
      <c r="HF69">
        <v>685.09100000000001</v>
      </c>
      <c r="HG69">
        <v>768.64</v>
      </c>
      <c r="HH69">
        <v>30.999600000000001</v>
      </c>
      <c r="HI69">
        <v>30.27</v>
      </c>
      <c r="HJ69">
        <v>30.0002</v>
      </c>
      <c r="HK69">
        <v>30.1965</v>
      </c>
      <c r="HL69">
        <v>30.193100000000001</v>
      </c>
      <c r="HM69">
        <v>23.8491</v>
      </c>
      <c r="HN69">
        <v>25.478400000000001</v>
      </c>
      <c r="HO69">
        <v>98.887900000000002</v>
      </c>
      <c r="HP69">
        <v>31</v>
      </c>
      <c r="HQ69">
        <v>364.37200000000001</v>
      </c>
      <c r="HR69">
        <v>27.605899999999998</v>
      </c>
      <c r="HS69">
        <v>99.404200000000003</v>
      </c>
      <c r="HT69">
        <v>98.392200000000003</v>
      </c>
    </row>
    <row r="70" spans="1:228" x14ac:dyDescent="0.2">
      <c r="A70">
        <v>55</v>
      </c>
      <c r="B70">
        <v>1673977571.5</v>
      </c>
      <c r="C70">
        <v>215.5</v>
      </c>
      <c r="D70" t="s">
        <v>469</v>
      </c>
      <c r="E70" t="s">
        <v>470</v>
      </c>
      <c r="F70">
        <v>4</v>
      </c>
      <c r="G70">
        <v>1673977569.5</v>
      </c>
      <c r="H70">
        <f t="shared" si="0"/>
        <v>3.6832102241457711E-3</v>
      </c>
      <c r="I70">
        <f t="shared" si="1"/>
        <v>3.6832102241457712</v>
      </c>
      <c r="J70">
        <f t="shared" si="2"/>
        <v>4.6974468879175326</v>
      </c>
      <c r="K70">
        <f t="shared" si="3"/>
        <v>337.99400000000003</v>
      </c>
      <c r="L70">
        <f t="shared" si="4"/>
        <v>302.97105960278805</v>
      </c>
      <c r="M70">
        <f t="shared" si="5"/>
        <v>30.711556575975891</v>
      </c>
      <c r="N70">
        <f t="shared" si="6"/>
        <v>34.261760403616037</v>
      </c>
      <c r="O70">
        <f t="shared" si="7"/>
        <v>0.28144351414188123</v>
      </c>
      <c r="P70">
        <f t="shared" si="8"/>
        <v>2.7726855197438232</v>
      </c>
      <c r="Q70">
        <f t="shared" si="9"/>
        <v>0.2664809655687263</v>
      </c>
      <c r="R70">
        <f t="shared" si="10"/>
        <v>0.16782861038161245</v>
      </c>
      <c r="S70">
        <f t="shared" si="11"/>
        <v>226.13299157897728</v>
      </c>
      <c r="T70">
        <f t="shared" si="12"/>
        <v>32.125207048684082</v>
      </c>
      <c r="U70">
        <f t="shared" si="13"/>
        <v>30.913842857142861</v>
      </c>
      <c r="V70">
        <f t="shared" si="14"/>
        <v>4.4892636551909906</v>
      </c>
      <c r="W70">
        <f t="shared" si="15"/>
        <v>66.78675855527419</v>
      </c>
      <c r="X70">
        <f t="shared" si="16"/>
        <v>3.1409208240244619</v>
      </c>
      <c r="Y70">
        <f t="shared" si="17"/>
        <v>4.7029095167494424</v>
      </c>
      <c r="Z70">
        <f t="shared" si="18"/>
        <v>1.3483428311665286</v>
      </c>
      <c r="AA70">
        <f t="shared" si="19"/>
        <v>-162.42957088482851</v>
      </c>
      <c r="AB70">
        <f t="shared" si="20"/>
        <v>122.17724539795486</v>
      </c>
      <c r="AC70">
        <f t="shared" si="21"/>
        <v>9.9266784931397751</v>
      </c>
      <c r="AD70">
        <f t="shared" si="22"/>
        <v>195.80734458524341</v>
      </c>
      <c r="AE70">
        <f t="shared" si="23"/>
        <v>15.326662555792703</v>
      </c>
      <c r="AF70">
        <f t="shared" si="24"/>
        <v>3.6838471153163463</v>
      </c>
      <c r="AG70">
        <f t="shared" si="25"/>
        <v>4.6974468879175326</v>
      </c>
      <c r="AH70">
        <v>362.60148523754162</v>
      </c>
      <c r="AI70">
        <v>351.37329696969681</v>
      </c>
      <c r="AJ70">
        <v>1.7171472529667471</v>
      </c>
      <c r="AK70">
        <v>64.126949805744985</v>
      </c>
      <c r="AL70">
        <f t="shared" si="26"/>
        <v>3.6832102241457712</v>
      </c>
      <c r="AM70">
        <v>27.6900328523582</v>
      </c>
      <c r="AN70">
        <v>30.984780000000001</v>
      </c>
      <c r="AO70">
        <v>-1.010826021430416E-5</v>
      </c>
      <c r="AP70">
        <v>93.02779027193445</v>
      </c>
      <c r="AQ70">
        <v>12</v>
      </c>
      <c r="AR70">
        <v>2</v>
      </c>
      <c r="AS70">
        <f t="shared" si="27"/>
        <v>1</v>
      </c>
      <c r="AT70">
        <f t="shared" si="28"/>
        <v>0</v>
      </c>
      <c r="AU70">
        <f t="shared" si="29"/>
        <v>47674.472985864842</v>
      </c>
      <c r="AV70">
        <f t="shared" si="30"/>
        <v>1200.0928571428569</v>
      </c>
      <c r="AW70">
        <f t="shared" si="31"/>
        <v>1026.0045137714906</v>
      </c>
      <c r="AX70">
        <f t="shared" si="32"/>
        <v>0.85493760559009546</v>
      </c>
      <c r="AY70">
        <f t="shared" si="33"/>
        <v>0.18842957878888433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1673977569.5</v>
      </c>
      <c r="BF70">
        <v>337.99400000000003</v>
      </c>
      <c r="BG70">
        <v>353.29171428571419</v>
      </c>
      <c r="BH70">
        <v>30.985342857142861</v>
      </c>
      <c r="BI70">
        <v>27.690085714285711</v>
      </c>
      <c r="BJ70">
        <v>343.30571428571432</v>
      </c>
      <c r="BK70">
        <v>30.797042857142859</v>
      </c>
      <c r="BL70">
        <v>649.97085714285708</v>
      </c>
      <c r="BM70">
        <v>101.268</v>
      </c>
      <c r="BN70">
        <v>9.9954471428571431E-2</v>
      </c>
      <c r="BO70">
        <v>31.731185714285711</v>
      </c>
      <c r="BP70">
        <v>30.913842857142861</v>
      </c>
      <c r="BQ70">
        <v>999.89999999999986</v>
      </c>
      <c r="BR70">
        <v>0</v>
      </c>
      <c r="BS70">
        <v>0</v>
      </c>
      <c r="BT70">
        <v>9017.1428571428569</v>
      </c>
      <c r="BU70">
        <v>0</v>
      </c>
      <c r="BV70">
        <v>149.48471428571429</v>
      </c>
      <c r="BW70">
        <v>-15.29767142857143</v>
      </c>
      <c r="BX70">
        <v>348.80185714285722</v>
      </c>
      <c r="BY70">
        <v>363.35300000000001</v>
      </c>
      <c r="BZ70">
        <v>3.295261428571429</v>
      </c>
      <c r="CA70">
        <v>353.29171428571419</v>
      </c>
      <c r="CB70">
        <v>27.690085714285711</v>
      </c>
      <c r="CC70">
        <v>3.1378200000000001</v>
      </c>
      <c r="CD70">
        <v>2.804115714285714</v>
      </c>
      <c r="CE70">
        <v>24.777885714285709</v>
      </c>
      <c r="CF70">
        <v>22.908328571428569</v>
      </c>
      <c r="CG70">
        <v>1200.0928571428569</v>
      </c>
      <c r="CH70">
        <v>0.49999657142857151</v>
      </c>
      <c r="CI70">
        <v>0.50000314285714287</v>
      </c>
      <c r="CJ70">
        <v>0</v>
      </c>
      <c r="CK70">
        <v>942.12557142857156</v>
      </c>
      <c r="CL70">
        <v>4.9990899999999998</v>
      </c>
      <c r="CM70">
        <v>9811.795714285714</v>
      </c>
      <c r="CN70">
        <v>9558.59</v>
      </c>
      <c r="CO70">
        <v>40.125</v>
      </c>
      <c r="CP70">
        <v>41.75</v>
      </c>
      <c r="CQ70">
        <v>40.875</v>
      </c>
      <c r="CR70">
        <v>41</v>
      </c>
      <c r="CS70">
        <v>41.561999999999998</v>
      </c>
      <c r="CT70">
        <v>597.54428571428582</v>
      </c>
      <c r="CU70">
        <v>597.55142857142857</v>
      </c>
      <c r="CV70">
        <v>0</v>
      </c>
      <c r="CW70">
        <v>1673977571.5</v>
      </c>
      <c r="CX70">
        <v>0</v>
      </c>
      <c r="CY70">
        <v>1673977193.5</v>
      </c>
      <c r="CZ70" t="s">
        <v>356</v>
      </c>
      <c r="DA70">
        <v>1673977187.5</v>
      </c>
      <c r="DB70">
        <v>1673977193.5</v>
      </c>
      <c r="DC70">
        <v>21</v>
      </c>
      <c r="DD70">
        <v>-0.34399999999999997</v>
      </c>
      <c r="DE70">
        <v>-5.2999999999999999E-2</v>
      </c>
      <c r="DF70">
        <v>-5.5270000000000001</v>
      </c>
      <c r="DG70">
        <v>0.16</v>
      </c>
      <c r="DH70">
        <v>415</v>
      </c>
      <c r="DI70">
        <v>27</v>
      </c>
      <c r="DJ70">
        <v>0.41</v>
      </c>
      <c r="DK70">
        <v>0.03</v>
      </c>
      <c r="DL70">
        <v>-15.12767804878049</v>
      </c>
      <c r="DM70">
        <v>-1.1297665505226619</v>
      </c>
      <c r="DN70">
        <v>0.1138250915631675</v>
      </c>
      <c r="DO70">
        <v>0</v>
      </c>
      <c r="DP70">
        <v>3.296274390243902</v>
      </c>
      <c r="DQ70">
        <v>4.6578397212630324E-3</v>
      </c>
      <c r="DR70">
        <v>1.930756263785976E-3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3.2993600000000001</v>
      </c>
      <c r="EB70">
        <v>2.6253500000000001</v>
      </c>
      <c r="EC70">
        <v>8.8571399999999995E-2</v>
      </c>
      <c r="ED70">
        <v>8.9829199999999998E-2</v>
      </c>
      <c r="EE70">
        <v>0.13167200000000001</v>
      </c>
      <c r="EF70">
        <v>0.120726</v>
      </c>
      <c r="EG70">
        <v>27646.9</v>
      </c>
      <c r="EH70">
        <v>28097.200000000001</v>
      </c>
      <c r="EI70">
        <v>28209.7</v>
      </c>
      <c r="EJ70">
        <v>29694.5</v>
      </c>
      <c r="EK70">
        <v>33713.9</v>
      </c>
      <c r="EL70">
        <v>36233.9</v>
      </c>
      <c r="EM70">
        <v>39820.300000000003</v>
      </c>
      <c r="EN70">
        <v>42421.5</v>
      </c>
      <c r="EO70">
        <v>2.2400000000000002</v>
      </c>
      <c r="EP70">
        <v>2.2446999999999999</v>
      </c>
      <c r="EQ70">
        <v>0.105217</v>
      </c>
      <c r="ER70">
        <v>0</v>
      </c>
      <c r="ES70">
        <v>29.1995</v>
      </c>
      <c r="ET70">
        <v>999.9</v>
      </c>
      <c r="EU70">
        <v>72.2</v>
      </c>
      <c r="EV70">
        <v>31.9</v>
      </c>
      <c r="EW70">
        <v>33.846299999999999</v>
      </c>
      <c r="EX70">
        <v>57.4773</v>
      </c>
      <c r="EY70">
        <v>-3.9663499999999998</v>
      </c>
      <c r="EZ70">
        <v>2</v>
      </c>
      <c r="FA70">
        <v>0.219276</v>
      </c>
      <c r="FB70">
        <v>-0.83879400000000004</v>
      </c>
      <c r="FC70">
        <v>20.2713</v>
      </c>
      <c r="FD70">
        <v>5.22058</v>
      </c>
      <c r="FE70">
        <v>12.004</v>
      </c>
      <c r="FF70">
        <v>4.9866000000000001</v>
      </c>
      <c r="FG70">
        <v>3.2844000000000002</v>
      </c>
      <c r="FH70">
        <v>9999</v>
      </c>
      <c r="FI70">
        <v>9999</v>
      </c>
      <c r="FJ70">
        <v>9999</v>
      </c>
      <c r="FK70">
        <v>999.9</v>
      </c>
      <c r="FL70">
        <v>1.8658300000000001</v>
      </c>
      <c r="FM70">
        <v>1.8621799999999999</v>
      </c>
      <c r="FN70">
        <v>1.8641799999999999</v>
      </c>
      <c r="FO70">
        <v>1.8602000000000001</v>
      </c>
      <c r="FP70">
        <v>1.8609599999999999</v>
      </c>
      <c r="FQ70">
        <v>1.86012</v>
      </c>
      <c r="FR70">
        <v>1.86181</v>
      </c>
      <c r="FS70">
        <v>1.8583799999999999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-5.3209999999999997</v>
      </c>
      <c r="GH70">
        <v>0.18820000000000001</v>
      </c>
      <c r="GI70">
        <v>-4.1197077471769461</v>
      </c>
      <c r="GJ70">
        <v>-4.0977002334145526E-3</v>
      </c>
      <c r="GK70">
        <v>1.9870096767282211E-6</v>
      </c>
      <c r="GL70">
        <v>-4.7591234531596528E-10</v>
      </c>
      <c r="GM70">
        <v>-0.1127184381337514</v>
      </c>
      <c r="GN70">
        <v>-4.4277268217585318E-5</v>
      </c>
      <c r="GO70">
        <v>7.6125673839889962E-4</v>
      </c>
      <c r="GP70">
        <v>-1.4366726965109579E-5</v>
      </c>
      <c r="GQ70">
        <v>6</v>
      </c>
      <c r="GR70">
        <v>2093</v>
      </c>
      <c r="GS70">
        <v>4</v>
      </c>
      <c r="GT70">
        <v>31</v>
      </c>
      <c r="GU70">
        <v>6.4</v>
      </c>
      <c r="GV70">
        <v>6.3</v>
      </c>
      <c r="GW70">
        <v>1.2084999999999999</v>
      </c>
      <c r="GX70">
        <v>2.5402800000000001</v>
      </c>
      <c r="GY70">
        <v>2.04834</v>
      </c>
      <c r="GZ70">
        <v>2.6232899999999999</v>
      </c>
      <c r="HA70">
        <v>2.1972700000000001</v>
      </c>
      <c r="HB70">
        <v>2.32056</v>
      </c>
      <c r="HC70">
        <v>36.979399999999998</v>
      </c>
      <c r="HD70">
        <v>14.9026</v>
      </c>
      <c r="HE70">
        <v>18</v>
      </c>
      <c r="HF70">
        <v>685.07100000000003</v>
      </c>
      <c r="HG70">
        <v>768.67399999999998</v>
      </c>
      <c r="HH70">
        <v>30.999500000000001</v>
      </c>
      <c r="HI70">
        <v>30.270199999999999</v>
      </c>
      <c r="HJ70">
        <v>30.0002</v>
      </c>
      <c r="HK70">
        <v>30.1983</v>
      </c>
      <c r="HL70">
        <v>30.195599999999999</v>
      </c>
      <c r="HM70">
        <v>24.212599999999998</v>
      </c>
      <c r="HN70">
        <v>25.478400000000001</v>
      </c>
      <c r="HO70">
        <v>98.887900000000002</v>
      </c>
      <c r="HP70">
        <v>31</v>
      </c>
      <c r="HQ70">
        <v>371.05599999999998</v>
      </c>
      <c r="HR70">
        <v>27.610199999999999</v>
      </c>
      <c r="HS70">
        <v>99.404600000000002</v>
      </c>
      <c r="HT70">
        <v>98.393100000000004</v>
      </c>
    </row>
    <row r="71" spans="1:228" x14ac:dyDescent="0.2">
      <c r="A71">
        <v>56</v>
      </c>
      <c r="B71">
        <v>1673977575.5</v>
      </c>
      <c r="C71">
        <v>219.5</v>
      </c>
      <c r="D71" t="s">
        <v>471</v>
      </c>
      <c r="E71" t="s">
        <v>472</v>
      </c>
      <c r="F71">
        <v>4</v>
      </c>
      <c r="G71">
        <v>1673977573.1875</v>
      </c>
      <c r="H71">
        <f t="shared" si="0"/>
        <v>3.684262043426082E-3</v>
      </c>
      <c r="I71">
        <f t="shared" si="1"/>
        <v>3.6842620434260818</v>
      </c>
      <c r="J71">
        <f t="shared" si="2"/>
        <v>4.8714759272311854</v>
      </c>
      <c r="K71">
        <f t="shared" si="3"/>
        <v>344.07600000000002</v>
      </c>
      <c r="L71">
        <f t="shared" si="4"/>
        <v>307.94216590872105</v>
      </c>
      <c r="M71">
        <f t="shared" si="5"/>
        <v>31.21584948781916</v>
      </c>
      <c r="N71">
        <f t="shared" si="6"/>
        <v>34.878707164625702</v>
      </c>
      <c r="O71">
        <f t="shared" si="7"/>
        <v>0.28186956057073315</v>
      </c>
      <c r="P71">
        <f t="shared" si="8"/>
        <v>2.7679881296602646</v>
      </c>
      <c r="Q71">
        <f t="shared" si="9"/>
        <v>0.26683896583988642</v>
      </c>
      <c r="R71">
        <f t="shared" si="10"/>
        <v>0.16805797032310288</v>
      </c>
      <c r="S71">
        <f t="shared" si="11"/>
        <v>226.11253828582969</v>
      </c>
      <c r="T71">
        <f t="shared" si="12"/>
        <v>32.122151387217805</v>
      </c>
      <c r="U71">
        <f t="shared" si="13"/>
        <v>30.908374999999999</v>
      </c>
      <c r="V71">
        <f t="shared" si="14"/>
        <v>4.487863367979644</v>
      </c>
      <c r="W71">
        <f t="shared" si="15"/>
        <v>66.799053845032901</v>
      </c>
      <c r="X71">
        <f t="shared" si="16"/>
        <v>3.1409181738241831</v>
      </c>
      <c r="Y71">
        <f t="shared" si="17"/>
        <v>4.7020399137850042</v>
      </c>
      <c r="Z71">
        <f t="shared" si="18"/>
        <v>1.3469451941554609</v>
      </c>
      <c r="AA71">
        <f t="shared" si="19"/>
        <v>-162.47595611509021</v>
      </c>
      <c r="AB71">
        <f t="shared" si="20"/>
        <v>122.29962385869936</v>
      </c>
      <c r="AC71">
        <f t="shared" si="21"/>
        <v>9.9530562521002341</v>
      </c>
      <c r="AD71">
        <f t="shared" si="22"/>
        <v>195.88926228153906</v>
      </c>
      <c r="AE71">
        <f t="shared" si="23"/>
        <v>15.39280506216504</v>
      </c>
      <c r="AF71">
        <f t="shared" si="24"/>
        <v>3.683429458903106</v>
      </c>
      <c r="AG71">
        <f t="shared" si="25"/>
        <v>4.8714759272311854</v>
      </c>
      <c r="AH71">
        <v>369.48057124943011</v>
      </c>
      <c r="AI71">
        <v>358.15696969696972</v>
      </c>
      <c r="AJ71">
        <v>1.6996710527027219</v>
      </c>
      <c r="AK71">
        <v>64.126949805744985</v>
      </c>
      <c r="AL71">
        <f t="shared" si="26"/>
        <v>3.6842620434260818</v>
      </c>
      <c r="AM71">
        <v>27.6900358813438</v>
      </c>
      <c r="AN71">
        <v>30.985333939393939</v>
      </c>
      <c r="AO71">
        <v>3.5475216461860248E-6</v>
      </c>
      <c r="AP71">
        <v>93.02779027193445</v>
      </c>
      <c r="AQ71">
        <v>11</v>
      </c>
      <c r="AR71">
        <v>2</v>
      </c>
      <c r="AS71">
        <f t="shared" si="27"/>
        <v>1</v>
      </c>
      <c r="AT71">
        <f t="shared" si="28"/>
        <v>0</v>
      </c>
      <c r="AU71">
        <f t="shared" si="29"/>
        <v>47545.115136139713</v>
      </c>
      <c r="AV71">
        <f t="shared" si="30"/>
        <v>1199.9837500000001</v>
      </c>
      <c r="AW71">
        <f t="shared" si="31"/>
        <v>1025.9112887491344</v>
      </c>
      <c r="AX71">
        <f t="shared" si="32"/>
        <v>0.8549376512383059</v>
      </c>
      <c r="AY71">
        <f t="shared" si="33"/>
        <v>0.18842966688993051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1673977573.1875</v>
      </c>
      <c r="BF71">
        <v>344.07600000000002</v>
      </c>
      <c r="BG71">
        <v>359.45387499999998</v>
      </c>
      <c r="BH71">
        <v>30.984937500000001</v>
      </c>
      <c r="BI71">
        <v>27.690362499999999</v>
      </c>
      <c r="BJ71">
        <v>349.40499999999997</v>
      </c>
      <c r="BK71">
        <v>30.7966625</v>
      </c>
      <c r="BL71">
        <v>650.03199999999993</v>
      </c>
      <c r="BM71">
        <v>101.26900000000001</v>
      </c>
      <c r="BN71">
        <v>0.10019507499999999</v>
      </c>
      <c r="BO71">
        <v>31.727924999999999</v>
      </c>
      <c r="BP71">
        <v>30.908374999999999</v>
      </c>
      <c r="BQ71">
        <v>999.9</v>
      </c>
      <c r="BR71">
        <v>0</v>
      </c>
      <c r="BS71">
        <v>0</v>
      </c>
      <c r="BT71">
        <v>8992.1087499999994</v>
      </c>
      <c r="BU71">
        <v>0</v>
      </c>
      <c r="BV71">
        <v>149.513125</v>
      </c>
      <c r="BW71">
        <v>-15.3781</v>
      </c>
      <c r="BX71">
        <v>355.07799999999997</v>
      </c>
      <c r="BY71">
        <v>369.69074999999998</v>
      </c>
      <c r="BZ71">
        <v>3.29459875</v>
      </c>
      <c r="CA71">
        <v>359.45387499999998</v>
      </c>
      <c r="CB71">
        <v>27.690362499999999</v>
      </c>
      <c r="CC71">
        <v>3.1378162500000002</v>
      </c>
      <c r="CD71">
        <v>2.8041749999999999</v>
      </c>
      <c r="CE71">
        <v>24.777875000000002</v>
      </c>
      <c r="CF71">
        <v>22.908687499999999</v>
      </c>
      <c r="CG71">
        <v>1199.9837500000001</v>
      </c>
      <c r="CH71">
        <v>0.49999437499999999</v>
      </c>
      <c r="CI71">
        <v>0.50000512500000005</v>
      </c>
      <c r="CJ71">
        <v>0</v>
      </c>
      <c r="CK71">
        <v>942.32962500000008</v>
      </c>
      <c r="CL71">
        <v>4.9990899999999998</v>
      </c>
      <c r="CM71">
        <v>9817.6274999999987</v>
      </c>
      <c r="CN71">
        <v>9557.708749999998</v>
      </c>
      <c r="CO71">
        <v>40.093499999999999</v>
      </c>
      <c r="CP71">
        <v>41.75</v>
      </c>
      <c r="CQ71">
        <v>40.875</v>
      </c>
      <c r="CR71">
        <v>41</v>
      </c>
      <c r="CS71">
        <v>41.561999999999998</v>
      </c>
      <c r="CT71">
        <v>597.48749999999995</v>
      </c>
      <c r="CU71">
        <v>597.49874999999997</v>
      </c>
      <c r="CV71">
        <v>0</v>
      </c>
      <c r="CW71">
        <v>1673977575.7</v>
      </c>
      <c r="CX71">
        <v>0</v>
      </c>
      <c r="CY71">
        <v>1673977193.5</v>
      </c>
      <c r="CZ71" t="s">
        <v>356</v>
      </c>
      <c r="DA71">
        <v>1673977187.5</v>
      </c>
      <c r="DB71">
        <v>1673977193.5</v>
      </c>
      <c r="DC71">
        <v>21</v>
      </c>
      <c r="DD71">
        <v>-0.34399999999999997</v>
      </c>
      <c r="DE71">
        <v>-5.2999999999999999E-2</v>
      </c>
      <c r="DF71">
        <v>-5.5270000000000001</v>
      </c>
      <c r="DG71">
        <v>0.16</v>
      </c>
      <c r="DH71">
        <v>415</v>
      </c>
      <c r="DI71">
        <v>27</v>
      </c>
      <c r="DJ71">
        <v>0.41</v>
      </c>
      <c r="DK71">
        <v>0.03</v>
      </c>
      <c r="DL71">
        <v>-15.207729268292679</v>
      </c>
      <c r="DM71">
        <v>-1.143167247386762</v>
      </c>
      <c r="DN71">
        <v>0.1151589214613767</v>
      </c>
      <c r="DO71">
        <v>0</v>
      </c>
      <c r="DP71">
        <v>3.2960370731707318</v>
      </c>
      <c r="DQ71">
        <v>-3.0539372822234239E-3</v>
      </c>
      <c r="DR71">
        <v>2.0762257547988338E-3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3.29962</v>
      </c>
      <c r="EB71">
        <v>2.6253899999999999</v>
      </c>
      <c r="EC71">
        <v>8.9907500000000001E-2</v>
      </c>
      <c r="ED71">
        <v>9.1143000000000002E-2</v>
      </c>
      <c r="EE71">
        <v>0.13168099999999999</v>
      </c>
      <c r="EF71">
        <v>0.120723</v>
      </c>
      <c r="EG71">
        <v>27606.6</v>
      </c>
      <c r="EH71">
        <v>28056.5</v>
      </c>
      <c r="EI71">
        <v>28209.9</v>
      </c>
      <c r="EJ71">
        <v>29694.400000000001</v>
      </c>
      <c r="EK71">
        <v>33713.9</v>
      </c>
      <c r="EL71">
        <v>36234.199999999997</v>
      </c>
      <c r="EM71">
        <v>39820.699999999997</v>
      </c>
      <c r="EN71">
        <v>42421.599999999999</v>
      </c>
      <c r="EO71">
        <v>2.2404199999999999</v>
      </c>
      <c r="EP71">
        <v>2.24437</v>
      </c>
      <c r="EQ71">
        <v>0.10483000000000001</v>
      </c>
      <c r="ER71">
        <v>0</v>
      </c>
      <c r="ES71">
        <v>29.197399999999998</v>
      </c>
      <c r="ET71">
        <v>999.9</v>
      </c>
      <c r="EU71">
        <v>72.2</v>
      </c>
      <c r="EV71">
        <v>31.9</v>
      </c>
      <c r="EW71">
        <v>33.8566</v>
      </c>
      <c r="EX71">
        <v>57.567300000000003</v>
      </c>
      <c r="EY71">
        <v>-4.1386200000000004</v>
      </c>
      <c r="EZ71">
        <v>2</v>
      </c>
      <c r="FA71">
        <v>0.219416</v>
      </c>
      <c r="FB71">
        <v>-0.84109199999999995</v>
      </c>
      <c r="FC71">
        <v>20.2714</v>
      </c>
      <c r="FD71">
        <v>5.2210299999999998</v>
      </c>
      <c r="FE71">
        <v>12.004</v>
      </c>
      <c r="FF71">
        <v>4.9870999999999999</v>
      </c>
      <c r="FG71">
        <v>3.2843800000000001</v>
      </c>
      <c r="FH71">
        <v>9999</v>
      </c>
      <c r="FI71">
        <v>9999</v>
      </c>
      <c r="FJ71">
        <v>9999</v>
      </c>
      <c r="FK71">
        <v>999.9</v>
      </c>
      <c r="FL71">
        <v>1.86581</v>
      </c>
      <c r="FM71">
        <v>1.8621799999999999</v>
      </c>
      <c r="FN71">
        <v>1.8641700000000001</v>
      </c>
      <c r="FO71">
        <v>1.8602000000000001</v>
      </c>
      <c r="FP71">
        <v>1.8609599999999999</v>
      </c>
      <c r="FQ71">
        <v>1.8601000000000001</v>
      </c>
      <c r="FR71">
        <v>1.8617999999999999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-5.34</v>
      </c>
      <c r="GH71">
        <v>0.1883</v>
      </c>
      <c r="GI71">
        <v>-4.1197077471769461</v>
      </c>
      <c r="GJ71">
        <v>-4.0977002334145526E-3</v>
      </c>
      <c r="GK71">
        <v>1.9870096767282211E-6</v>
      </c>
      <c r="GL71">
        <v>-4.7591234531596528E-10</v>
      </c>
      <c r="GM71">
        <v>-0.1127184381337514</v>
      </c>
      <c r="GN71">
        <v>-4.4277268217585318E-5</v>
      </c>
      <c r="GO71">
        <v>7.6125673839889962E-4</v>
      </c>
      <c r="GP71">
        <v>-1.4366726965109579E-5</v>
      </c>
      <c r="GQ71">
        <v>6</v>
      </c>
      <c r="GR71">
        <v>2093</v>
      </c>
      <c r="GS71">
        <v>4</v>
      </c>
      <c r="GT71">
        <v>31</v>
      </c>
      <c r="GU71">
        <v>6.5</v>
      </c>
      <c r="GV71">
        <v>6.4</v>
      </c>
      <c r="GW71">
        <v>1.22803</v>
      </c>
      <c r="GX71">
        <v>2.5476100000000002</v>
      </c>
      <c r="GY71">
        <v>2.04834</v>
      </c>
      <c r="GZ71">
        <v>2.6232899999999999</v>
      </c>
      <c r="HA71">
        <v>2.1972700000000001</v>
      </c>
      <c r="HB71">
        <v>2.3120099999999999</v>
      </c>
      <c r="HC71">
        <v>36.979399999999998</v>
      </c>
      <c r="HD71">
        <v>14.893800000000001</v>
      </c>
      <c r="HE71">
        <v>18</v>
      </c>
      <c r="HF71">
        <v>685.41499999999996</v>
      </c>
      <c r="HG71">
        <v>768.35799999999995</v>
      </c>
      <c r="HH71">
        <v>30.999500000000001</v>
      </c>
      <c r="HI71">
        <v>30.272600000000001</v>
      </c>
      <c r="HJ71">
        <v>30.0002</v>
      </c>
      <c r="HK71">
        <v>30.1983</v>
      </c>
      <c r="HL71">
        <v>30.195599999999999</v>
      </c>
      <c r="HM71">
        <v>24.5778</v>
      </c>
      <c r="HN71">
        <v>25.751000000000001</v>
      </c>
      <c r="HO71">
        <v>98.887900000000002</v>
      </c>
      <c r="HP71">
        <v>31</v>
      </c>
      <c r="HQ71">
        <v>377.73099999999999</v>
      </c>
      <c r="HR71">
        <v>27.600999999999999</v>
      </c>
      <c r="HS71">
        <v>99.405600000000007</v>
      </c>
      <c r="HT71">
        <v>98.393000000000001</v>
      </c>
    </row>
    <row r="72" spans="1:228" x14ac:dyDescent="0.2">
      <c r="A72">
        <v>57</v>
      </c>
      <c r="B72">
        <v>1673977579.5</v>
      </c>
      <c r="C72">
        <v>223.5</v>
      </c>
      <c r="D72" t="s">
        <v>473</v>
      </c>
      <c r="E72" t="s">
        <v>474</v>
      </c>
      <c r="F72">
        <v>4</v>
      </c>
      <c r="G72">
        <v>1673977577.5</v>
      </c>
      <c r="H72">
        <f t="shared" si="0"/>
        <v>3.6988847517391518E-3</v>
      </c>
      <c r="I72">
        <f t="shared" si="1"/>
        <v>3.6988847517391519</v>
      </c>
      <c r="J72">
        <f t="shared" si="2"/>
        <v>4.8329225657600299</v>
      </c>
      <c r="K72">
        <f t="shared" si="3"/>
        <v>351.22614285714292</v>
      </c>
      <c r="L72">
        <f t="shared" si="4"/>
        <v>315.32121371365082</v>
      </c>
      <c r="M72">
        <f t="shared" si="5"/>
        <v>31.963627546722801</v>
      </c>
      <c r="N72">
        <f t="shared" si="6"/>
        <v>35.603255114807261</v>
      </c>
      <c r="O72">
        <f t="shared" si="7"/>
        <v>0.28340206427371711</v>
      </c>
      <c r="P72">
        <f t="shared" si="8"/>
        <v>2.7705606260125792</v>
      </c>
      <c r="Q72">
        <f t="shared" si="9"/>
        <v>0.26822560665800205</v>
      </c>
      <c r="R72">
        <f t="shared" si="10"/>
        <v>0.16893679049705956</v>
      </c>
      <c r="S72">
        <f t="shared" si="11"/>
        <v>226.1184236640762</v>
      </c>
      <c r="T72">
        <f t="shared" si="12"/>
        <v>32.117490183817743</v>
      </c>
      <c r="U72">
        <f t="shared" si="13"/>
        <v>30.902042857142849</v>
      </c>
      <c r="V72">
        <f t="shared" si="14"/>
        <v>4.4862422175342243</v>
      </c>
      <c r="W72">
        <f t="shared" si="15"/>
        <v>66.800932921621765</v>
      </c>
      <c r="X72">
        <f t="shared" si="16"/>
        <v>3.1409410001268729</v>
      </c>
      <c r="Y72">
        <f t="shared" si="17"/>
        <v>4.7019418184056976</v>
      </c>
      <c r="Z72">
        <f t="shared" si="18"/>
        <v>1.3453012174073513</v>
      </c>
      <c r="AA72">
        <f t="shared" si="19"/>
        <v>-163.1208175516966</v>
      </c>
      <c r="AB72">
        <f t="shared" si="20"/>
        <v>123.30415022628281</v>
      </c>
      <c r="AC72">
        <f t="shared" si="21"/>
        <v>10.025158928881801</v>
      </c>
      <c r="AD72">
        <f t="shared" si="22"/>
        <v>196.32691526754422</v>
      </c>
      <c r="AE72">
        <f t="shared" si="23"/>
        <v>15.455998802530182</v>
      </c>
      <c r="AF72">
        <f t="shared" si="24"/>
        <v>3.7106317184689899</v>
      </c>
      <c r="AG72">
        <f t="shared" si="25"/>
        <v>4.8329225657600299</v>
      </c>
      <c r="AH72">
        <v>376.38182405572582</v>
      </c>
      <c r="AI72">
        <v>365.03093333333322</v>
      </c>
      <c r="AJ72">
        <v>1.715843816439123</v>
      </c>
      <c r="AK72">
        <v>64.126949805744985</v>
      </c>
      <c r="AL72">
        <f t="shared" si="26"/>
        <v>3.6988847517391519</v>
      </c>
      <c r="AM72">
        <v>27.675409618468372</v>
      </c>
      <c r="AN72">
        <v>30.983889090909081</v>
      </c>
      <c r="AO72">
        <v>7.4188829628109142E-7</v>
      </c>
      <c r="AP72">
        <v>93.02779027193445</v>
      </c>
      <c r="AQ72">
        <v>11</v>
      </c>
      <c r="AR72">
        <v>2</v>
      </c>
      <c r="AS72">
        <f t="shared" si="27"/>
        <v>1</v>
      </c>
      <c r="AT72">
        <f t="shared" si="28"/>
        <v>0</v>
      </c>
      <c r="AU72">
        <f t="shared" si="29"/>
        <v>47616.28072923077</v>
      </c>
      <c r="AV72">
        <f t="shared" si="30"/>
        <v>1200.011428571428</v>
      </c>
      <c r="AW72">
        <f t="shared" si="31"/>
        <v>1025.9352993078112</v>
      </c>
      <c r="AX72">
        <f t="shared" si="32"/>
        <v>0.85493794049040972</v>
      </c>
      <c r="AY72">
        <f t="shared" si="33"/>
        <v>0.18843022514649077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1673977577.5</v>
      </c>
      <c r="BF72">
        <v>351.22614285714292</v>
      </c>
      <c r="BG72">
        <v>366.69585714285722</v>
      </c>
      <c r="BH72">
        <v>30.985385714285709</v>
      </c>
      <c r="BI72">
        <v>27.666399999999999</v>
      </c>
      <c r="BJ72">
        <v>356.57585714285722</v>
      </c>
      <c r="BK72">
        <v>30.79711428571429</v>
      </c>
      <c r="BL72">
        <v>650.01599999999996</v>
      </c>
      <c r="BM72">
        <v>101.26857142857141</v>
      </c>
      <c r="BN72">
        <v>9.9893985714285718E-2</v>
      </c>
      <c r="BO72">
        <v>31.72755714285714</v>
      </c>
      <c r="BP72">
        <v>30.902042857142849</v>
      </c>
      <c r="BQ72">
        <v>999.89999999999986</v>
      </c>
      <c r="BR72">
        <v>0</v>
      </c>
      <c r="BS72">
        <v>0</v>
      </c>
      <c r="BT72">
        <v>9005.8028571428567</v>
      </c>
      <c r="BU72">
        <v>0</v>
      </c>
      <c r="BV72">
        <v>149.54528571428571</v>
      </c>
      <c r="BW72">
        <v>-15.47011428571429</v>
      </c>
      <c r="BX72">
        <v>362.45685714285719</v>
      </c>
      <c r="BY72">
        <v>377.12971428571427</v>
      </c>
      <c r="BZ72">
        <v>3.3190042857142861</v>
      </c>
      <c r="CA72">
        <v>366.69585714285722</v>
      </c>
      <c r="CB72">
        <v>27.666399999999999</v>
      </c>
      <c r="CC72">
        <v>3.1378442857142859</v>
      </c>
      <c r="CD72">
        <v>2.8017342857142862</v>
      </c>
      <c r="CE72">
        <v>24.77805714285714</v>
      </c>
      <c r="CF72">
        <v>22.894300000000001</v>
      </c>
      <c r="CG72">
        <v>1200.011428571428</v>
      </c>
      <c r="CH72">
        <v>0.49998471428571423</v>
      </c>
      <c r="CI72">
        <v>0.50001485714285709</v>
      </c>
      <c r="CJ72">
        <v>0</v>
      </c>
      <c r="CK72">
        <v>943.13057142857156</v>
      </c>
      <c r="CL72">
        <v>4.9990899999999998</v>
      </c>
      <c r="CM72">
        <v>9827.0271428571432</v>
      </c>
      <c r="CN72">
        <v>9557.8885714285716</v>
      </c>
      <c r="CO72">
        <v>40.089000000000013</v>
      </c>
      <c r="CP72">
        <v>41.75</v>
      </c>
      <c r="CQ72">
        <v>40.875</v>
      </c>
      <c r="CR72">
        <v>41</v>
      </c>
      <c r="CS72">
        <v>41.561999999999998</v>
      </c>
      <c r="CT72">
        <v>597.48857142857139</v>
      </c>
      <c r="CU72">
        <v>597.52285714285711</v>
      </c>
      <c r="CV72">
        <v>0</v>
      </c>
      <c r="CW72">
        <v>1673977579.9000001</v>
      </c>
      <c r="CX72">
        <v>0</v>
      </c>
      <c r="CY72">
        <v>1673977193.5</v>
      </c>
      <c r="CZ72" t="s">
        <v>356</v>
      </c>
      <c r="DA72">
        <v>1673977187.5</v>
      </c>
      <c r="DB72">
        <v>1673977193.5</v>
      </c>
      <c r="DC72">
        <v>21</v>
      </c>
      <c r="DD72">
        <v>-0.34399999999999997</v>
      </c>
      <c r="DE72">
        <v>-5.2999999999999999E-2</v>
      </c>
      <c r="DF72">
        <v>-5.5270000000000001</v>
      </c>
      <c r="DG72">
        <v>0.16</v>
      </c>
      <c r="DH72">
        <v>415</v>
      </c>
      <c r="DI72">
        <v>27</v>
      </c>
      <c r="DJ72">
        <v>0.41</v>
      </c>
      <c r="DK72">
        <v>0.03</v>
      </c>
      <c r="DL72">
        <v>-15.28836585365854</v>
      </c>
      <c r="DM72">
        <v>-1.135187456445951</v>
      </c>
      <c r="DN72">
        <v>0.1144298818421902</v>
      </c>
      <c r="DO72">
        <v>0</v>
      </c>
      <c r="DP72">
        <v>3.298909024390245</v>
      </c>
      <c r="DQ72">
        <v>4.4662578397202161E-2</v>
      </c>
      <c r="DR72">
        <v>8.4056600573307241E-3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3.2992900000000001</v>
      </c>
      <c r="EB72">
        <v>2.6251099999999998</v>
      </c>
      <c r="EC72">
        <v>9.1243400000000002E-2</v>
      </c>
      <c r="ED72">
        <v>9.2462100000000005E-2</v>
      </c>
      <c r="EE72">
        <v>0.13167400000000001</v>
      </c>
      <c r="EF72">
        <v>0.120589</v>
      </c>
      <c r="EG72">
        <v>27566.400000000001</v>
      </c>
      <c r="EH72">
        <v>28015.8</v>
      </c>
      <c r="EI72">
        <v>28210.2</v>
      </c>
      <c r="EJ72">
        <v>29694.5</v>
      </c>
      <c r="EK72">
        <v>33714.5</v>
      </c>
      <c r="EL72">
        <v>36240.199999999997</v>
      </c>
      <c r="EM72">
        <v>39820.800000000003</v>
      </c>
      <c r="EN72">
        <v>42422</v>
      </c>
      <c r="EO72">
        <v>2.2403</v>
      </c>
      <c r="EP72">
        <v>2.2445499999999998</v>
      </c>
      <c r="EQ72">
        <v>0.104852</v>
      </c>
      <c r="ER72">
        <v>0</v>
      </c>
      <c r="ES72">
        <v>29.196899999999999</v>
      </c>
      <c r="ET72">
        <v>999.9</v>
      </c>
      <c r="EU72">
        <v>72.2</v>
      </c>
      <c r="EV72">
        <v>31.9</v>
      </c>
      <c r="EW72">
        <v>33.853700000000003</v>
      </c>
      <c r="EX72">
        <v>57.417299999999997</v>
      </c>
      <c r="EY72">
        <v>-3.94231</v>
      </c>
      <c r="EZ72">
        <v>2</v>
      </c>
      <c r="FA72">
        <v>0.219583</v>
      </c>
      <c r="FB72">
        <v>-0.843167</v>
      </c>
      <c r="FC72">
        <v>20.2712</v>
      </c>
      <c r="FD72">
        <v>5.2214799999999997</v>
      </c>
      <c r="FE72">
        <v>12.004</v>
      </c>
      <c r="FF72">
        <v>4.9874499999999999</v>
      </c>
      <c r="FG72">
        <v>3.2844000000000002</v>
      </c>
      <c r="FH72">
        <v>9999</v>
      </c>
      <c r="FI72">
        <v>9999</v>
      </c>
      <c r="FJ72">
        <v>9999</v>
      </c>
      <c r="FK72">
        <v>999.9</v>
      </c>
      <c r="FL72">
        <v>1.8657999999999999</v>
      </c>
      <c r="FM72">
        <v>1.8621700000000001</v>
      </c>
      <c r="FN72">
        <v>1.8641700000000001</v>
      </c>
      <c r="FO72">
        <v>1.8602000000000001</v>
      </c>
      <c r="FP72">
        <v>1.8609599999999999</v>
      </c>
      <c r="FQ72">
        <v>1.86009</v>
      </c>
      <c r="FR72">
        <v>1.86178</v>
      </c>
      <c r="FS72">
        <v>1.8583799999999999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-5.359</v>
      </c>
      <c r="GH72">
        <v>0.1883</v>
      </c>
      <c r="GI72">
        <v>-4.1197077471769461</v>
      </c>
      <c r="GJ72">
        <v>-4.0977002334145526E-3</v>
      </c>
      <c r="GK72">
        <v>1.9870096767282211E-6</v>
      </c>
      <c r="GL72">
        <v>-4.7591234531596528E-10</v>
      </c>
      <c r="GM72">
        <v>-0.1127184381337514</v>
      </c>
      <c r="GN72">
        <v>-4.4277268217585318E-5</v>
      </c>
      <c r="GO72">
        <v>7.6125673839889962E-4</v>
      </c>
      <c r="GP72">
        <v>-1.4366726965109579E-5</v>
      </c>
      <c r="GQ72">
        <v>6</v>
      </c>
      <c r="GR72">
        <v>2093</v>
      </c>
      <c r="GS72">
        <v>4</v>
      </c>
      <c r="GT72">
        <v>31</v>
      </c>
      <c r="GU72">
        <v>6.5</v>
      </c>
      <c r="GV72">
        <v>6.4</v>
      </c>
      <c r="GW72">
        <v>1.24512</v>
      </c>
      <c r="GX72">
        <v>2.5427200000000001</v>
      </c>
      <c r="GY72">
        <v>2.04834</v>
      </c>
      <c r="GZ72">
        <v>2.6232899999999999</v>
      </c>
      <c r="HA72">
        <v>2.1972700000000001</v>
      </c>
      <c r="HB72">
        <v>2.2900399999999999</v>
      </c>
      <c r="HC72">
        <v>36.979399999999998</v>
      </c>
      <c r="HD72">
        <v>14.893800000000001</v>
      </c>
      <c r="HE72">
        <v>18</v>
      </c>
      <c r="HF72">
        <v>685.32299999999998</v>
      </c>
      <c r="HG72">
        <v>768.52800000000002</v>
      </c>
      <c r="HH72">
        <v>30.999500000000001</v>
      </c>
      <c r="HI72">
        <v>30.272600000000001</v>
      </c>
      <c r="HJ72">
        <v>30.0001</v>
      </c>
      <c r="HK72">
        <v>30.199200000000001</v>
      </c>
      <c r="HL72">
        <v>30.195599999999999</v>
      </c>
      <c r="HM72">
        <v>24.940799999999999</v>
      </c>
      <c r="HN72">
        <v>25.751000000000001</v>
      </c>
      <c r="HO72">
        <v>98.887900000000002</v>
      </c>
      <c r="HP72">
        <v>31</v>
      </c>
      <c r="HQ72">
        <v>384.40699999999998</v>
      </c>
      <c r="HR72">
        <v>27.6065</v>
      </c>
      <c r="HS72">
        <v>99.406300000000002</v>
      </c>
      <c r="HT72">
        <v>98.393799999999999</v>
      </c>
    </row>
    <row r="73" spans="1:228" x14ac:dyDescent="0.2">
      <c r="A73">
        <v>58</v>
      </c>
      <c r="B73">
        <v>1673977583.5</v>
      </c>
      <c r="C73">
        <v>227.5</v>
      </c>
      <c r="D73" t="s">
        <v>475</v>
      </c>
      <c r="E73" t="s">
        <v>476</v>
      </c>
      <c r="F73">
        <v>4</v>
      </c>
      <c r="G73">
        <v>1673977581.1875</v>
      </c>
      <c r="H73">
        <f t="shared" si="0"/>
        <v>3.7227918345665236E-3</v>
      </c>
      <c r="I73">
        <f t="shared" si="1"/>
        <v>3.7227918345665234</v>
      </c>
      <c r="J73">
        <f t="shared" si="2"/>
        <v>4.912230169718514</v>
      </c>
      <c r="K73">
        <f t="shared" si="3"/>
        <v>357.34050000000002</v>
      </c>
      <c r="L73">
        <f t="shared" si="4"/>
        <v>320.97850122360705</v>
      </c>
      <c r="M73">
        <f t="shared" si="5"/>
        <v>32.537459031741463</v>
      </c>
      <c r="N73">
        <f t="shared" si="6"/>
        <v>36.223459935194192</v>
      </c>
      <c r="O73">
        <f t="shared" si="7"/>
        <v>0.28497971635517422</v>
      </c>
      <c r="P73">
        <f t="shared" si="8"/>
        <v>2.7643575947967589</v>
      </c>
      <c r="Q73">
        <f t="shared" si="9"/>
        <v>0.26960629962588523</v>
      </c>
      <c r="R73">
        <f t="shared" si="10"/>
        <v>0.16981603313898813</v>
      </c>
      <c r="S73">
        <f t="shared" si="11"/>
        <v>226.13095873467645</v>
      </c>
      <c r="T73">
        <f t="shared" si="12"/>
        <v>32.113729758871976</v>
      </c>
      <c r="U73">
        <f t="shared" si="13"/>
        <v>30.905462499999999</v>
      </c>
      <c r="V73">
        <f t="shared" si="14"/>
        <v>4.4871176485571365</v>
      </c>
      <c r="W73">
        <f t="shared" si="15"/>
        <v>66.774593926597845</v>
      </c>
      <c r="X73">
        <f t="shared" si="16"/>
        <v>3.140039621793683</v>
      </c>
      <c r="Y73">
        <f t="shared" si="17"/>
        <v>4.7024466000427951</v>
      </c>
      <c r="Z73">
        <f t="shared" si="18"/>
        <v>1.3470780267634535</v>
      </c>
      <c r="AA73">
        <f t="shared" si="19"/>
        <v>-164.17511990438368</v>
      </c>
      <c r="AB73">
        <f t="shared" si="20"/>
        <v>122.80054353957973</v>
      </c>
      <c r="AC73">
        <f t="shared" si="21"/>
        <v>10.006879399343829</v>
      </c>
      <c r="AD73">
        <f t="shared" si="22"/>
        <v>194.76326176921634</v>
      </c>
      <c r="AE73">
        <f t="shared" si="23"/>
        <v>15.490919335694244</v>
      </c>
      <c r="AF73">
        <f t="shared" si="24"/>
        <v>3.7286130484075555</v>
      </c>
      <c r="AG73">
        <f t="shared" si="25"/>
        <v>4.912230169718514</v>
      </c>
      <c r="AH73">
        <v>383.25938144710602</v>
      </c>
      <c r="AI73">
        <v>371.8604606060606</v>
      </c>
      <c r="AJ73">
        <v>1.7089438598198829</v>
      </c>
      <c r="AK73">
        <v>64.126949805744985</v>
      </c>
      <c r="AL73">
        <f t="shared" si="26"/>
        <v>3.7227918345665234</v>
      </c>
      <c r="AM73">
        <v>27.640042173118399</v>
      </c>
      <c r="AN73">
        <v>30.970112121212111</v>
      </c>
      <c r="AO73">
        <v>-2.510916163744756E-5</v>
      </c>
      <c r="AP73">
        <v>93.02779027193445</v>
      </c>
      <c r="AQ73">
        <v>11</v>
      </c>
      <c r="AR73">
        <v>2</v>
      </c>
      <c r="AS73">
        <f t="shared" si="27"/>
        <v>1</v>
      </c>
      <c r="AT73">
        <f t="shared" si="28"/>
        <v>0</v>
      </c>
      <c r="AU73">
        <f t="shared" si="29"/>
        <v>47444.58104452712</v>
      </c>
      <c r="AV73">
        <f t="shared" si="30"/>
        <v>1200.08375</v>
      </c>
      <c r="AW73">
        <f t="shared" si="31"/>
        <v>1025.9965635930964</v>
      </c>
      <c r="AX73">
        <f t="shared" si="32"/>
        <v>0.85493746881673593</v>
      </c>
      <c r="AY73">
        <f t="shared" si="33"/>
        <v>0.18842931481630049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1673977581.1875</v>
      </c>
      <c r="BF73">
        <v>357.34050000000002</v>
      </c>
      <c r="BG73">
        <v>372.86937499999999</v>
      </c>
      <c r="BH73">
        <v>30.976150000000001</v>
      </c>
      <c r="BI73">
        <v>27.641037499999999</v>
      </c>
      <c r="BJ73">
        <v>362.70787500000012</v>
      </c>
      <c r="BK73">
        <v>30.787925000000001</v>
      </c>
      <c r="BL73">
        <v>650.01374999999996</v>
      </c>
      <c r="BM73">
        <v>101.26949999999999</v>
      </c>
      <c r="BN73">
        <v>0.1000898875</v>
      </c>
      <c r="BO73">
        <v>31.72945</v>
      </c>
      <c r="BP73">
        <v>30.905462499999999</v>
      </c>
      <c r="BQ73">
        <v>999.9</v>
      </c>
      <c r="BR73">
        <v>0</v>
      </c>
      <c r="BS73">
        <v>0</v>
      </c>
      <c r="BT73">
        <v>8972.8125</v>
      </c>
      <c r="BU73">
        <v>0</v>
      </c>
      <c r="BV73">
        <v>149.56049999999999</v>
      </c>
      <c r="BW73">
        <v>-15.5289375</v>
      </c>
      <c r="BX73">
        <v>368.763125</v>
      </c>
      <c r="BY73">
        <v>383.46875</v>
      </c>
      <c r="BZ73">
        <v>3.3351062499999999</v>
      </c>
      <c r="CA73">
        <v>372.86937499999999</v>
      </c>
      <c r="CB73">
        <v>27.641037499999999</v>
      </c>
      <c r="CC73">
        <v>3.1369387500000001</v>
      </c>
      <c r="CD73">
        <v>2.7991925000000002</v>
      </c>
      <c r="CE73">
        <v>24.7732125</v>
      </c>
      <c r="CF73">
        <v>22.879325000000001</v>
      </c>
      <c r="CG73">
        <v>1200.08375</v>
      </c>
      <c r="CH73">
        <v>0.50000100000000003</v>
      </c>
      <c r="CI73">
        <v>0.49999837499999999</v>
      </c>
      <c r="CJ73">
        <v>0</v>
      </c>
      <c r="CK73">
        <v>943.83075000000008</v>
      </c>
      <c r="CL73">
        <v>4.9990899999999998</v>
      </c>
      <c r="CM73">
        <v>9836.6012499999997</v>
      </c>
      <c r="CN73">
        <v>9558.5337499999987</v>
      </c>
      <c r="CO73">
        <v>40.093499999999999</v>
      </c>
      <c r="CP73">
        <v>41.75</v>
      </c>
      <c r="CQ73">
        <v>40.875</v>
      </c>
      <c r="CR73">
        <v>41</v>
      </c>
      <c r="CS73">
        <v>41.561999999999998</v>
      </c>
      <c r="CT73">
        <v>597.54374999999993</v>
      </c>
      <c r="CU73">
        <v>597.54</v>
      </c>
      <c r="CV73">
        <v>0</v>
      </c>
      <c r="CW73">
        <v>1673977583.5</v>
      </c>
      <c r="CX73">
        <v>0</v>
      </c>
      <c r="CY73">
        <v>1673977193.5</v>
      </c>
      <c r="CZ73" t="s">
        <v>356</v>
      </c>
      <c r="DA73">
        <v>1673977187.5</v>
      </c>
      <c r="DB73">
        <v>1673977193.5</v>
      </c>
      <c r="DC73">
        <v>21</v>
      </c>
      <c r="DD73">
        <v>-0.34399999999999997</v>
      </c>
      <c r="DE73">
        <v>-5.2999999999999999E-2</v>
      </c>
      <c r="DF73">
        <v>-5.5270000000000001</v>
      </c>
      <c r="DG73">
        <v>0.16</v>
      </c>
      <c r="DH73">
        <v>415</v>
      </c>
      <c r="DI73">
        <v>27</v>
      </c>
      <c r="DJ73">
        <v>0.41</v>
      </c>
      <c r="DK73">
        <v>0.03</v>
      </c>
      <c r="DL73">
        <v>-15.35947073170732</v>
      </c>
      <c r="DM73">
        <v>-1.2315470383275171</v>
      </c>
      <c r="DN73">
        <v>0.12255399057877191</v>
      </c>
      <c r="DO73">
        <v>0</v>
      </c>
      <c r="DP73">
        <v>3.3069582926829271</v>
      </c>
      <c r="DQ73">
        <v>0.1312593031358876</v>
      </c>
      <c r="DR73">
        <v>1.6589996236703861E-2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444</v>
      </c>
      <c r="EA73">
        <v>3.2996500000000002</v>
      </c>
      <c r="EB73">
        <v>2.6252800000000001</v>
      </c>
      <c r="EC73">
        <v>9.2556799999999995E-2</v>
      </c>
      <c r="ED73">
        <v>9.3765399999999999E-2</v>
      </c>
      <c r="EE73">
        <v>0.131628</v>
      </c>
      <c r="EF73">
        <v>0.120577</v>
      </c>
      <c r="EG73">
        <v>27526</v>
      </c>
      <c r="EH73">
        <v>27975.599999999999</v>
      </c>
      <c r="EI73">
        <v>28209.7</v>
      </c>
      <c r="EJ73">
        <v>29694.5</v>
      </c>
      <c r="EK73">
        <v>33715.800000000003</v>
      </c>
      <c r="EL73">
        <v>36240.699999999997</v>
      </c>
      <c r="EM73">
        <v>39820.199999999997</v>
      </c>
      <c r="EN73">
        <v>42421.9</v>
      </c>
      <c r="EO73">
        <v>2.24058</v>
      </c>
      <c r="EP73">
        <v>2.24437</v>
      </c>
      <c r="EQ73">
        <v>0.10523200000000001</v>
      </c>
      <c r="ER73">
        <v>0</v>
      </c>
      <c r="ES73">
        <v>29.199000000000002</v>
      </c>
      <c r="ET73">
        <v>999.9</v>
      </c>
      <c r="EU73">
        <v>72.2</v>
      </c>
      <c r="EV73">
        <v>31.9</v>
      </c>
      <c r="EW73">
        <v>33.853499999999997</v>
      </c>
      <c r="EX73">
        <v>56.5473</v>
      </c>
      <c r="EY73">
        <v>-4.2107400000000004</v>
      </c>
      <c r="EZ73">
        <v>2</v>
      </c>
      <c r="FA73">
        <v>0.219527</v>
      </c>
      <c r="FB73">
        <v>-0.84574099999999997</v>
      </c>
      <c r="FC73">
        <v>20.2713</v>
      </c>
      <c r="FD73">
        <v>5.2214799999999997</v>
      </c>
      <c r="FE73">
        <v>12.004</v>
      </c>
      <c r="FF73">
        <v>4.9871999999999996</v>
      </c>
      <c r="FG73">
        <v>3.2844500000000001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1.8621700000000001</v>
      </c>
      <c r="FN73">
        <v>1.8641700000000001</v>
      </c>
      <c r="FO73">
        <v>1.8602000000000001</v>
      </c>
      <c r="FP73">
        <v>1.8609599999999999</v>
      </c>
      <c r="FQ73">
        <v>1.8601000000000001</v>
      </c>
      <c r="FR73">
        <v>1.86182</v>
      </c>
      <c r="FS73">
        <v>1.85839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-5.3780000000000001</v>
      </c>
      <c r="GH73">
        <v>0.18820000000000001</v>
      </c>
      <c r="GI73">
        <v>-4.1197077471769461</v>
      </c>
      <c r="GJ73">
        <v>-4.0977002334145526E-3</v>
      </c>
      <c r="GK73">
        <v>1.9870096767282211E-6</v>
      </c>
      <c r="GL73">
        <v>-4.7591234531596528E-10</v>
      </c>
      <c r="GM73">
        <v>-0.1127184381337514</v>
      </c>
      <c r="GN73">
        <v>-4.4277268217585318E-5</v>
      </c>
      <c r="GO73">
        <v>7.6125673839889962E-4</v>
      </c>
      <c r="GP73">
        <v>-1.4366726965109579E-5</v>
      </c>
      <c r="GQ73">
        <v>6</v>
      </c>
      <c r="GR73">
        <v>2093</v>
      </c>
      <c r="GS73">
        <v>4</v>
      </c>
      <c r="GT73">
        <v>31</v>
      </c>
      <c r="GU73">
        <v>6.6</v>
      </c>
      <c r="GV73">
        <v>6.5</v>
      </c>
      <c r="GW73">
        <v>1.2646500000000001</v>
      </c>
      <c r="GX73">
        <v>2.5463900000000002</v>
      </c>
      <c r="GY73">
        <v>2.04834</v>
      </c>
      <c r="GZ73">
        <v>2.6245099999999999</v>
      </c>
      <c r="HA73">
        <v>2.1972700000000001</v>
      </c>
      <c r="HB73">
        <v>2.3290999999999999</v>
      </c>
      <c r="HC73">
        <v>36.979399999999998</v>
      </c>
      <c r="HD73">
        <v>14.893800000000001</v>
      </c>
      <c r="HE73">
        <v>18</v>
      </c>
      <c r="HF73">
        <v>685.56600000000003</v>
      </c>
      <c r="HG73">
        <v>768.36699999999996</v>
      </c>
      <c r="HH73">
        <v>30.999400000000001</v>
      </c>
      <c r="HI73">
        <v>30.272600000000001</v>
      </c>
      <c r="HJ73">
        <v>30.0002</v>
      </c>
      <c r="HK73">
        <v>30.200800000000001</v>
      </c>
      <c r="HL73">
        <v>30.196400000000001</v>
      </c>
      <c r="HM73">
        <v>25.303599999999999</v>
      </c>
      <c r="HN73">
        <v>25.751000000000001</v>
      </c>
      <c r="HO73">
        <v>98.516800000000003</v>
      </c>
      <c r="HP73">
        <v>31</v>
      </c>
      <c r="HQ73">
        <v>391.08499999999998</v>
      </c>
      <c r="HR73">
        <v>27.6065</v>
      </c>
      <c r="HS73">
        <v>99.404600000000002</v>
      </c>
      <c r="HT73">
        <v>98.393600000000006</v>
      </c>
    </row>
    <row r="74" spans="1:228" x14ac:dyDescent="0.2">
      <c r="A74">
        <v>59</v>
      </c>
      <c r="B74">
        <v>1673977587.5</v>
      </c>
      <c r="C74">
        <v>231.5</v>
      </c>
      <c r="D74" t="s">
        <v>477</v>
      </c>
      <c r="E74" t="s">
        <v>478</v>
      </c>
      <c r="F74">
        <v>4</v>
      </c>
      <c r="G74">
        <v>1673977585.5</v>
      </c>
      <c r="H74">
        <f t="shared" si="0"/>
        <v>3.7102294421398493E-3</v>
      </c>
      <c r="I74">
        <f t="shared" si="1"/>
        <v>3.7102294421398492</v>
      </c>
      <c r="J74">
        <f t="shared" si="2"/>
        <v>5.0250781257392312</v>
      </c>
      <c r="K74">
        <f t="shared" si="3"/>
        <v>364.47185714285712</v>
      </c>
      <c r="L74">
        <f t="shared" si="4"/>
        <v>327.0919953490527</v>
      </c>
      <c r="M74">
        <f t="shared" si="5"/>
        <v>33.156603110767414</v>
      </c>
      <c r="N74">
        <f t="shared" si="6"/>
        <v>36.945718281592406</v>
      </c>
      <c r="O74">
        <f t="shared" si="7"/>
        <v>0.28310170773336402</v>
      </c>
      <c r="P74">
        <f t="shared" si="8"/>
        <v>2.7663596033309918</v>
      </c>
      <c r="Q74">
        <f t="shared" si="9"/>
        <v>0.2679348022775348</v>
      </c>
      <c r="R74">
        <f t="shared" si="10"/>
        <v>0.16875419293557503</v>
      </c>
      <c r="S74">
        <f t="shared" si="11"/>
        <v>226.13141447789377</v>
      </c>
      <c r="T74">
        <f t="shared" si="12"/>
        <v>32.117530633673759</v>
      </c>
      <c r="U74">
        <f t="shared" si="13"/>
        <v>30.915014285714278</v>
      </c>
      <c r="V74">
        <f t="shared" si="14"/>
        <v>4.4895637009027345</v>
      </c>
      <c r="W74">
        <f t="shared" si="15"/>
        <v>66.743500197974583</v>
      </c>
      <c r="X74">
        <f t="shared" si="16"/>
        <v>3.1386880705138998</v>
      </c>
      <c r="Y74">
        <f t="shared" si="17"/>
        <v>4.702612331094298</v>
      </c>
      <c r="Z74">
        <f t="shared" si="18"/>
        <v>1.3508756303888347</v>
      </c>
      <c r="AA74">
        <f t="shared" si="19"/>
        <v>-163.62111839836734</v>
      </c>
      <c r="AB74">
        <f t="shared" si="20"/>
        <v>121.55760511635815</v>
      </c>
      <c r="AC74">
        <f t="shared" si="21"/>
        <v>9.8989210431166192</v>
      </c>
      <c r="AD74">
        <f t="shared" si="22"/>
        <v>193.9668222390012</v>
      </c>
      <c r="AE74">
        <f t="shared" si="23"/>
        <v>15.556315825154833</v>
      </c>
      <c r="AF74">
        <f t="shared" si="24"/>
        <v>3.7140790998289024</v>
      </c>
      <c r="AG74">
        <f t="shared" si="25"/>
        <v>5.0250781257392312</v>
      </c>
      <c r="AH74">
        <v>390.13662235356941</v>
      </c>
      <c r="AI74">
        <v>378.66631515151499</v>
      </c>
      <c r="AJ74">
        <v>1.699993758868563</v>
      </c>
      <c r="AK74">
        <v>64.126949805744985</v>
      </c>
      <c r="AL74">
        <f t="shared" si="26"/>
        <v>3.7102294421398492</v>
      </c>
      <c r="AM74">
        <v>27.640995640462869</v>
      </c>
      <c r="AN74">
        <v>30.9597206060606</v>
      </c>
      <c r="AO74">
        <v>-1.726164016289705E-5</v>
      </c>
      <c r="AP74">
        <v>93.02779027193445</v>
      </c>
      <c r="AQ74">
        <v>11</v>
      </c>
      <c r="AR74">
        <v>2</v>
      </c>
      <c r="AS74">
        <f t="shared" si="27"/>
        <v>1</v>
      </c>
      <c r="AT74">
        <f t="shared" si="28"/>
        <v>0</v>
      </c>
      <c r="AU74">
        <f t="shared" si="29"/>
        <v>47499.773273202467</v>
      </c>
      <c r="AV74">
        <f t="shared" si="30"/>
        <v>1200.078571428571</v>
      </c>
      <c r="AW74">
        <f t="shared" si="31"/>
        <v>1025.99287796782</v>
      </c>
      <c r="AX74">
        <f t="shared" si="32"/>
        <v>0.85493808688416162</v>
      </c>
      <c r="AY74">
        <f t="shared" si="33"/>
        <v>0.18843050768643207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1673977585.5</v>
      </c>
      <c r="BF74">
        <v>364.47185714285712</v>
      </c>
      <c r="BG74">
        <v>380.08028571428571</v>
      </c>
      <c r="BH74">
        <v>30.963357142857141</v>
      </c>
      <c r="BI74">
        <v>27.641300000000001</v>
      </c>
      <c r="BJ74">
        <v>369.85928571428582</v>
      </c>
      <c r="BK74">
        <v>30.775214285714291</v>
      </c>
      <c r="BL74">
        <v>650.03314285714282</v>
      </c>
      <c r="BM74">
        <v>101.2678571428571</v>
      </c>
      <c r="BN74">
        <v>9.9964700000000004E-2</v>
      </c>
      <c r="BO74">
        <v>31.730071428571431</v>
      </c>
      <c r="BP74">
        <v>30.915014285714278</v>
      </c>
      <c r="BQ74">
        <v>999.89999999999986</v>
      </c>
      <c r="BR74">
        <v>0</v>
      </c>
      <c r="BS74">
        <v>0</v>
      </c>
      <c r="BT74">
        <v>8983.5714285714294</v>
      </c>
      <c r="BU74">
        <v>0</v>
      </c>
      <c r="BV74">
        <v>149.59042857142859</v>
      </c>
      <c r="BW74">
        <v>-15.608557142857141</v>
      </c>
      <c r="BX74">
        <v>376.11771428571433</v>
      </c>
      <c r="BY74">
        <v>390.88499999999999</v>
      </c>
      <c r="BZ74">
        <v>3.3220285714285711</v>
      </c>
      <c r="CA74">
        <v>380.08028571428571</v>
      </c>
      <c r="CB74">
        <v>27.641300000000001</v>
      </c>
      <c r="CC74">
        <v>3.1355900000000001</v>
      </c>
      <c r="CD74">
        <v>2.7991771428571428</v>
      </c>
      <c r="CE74">
        <v>24.765999999999998</v>
      </c>
      <c r="CF74">
        <v>22.879214285714291</v>
      </c>
      <c r="CG74">
        <v>1200.078571428571</v>
      </c>
      <c r="CH74">
        <v>0.49998057142857139</v>
      </c>
      <c r="CI74">
        <v>0.50001899999999999</v>
      </c>
      <c r="CJ74">
        <v>0</v>
      </c>
      <c r="CK74">
        <v>944.75400000000002</v>
      </c>
      <c r="CL74">
        <v>4.9990899999999998</v>
      </c>
      <c r="CM74">
        <v>9847.9914285714294</v>
      </c>
      <c r="CN74">
        <v>9558.4285714285706</v>
      </c>
      <c r="CO74">
        <v>40.107000000000014</v>
      </c>
      <c r="CP74">
        <v>41.75</v>
      </c>
      <c r="CQ74">
        <v>40.875</v>
      </c>
      <c r="CR74">
        <v>41</v>
      </c>
      <c r="CS74">
        <v>41.561999999999998</v>
      </c>
      <c r="CT74">
        <v>597.51714285714286</v>
      </c>
      <c r="CU74">
        <v>597.56285714285718</v>
      </c>
      <c r="CV74">
        <v>0</v>
      </c>
      <c r="CW74">
        <v>1673977587.7</v>
      </c>
      <c r="CX74">
        <v>0</v>
      </c>
      <c r="CY74">
        <v>1673977193.5</v>
      </c>
      <c r="CZ74" t="s">
        <v>356</v>
      </c>
      <c r="DA74">
        <v>1673977187.5</v>
      </c>
      <c r="DB74">
        <v>1673977193.5</v>
      </c>
      <c r="DC74">
        <v>21</v>
      </c>
      <c r="DD74">
        <v>-0.34399999999999997</v>
      </c>
      <c r="DE74">
        <v>-5.2999999999999999E-2</v>
      </c>
      <c r="DF74">
        <v>-5.5270000000000001</v>
      </c>
      <c r="DG74">
        <v>0.16</v>
      </c>
      <c r="DH74">
        <v>415</v>
      </c>
      <c r="DI74">
        <v>27</v>
      </c>
      <c r="DJ74">
        <v>0.41</v>
      </c>
      <c r="DK74">
        <v>0.03</v>
      </c>
      <c r="DL74">
        <v>-15.438846341463419</v>
      </c>
      <c r="DM74">
        <v>-1.165981881533076</v>
      </c>
      <c r="DN74">
        <v>0.115807445519857</v>
      </c>
      <c r="DO74">
        <v>0</v>
      </c>
      <c r="DP74">
        <v>3.3122304878048778</v>
      </c>
      <c r="DQ74">
        <v>0.13741630662021259</v>
      </c>
      <c r="DR74">
        <v>1.7017264970585581E-2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444</v>
      </c>
      <c r="EA74">
        <v>3.2992499999999998</v>
      </c>
      <c r="EB74">
        <v>2.6250200000000001</v>
      </c>
      <c r="EC74">
        <v>9.3863199999999994E-2</v>
      </c>
      <c r="ED74">
        <v>9.5054799999999995E-2</v>
      </c>
      <c r="EE74">
        <v>0.131604</v>
      </c>
      <c r="EF74">
        <v>0.120584</v>
      </c>
      <c r="EG74">
        <v>27486.400000000001</v>
      </c>
      <c r="EH74">
        <v>27935.9</v>
      </c>
      <c r="EI74">
        <v>28209.7</v>
      </c>
      <c r="EJ74">
        <v>29694.7</v>
      </c>
      <c r="EK74">
        <v>33717.1</v>
      </c>
      <c r="EL74">
        <v>36240.699999999997</v>
      </c>
      <c r="EM74">
        <v>39820.6</v>
      </c>
      <c r="EN74">
        <v>42422.1</v>
      </c>
      <c r="EO74">
        <v>2.2404000000000002</v>
      </c>
      <c r="EP74">
        <v>2.2444700000000002</v>
      </c>
      <c r="EQ74">
        <v>0.10544100000000001</v>
      </c>
      <c r="ER74">
        <v>0</v>
      </c>
      <c r="ES74">
        <v>29.1995</v>
      </c>
      <c r="ET74">
        <v>999.9</v>
      </c>
      <c r="EU74">
        <v>72.2</v>
      </c>
      <c r="EV74">
        <v>31.9</v>
      </c>
      <c r="EW74">
        <v>33.85</v>
      </c>
      <c r="EX74">
        <v>57.417299999999997</v>
      </c>
      <c r="EY74">
        <v>-3.9583400000000002</v>
      </c>
      <c r="EZ74">
        <v>2</v>
      </c>
      <c r="FA74">
        <v>0.219639</v>
      </c>
      <c r="FB74">
        <v>-0.84798499999999999</v>
      </c>
      <c r="FC74">
        <v>20.2713</v>
      </c>
      <c r="FD74">
        <v>5.2214799999999997</v>
      </c>
      <c r="FE74">
        <v>12.004</v>
      </c>
      <c r="FF74">
        <v>4.9869000000000003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1.86582</v>
      </c>
      <c r="FM74">
        <v>1.8621799999999999</v>
      </c>
      <c r="FN74">
        <v>1.8641700000000001</v>
      </c>
      <c r="FO74">
        <v>1.8602000000000001</v>
      </c>
      <c r="FP74">
        <v>1.8609599999999999</v>
      </c>
      <c r="FQ74">
        <v>1.86012</v>
      </c>
      <c r="FR74">
        <v>1.8618300000000001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-5.3970000000000002</v>
      </c>
      <c r="GH74">
        <v>0.18820000000000001</v>
      </c>
      <c r="GI74">
        <v>-4.1197077471769461</v>
      </c>
      <c r="GJ74">
        <v>-4.0977002334145526E-3</v>
      </c>
      <c r="GK74">
        <v>1.9870096767282211E-6</v>
      </c>
      <c r="GL74">
        <v>-4.7591234531596528E-10</v>
      </c>
      <c r="GM74">
        <v>-0.1127184381337514</v>
      </c>
      <c r="GN74">
        <v>-4.4277268217585318E-5</v>
      </c>
      <c r="GO74">
        <v>7.6125673839889962E-4</v>
      </c>
      <c r="GP74">
        <v>-1.4366726965109579E-5</v>
      </c>
      <c r="GQ74">
        <v>6</v>
      </c>
      <c r="GR74">
        <v>2093</v>
      </c>
      <c r="GS74">
        <v>4</v>
      </c>
      <c r="GT74">
        <v>31</v>
      </c>
      <c r="GU74">
        <v>6.7</v>
      </c>
      <c r="GV74">
        <v>6.6</v>
      </c>
      <c r="GW74">
        <v>1.2817400000000001</v>
      </c>
      <c r="GX74">
        <v>2.5476100000000002</v>
      </c>
      <c r="GY74">
        <v>2.04834</v>
      </c>
      <c r="GZ74">
        <v>2.6232899999999999</v>
      </c>
      <c r="HA74">
        <v>2.1972700000000001</v>
      </c>
      <c r="HB74">
        <v>2.2875999999999999</v>
      </c>
      <c r="HC74">
        <v>36.979399999999998</v>
      </c>
      <c r="HD74">
        <v>14.893800000000001</v>
      </c>
      <c r="HE74">
        <v>18</v>
      </c>
      <c r="HF74">
        <v>685.42399999999998</v>
      </c>
      <c r="HG74">
        <v>768.49</v>
      </c>
      <c r="HH74">
        <v>30.999400000000001</v>
      </c>
      <c r="HI74">
        <v>30.273499999999999</v>
      </c>
      <c r="HJ74">
        <v>30.0001</v>
      </c>
      <c r="HK74">
        <v>30.200800000000001</v>
      </c>
      <c r="HL74">
        <v>30.1982</v>
      </c>
      <c r="HM74">
        <v>25.665600000000001</v>
      </c>
      <c r="HN74">
        <v>25.751000000000001</v>
      </c>
      <c r="HO74">
        <v>98.516800000000003</v>
      </c>
      <c r="HP74">
        <v>31</v>
      </c>
      <c r="HQ74">
        <v>397.76299999999998</v>
      </c>
      <c r="HR74">
        <v>27.6065</v>
      </c>
      <c r="HS74">
        <v>99.405100000000004</v>
      </c>
      <c r="HT74">
        <v>98.394199999999998</v>
      </c>
    </row>
    <row r="75" spans="1:228" x14ac:dyDescent="0.2">
      <c r="A75">
        <v>60</v>
      </c>
      <c r="B75">
        <v>1673977591.5</v>
      </c>
      <c r="C75">
        <v>235.5</v>
      </c>
      <c r="D75" t="s">
        <v>479</v>
      </c>
      <c r="E75" t="s">
        <v>480</v>
      </c>
      <c r="F75">
        <v>4</v>
      </c>
      <c r="G75">
        <v>1673977589.1875</v>
      </c>
      <c r="H75">
        <f t="shared" si="0"/>
        <v>3.7032156893157882E-3</v>
      </c>
      <c r="I75">
        <f t="shared" si="1"/>
        <v>3.7032156893157882</v>
      </c>
      <c r="J75">
        <f t="shared" si="2"/>
        <v>4.8944425053523686</v>
      </c>
      <c r="K75">
        <f t="shared" si="3"/>
        <v>370.57787500000012</v>
      </c>
      <c r="L75">
        <f t="shared" si="4"/>
        <v>333.76926934904861</v>
      </c>
      <c r="M75">
        <f t="shared" si="5"/>
        <v>33.833853981450083</v>
      </c>
      <c r="N75">
        <f t="shared" si="6"/>
        <v>37.565105187661892</v>
      </c>
      <c r="O75">
        <f t="shared" si="7"/>
        <v>0.28246626874555375</v>
      </c>
      <c r="P75">
        <f t="shared" si="8"/>
        <v>2.7693885098730671</v>
      </c>
      <c r="Q75">
        <f t="shared" si="9"/>
        <v>0.26738099175694341</v>
      </c>
      <c r="R75">
        <f t="shared" si="10"/>
        <v>0.1684013043572386</v>
      </c>
      <c r="S75">
        <f t="shared" si="11"/>
        <v>226.1175220345317</v>
      </c>
      <c r="T75">
        <f t="shared" si="12"/>
        <v>32.118859186738561</v>
      </c>
      <c r="U75">
        <f t="shared" si="13"/>
        <v>30.9136375</v>
      </c>
      <c r="V75">
        <f t="shared" si="14"/>
        <v>4.4892110575135602</v>
      </c>
      <c r="W75">
        <f t="shared" si="15"/>
        <v>66.730843974763715</v>
      </c>
      <c r="X75">
        <f t="shared" si="16"/>
        <v>3.1380735114727898</v>
      </c>
      <c r="Y75">
        <f t="shared" si="17"/>
        <v>4.7025832801688336</v>
      </c>
      <c r="Z75">
        <f t="shared" si="18"/>
        <v>1.3511375460407704</v>
      </c>
      <c r="AA75">
        <f t="shared" si="19"/>
        <v>-163.31181189882625</v>
      </c>
      <c r="AB75">
        <f t="shared" si="20"/>
        <v>121.87999461276661</v>
      </c>
      <c r="AC75">
        <f t="shared" si="21"/>
        <v>9.9142467015629983</v>
      </c>
      <c r="AD75">
        <f t="shared" si="22"/>
        <v>194.59995145003506</v>
      </c>
      <c r="AE75">
        <f t="shared" si="23"/>
        <v>15.649530078678048</v>
      </c>
      <c r="AF75">
        <f t="shared" si="24"/>
        <v>3.7041456415620453</v>
      </c>
      <c r="AG75">
        <f t="shared" si="25"/>
        <v>4.8944425053523686</v>
      </c>
      <c r="AH75">
        <v>397.06212059891158</v>
      </c>
      <c r="AI75">
        <v>385.56623636363628</v>
      </c>
      <c r="AJ75">
        <v>1.7375980592248781</v>
      </c>
      <c r="AK75">
        <v>64.126949805744985</v>
      </c>
      <c r="AL75">
        <f t="shared" si="26"/>
        <v>3.7032156893157882</v>
      </c>
      <c r="AM75">
        <v>27.642752155756959</v>
      </c>
      <c r="AN75">
        <v>30.955541212121219</v>
      </c>
      <c r="AO75">
        <v>-9.3868868276678478E-6</v>
      </c>
      <c r="AP75">
        <v>93.02779027193445</v>
      </c>
      <c r="AQ75">
        <v>11</v>
      </c>
      <c r="AR75">
        <v>2</v>
      </c>
      <c r="AS75">
        <f t="shared" si="27"/>
        <v>1</v>
      </c>
      <c r="AT75">
        <f t="shared" si="28"/>
        <v>0</v>
      </c>
      <c r="AU75">
        <f t="shared" si="29"/>
        <v>47583.50414235676</v>
      </c>
      <c r="AV75">
        <f t="shared" si="30"/>
        <v>1200.0050000000001</v>
      </c>
      <c r="AW75">
        <f t="shared" si="31"/>
        <v>1025.9299637484621</v>
      </c>
      <c r="AX75">
        <f t="shared" si="32"/>
        <v>0.85493807421507584</v>
      </c>
      <c r="AY75">
        <f t="shared" si="33"/>
        <v>0.18843048323509626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1673977589.1875</v>
      </c>
      <c r="BF75">
        <v>370.57787500000012</v>
      </c>
      <c r="BG75">
        <v>386.29162500000001</v>
      </c>
      <c r="BH75">
        <v>30.956937499999999</v>
      </c>
      <c r="BI75">
        <v>27.643374999999999</v>
      </c>
      <c r="BJ75">
        <v>375.98250000000002</v>
      </c>
      <c r="BK75">
        <v>30.768825</v>
      </c>
      <c r="BL75">
        <v>649.96087499999999</v>
      </c>
      <c r="BM75">
        <v>101.269125</v>
      </c>
      <c r="BN75">
        <v>9.9865762499999997E-2</v>
      </c>
      <c r="BO75">
        <v>31.729962499999999</v>
      </c>
      <c r="BP75">
        <v>30.9136375</v>
      </c>
      <c r="BQ75">
        <v>999.9</v>
      </c>
      <c r="BR75">
        <v>0</v>
      </c>
      <c r="BS75">
        <v>0</v>
      </c>
      <c r="BT75">
        <v>8999.5300000000007</v>
      </c>
      <c r="BU75">
        <v>0</v>
      </c>
      <c r="BV75">
        <v>149.62</v>
      </c>
      <c r="BW75">
        <v>-15.713637500000001</v>
      </c>
      <c r="BX75">
        <v>382.41637500000002</v>
      </c>
      <c r="BY75">
        <v>397.27350000000001</v>
      </c>
      <c r="BZ75">
        <v>3.3135525000000001</v>
      </c>
      <c r="CA75">
        <v>386.29162500000001</v>
      </c>
      <c r="CB75">
        <v>27.643374999999999</v>
      </c>
      <c r="CC75">
        <v>3.1349812500000001</v>
      </c>
      <c r="CD75">
        <v>2.7994224999999999</v>
      </c>
      <c r="CE75">
        <v>24.762775000000001</v>
      </c>
      <c r="CF75">
        <v>22.880675</v>
      </c>
      <c r="CG75">
        <v>1200.0050000000001</v>
      </c>
      <c r="CH75">
        <v>0.49998074999999997</v>
      </c>
      <c r="CI75">
        <v>0.50001887500000008</v>
      </c>
      <c r="CJ75">
        <v>0</v>
      </c>
      <c r="CK75">
        <v>945.74199999999996</v>
      </c>
      <c r="CL75">
        <v>4.9990899999999998</v>
      </c>
      <c r="CM75">
        <v>9857.5712499999991</v>
      </c>
      <c r="CN75">
        <v>9557.8374999999996</v>
      </c>
      <c r="CO75">
        <v>40.085624999999993</v>
      </c>
      <c r="CP75">
        <v>41.75</v>
      </c>
      <c r="CQ75">
        <v>40.875</v>
      </c>
      <c r="CR75">
        <v>41</v>
      </c>
      <c r="CS75">
        <v>41.561999999999998</v>
      </c>
      <c r="CT75">
        <v>597.48124999999993</v>
      </c>
      <c r="CU75">
        <v>597.52625</v>
      </c>
      <c r="CV75">
        <v>0</v>
      </c>
      <c r="CW75">
        <v>1673977591.9000001</v>
      </c>
      <c r="CX75">
        <v>0</v>
      </c>
      <c r="CY75">
        <v>1673977193.5</v>
      </c>
      <c r="CZ75" t="s">
        <v>356</v>
      </c>
      <c r="DA75">
        <v>1673977187.5</v>
      </c>
      <c r="DB75">
        <v>1673977193.5</v>
      </c>
      <c r="DC75">
        <v>21</v>
      </c>
      <c r="DD75">
        <v>-0.34399999999999997</v>
      </c>
      <c r="DE75">
        <v>-5.2999999999999999E-2</v>
      </c>
      <c r="DF75">
        <v>-5.5270000000000001</v>
      </c>
      <c r="DG75">
        <v>0.16</v>
      </c>
      <c r="DH75">
        <v>415</v>
      </c>
      <c r="DI75">
        <v>27</v>
      </c>
      <c r="DJ75">
        <v>0.41</v>
      </c>
      <c r="DK75">
        <v>0.03</v>
      </c>
      <c r="DL75">
        <v>-15.524090243902441</v>
      </c>
      <c r="DM75">
        <v>-1.19768571428575</v>
      </c>
      <c r="DN75">
        <v>0.11946049618481</v>
      </c>
      <c r="DO75">
        <v>0</v>
      </c>
      <c r="DP75">
        <v>3.3155990243902438</v>
      </c>
      <c r="DQ75">
        <v>8.2204390243909339E-2</v>
      </c>
      <c r="DR75">
        <v>1.533276052736912E-2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3.29942</v>
      </c>
      <c r="EB75">
        <v>2.6252</v>
      </c>
      <c r="EC75">
        <v>9.5169799999999999E-2</v>
      </c>
      <c r="ED75">
        <v>9.6349000000000004E-2</v>
      </c>
      <c r="EE75">
        <v>0.13159199999999999</v>
      </c>
      <c r="EF75">
        <v>0.12059300000000001</v>
      </c>
      <c r="EG75">
        <v>27447</v>
      </c>
      <c r="EH75">
        <v>27895.7</v>
      </c>
      <c r="EI75">
        <v>28210</v>
      </c>
      <c r="EJ75">
        <v>29694.5</v>
      </c>
      <c r="EK75">
        <v>33717.5</v>
      </c>
      <c r="EL75">
        <v>36240.300000000003</v>
      </c>
      <c r="EM75">
        <v>39820.400000000001</v>
      </c>
      <c r="EN75">
        <v>42422</v>
      </c>
      <c r="EO75">
        <v>2.2403200000000001</v>
      </c>
      <c r="EP75">
        <v>2.2445499999999998</v>
      </c>
      <c r="EQ75">
        <v>0.10509</v>
      </c>
      <c r="ER75">
        <v>0</v>
      </c>
      <c r="ES75">
        <v>29.198699999999999</v>
      </c>
      <c r="ET75">
        <v>999.9</v>
      </c>
      <c r="EU75">
        <v>72.2</v>
      </c>
      <c r="EV75">
        <v>31.9</v>
      </c>
      <c r="EW75">
        <v>33.8523</v>
      </c>
      <c r="EX75">
        <v>56.907299999999999</v>
      </c>
      <c r="EY75">
        <v>-4.1386200000000004</v>
      </c>
      <c r="EZ75">
        <v>2</v>
      </c>
      <c r="FA75">
        <v>0.219639</v>
      </c>
      <c r="FB75">
        <v>-0.85055800000000004</v>
      </c>
      <c r="FC75">
        <v>20.2713</v>
      </c>
      <c r="FD75">
        <v>5.2216300000000002</v>
      </c>
      <c r="FE75">
        <v>12.004</v>
      </c>
      <c r="FF75">
        <v>4.9871999999999996</v>
      </c>
      <c r="FG75">
        <v>3.2845300000000002</v>
      </c>
      <c r="FH75">
        <v>9999</v>
      </c>
      <c r="FI75">
        <v>9999</v>
      </c>
      <c r="FJ75">
        <v>9999</v>
      </c>
      <c r="FK75">
        <v>999.9</v>
      </c>
      <c r="FL75">
        <v>1.8658300000000001</v>
      </c>
      <c r="FM75">
        <v>1.8621700000000001</v>
      </c>
      <c r="FN75">
        <v>1.8641700000000001</v>
      </c>
      <c r="FO75">
        <v>1.8602000000000001</v>
      </c>
      <c r="FP75">
        <v>1.8609500000000001</v>
      </c>
      <c r="FQ75">
        <v>1.86012</v>
      </c>
      <c r="FR75">
        <v>1.8618399999999999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-5.415</v>
      </c>
      <c r="GH75">
        <v>0.18809999999999999</v>
      </c>
      <c r="GI75">
        <v>-4.1197077471769461</v>
      </c>
      <c r="GJ75">
        <v>-4.0977002334145526E-3</v>
      </c>
      <c r="GK75">
        <v>1.9870096767282211E-6</v>
      </c>
      <c r="GL75">
        <v>-4.7591234531596528E-10</v>
      </c>
      <c r="GM75">
        <v>-0.1127184381337514</v>
      </c>
      <c r="GN75">
        <v>-4.4277268217585318E-5</v>
      </c>
      <c r="GO75">
        <v>7.6125673839889962E-4</v>
      </c>
      <c r="GP75">
        <v>-1.4366726965109579E-5</v>
      </c>
      <c r="GQ75">
        <v>6</v>
      </c>
      <c r="GR75">
        <v>2093</v>
      </c>
      <c r="GS75">
        <v>4</v>
      </c>
      <c r="GT75">
        <v>31</v>
      </c>
      <c r="GU75">
        <v>6.7</v>
      </c>
      <c r="GV75">
        <v>6.6</v>
      </c>
      <c r="GW75">
        <v>1.3000499999999999</v>
      </c>
      <c r="GX75">
        <v>2.5402800000000001</v>
      </c>
      <c r="GY75">
        <v>2.04834</v>
      </c>
      <c r="GZ75">
        <v>2.6232899999999999</v>
      </c>
      <c r="HA75">
        <v>2.1972700000000001</v>
      </c>
      <c r="HB75">
        <v>2.31934</v>
      </c>
      <c r="HC75">
        <v>36.979399999999998</v>
      </c>
      <c r="HD75">
        <v>14.9026</v>
      </c>
      <c r="HE75">
        <v>18</v>
      </c>
      <c r="HF75">
        <v>685.36300000000006</v>
      </c>
      <c r="HG75">
        <v>768.56299999999999</v>
      </c>
      <c r="HH75">
        <v>30.999400000000001</v>
      </c>
      <c r="HI75">
        <v>30.275200000000002</v>
      </c>
      <c r="HJ75">
        <v>30.0001</v>
      </c>
      <c r="HK75">
        <v>30.200800000000001</v>
      </c>
      <c r="HL75">
        <v>30.1982</v>
      </c>
      <c r="HM75">
        <v>26.025600000000001</v>
      </c>
      <c r="HN75">
        <v>25.751000000000001</v>
      </c>
      <c r="HO75">
        <v>98.516800000000003</v>
      </c>
      <c r="HP75">
        <v>31</v>
      </c>
      <c r="HQ75">
        <v>404.44099999999997</v>
      </c>
      <c r="HR75">
        <v>27.6065</v>
      </c>
      <c r="HS75">
        <v>99.4054</v>
      </c>
      <c r="HT75">
        <v>98.393699999999995</v>
      </c>
    </row>
    <row r="76" spans="1:228" x14ac:dyDescent="0.2">
      <c r="A76">
        <v>61</v>
      </c>
      <c r="B76">
        <v>1673977595.5</v>
      </c>
      <c r="C76">
        <v>239.5</v>
      </c>
      <c r="D76" t="s">
        <v>481</v>
      </c>
      <c r="E76" t="s">
        <v>482</v>
      </c>
      <c r="F76">
        <v>4</v>
      </c>
      <c r="G76">
        <v>1673977593.5</v>
      </c>
      <c r="H76">
        <f t="shared" si="0"/>
        <v>3.6988326791576442E-3</v>
      </c>
      <c r="I76">
        <f t="shared" si="1"/>
        <v>3.6988326791576442</v>
      </c>
      <c r="J76">
        <f t="shared" si="2"/>
        <v>5.1154835717902136</v>
      </c>
      <c r="K76">
        <f t="shared" si="3"/>
        <v>377.80014285714282</v>
      </c>
      <c r="L76">
        <f t="shared" si="4"/>
        <v>339.58293947876984</v>
      </c>
      <c r="M76">
        <f t="shared" si="5"/>
        <v>34.423218260137276</v>
      </c>
      <c r="N76">
        <f t="shared" si="6"/>
        <v>38.297261918529117</v>
      </c>
      <c r="O76">
        <f t="shared" si="7"/>
        <v>0.28277803853672479</v>
      </c>
      <c r="P76">
        <f t="shared" si="8"/>
        <v>2.7658399085632479</v>
      </c>
      <c r="Q76">
        <f t="shared" si="9"/>
        <v>0.26764211836888047</v>
      </c>
      <c r="R76">
        <f t="shared" si="10"/>
        <v>0.16856868102612957</v>
      </c>
      <c r="S76">
        <f t="shared" si="11"/>
        <v>226.11286895047749</v>
      </c>
      <c r="T76">
        <f t="shared" si="12"/>
        <v>32.120755861603413</v>
      </c>
      <c r="U76">
        <f t="shared" si="13"/>
        <v>30.901685714285719</v>
      </c>
      <c r="V76">
        <f t="shared" si="14"/>
        <v>4.4861507972876753</v>
      </c>
      <c r="W76">
        <f t="shared" si="15"/>
        <v>66.726258563021744</v>
      </c>
      <c r="X76">
        <f t="shared" si="16"/>
        <v>3.1379052281087945</v>
      </c>
      <c r="Y76">
        <f t="shared" si="17"/>
        <v>4.7026542409014285</v>
      </c>
      <c r="Z76">
        <f t="shared" si="18"/>
        <v>1.3482455691788808</v>
      </c>
      <c r="AA76">
        <f t="shared" si="19"/>
        <v>-163.1185211508521</v>
      </c>
      <c r="AB76">
        <f t="shared" si="20"/>
        <v>123.54565032577726</v>
      </c>
      <c r="AC76">
        <f t="shared" si="21"/>
        <v>10.062053233022889</v>
      </c>
      <c r="AD76">
        <f t="shared" si="22"/>
        <v>196.60205135842551</v>
      </c>
      <c r="AE76">
        <f t="shared" si="23"/>
        <v>15.662639861782045</v>
      </c>
      <c r="AF76">
        <f t="shared" si="24"/>
        <v>3.6986663255592975</v>
      </c>
      <c r="AG76">
        <f t="shared" si="25"/>
        <v>5.1154835717902136</v>
      </c>
      <c r="AH76">
        <v>403.98797022585131</v>
      </c>
      <c r="AI76">
        <v>392.41831515151529</v>
      </c>
      <c r="AJ76">
        <v>1.703273295520322</v>
      </c>
      <c r="AK76">
        <v>64.126949805744985</v>
      </c>
      <c r="AL76">
        <f t="shared" si="26"/>
        <v>3.6988326791576442</v>
      </c>
      <c r="AM76">
        <v>27.646644285399471</v>
      </c>
      <c r="AN76">
        <v>30.95523575757575</v>
      </c>
      <c r="AO76">
        <v>3.7052836469099467E-8</v>
      </c>
      <c r="AP76">
        <v>93.02779027193445</v>
      </c>
      <c r="AQ76">
        <v>11</v>
      </c>
      <c r="AR76">
        <v>2</v>
      </c>
      <c r="AS76">
        <f t="shared" si="27"/>
        <v>1</v>
      </c>
      <c r="AT76">
        <f t="shared" si="28"/>
        <v>0</v>
      </c>
      <c r="AU76">
        <f t="shared" si="29"/>
        <v>47485.399473145524</v>
      </c>
      <c r="AV76">
        <f t="shared" si="30"/>
        <v>1199.977142857143</v>
      </c>
      <c r="AW76">
        <f t="shared" si="31"/>
        <v>1025.9064564510247</v>
      </c>
      <c r="AX76">
        <f t="shared" si="32"/>
        <v>0.8549383315821697</v>
      </c>
      <c r="AY76">
        <f t="shared" si="33"/>
        <v>0.18843097995358749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1673977593.5</v>
      </c>
      <c r="BF76">
        <v>377.80014285714282</v>
      </c>
      <c r="BG76">
        <v>393.54771428571428</v>
      </c>
      <c r="BH76">
        <v>30.95524285714286</v>
      </c>
      <c r="BI76">
        <v>27.64680000000001</v>
      </c>
      <c r="BJ76">
        <v>383.22500000000002</v>
      </c>
      <c r="BK76">
        <v>30.767142857142861</v>
      </c>
      <c r="BL76">
        <v>650.00485714285708</v>
      </c>
      <c r="BM76">
        <v>101.26900000000001</v>
      </c>
      <c r="BN76">
        <v>0.1001038571428572</v>
      </c>
      <c r="BO76">
        <v>31.730228571428569</v>
      </c>
      <c r="BP76">
        <v>30.901685714285719</v>
      </c>
      <c r="BQ76">
        <v>999.89999999999986</v>
      </c>
      <c r="BR76">
        <v>0</v>
      </c>
      <c r="BS76">
        <v>0</v>
      </c>
      <c r="BT76">
        <v>8980.7142857142862</v>
      </c>
      <c r="BU76">
        <v>0</v>
      </c>
      <c r="BV76">
        <v>149.66800000000001</v>
      </c>
      <c r="BW76">
        <v>-15.7476</v>
      </c>
      <c r="BX76">
        <v>389.86857142857139</v>
      </c>
      <c r="BY76">
        <v>404.73742857142861</v>
      </c>
      <c r="BZ76">
        <v>3.3084442857142848</v>
      </c>
      <c r="CA76">
        <v>393.54771428571428</v>
      </c>
      <c r="CB76">
        <v>27.64680000000001</v>
      </c>
      <c r="CC76">
        <v>3.134801428571429</v>
      </c>
      <c r="CD76">
        <v>2.79976</v>
      </c>
      <c r="CE76">
        <v>24.761814285714291</v>
      </c>
      <c r="CF76">
        <v>22.88268571428571</v>
      </c>
      <c r="CG76">
        <v>1199.977142857143</v>
      </c>
      <c r="CH76">
        <v>0.49997300000000011</v>
      </c>
      <c r="CI76">
        <v>0.50002671428571432</v>
      </c>
      <c r="CJ76">
        <v>0</v>
      </c>
      <c r="CK76">
        <v>946.86700000000008</v>
      </c>
      <c r="CL76">
        <v>4.9990899999999998</v>
      </c>
      <c r="CM76">
        <v>9870.2514285714278</v>
      </c>
      <c r="CN76">
        <v>9557.5728571428572</v>
      </c>
      <c r="CO76">
        <v>40.08</v>
      </c>
      <c r="CP76">
        <v>41.75</v>
      </c>
      <c r="CQ76">
        <v>40.875</v>
      </c>
      <c r="CR76">
        <v>41</v>
      </c>
      <c r="CS76">
        <v>41.561999999999998</v>
      </c>
      <c r="CT76">
        <v>597.45571428571441</v>
      </c>
      <c r="CU76">
        <v>597.5214285714286</v>
      </c>
      <c r="CV76">
        <v>0</v>
      </c>
      <c r="CW76">
        <v>1673977595.5</v>
      </c>
      <c r="CX76">
        <v>0</v>
      </c>
      <c r="CY76">
        <v>1673977193.5</v>
      </c>
      <c r="CZ76" t="s">
        <v>356</v>
      </c>
      <c r="DA76">
        <v>1673977187.5</v>
      </c>
      <c r="DB76">
        <v>1673977193.5</v>
      </c>
      <c r="DC76">
        <v>21</v>
      </c>
      <c r="DD76">
        <v>-0.34399999999999997</v>
      </c>
      <c r="DE76">
        <v>-5.2999999999999999E-2</v>
      </c>
      <c r="DF76">
        <v>-5.5270000000000001</v>
      </c>
      <c r="DG76">
        <v>0.16</v>
      </c>
      <c r="DH76">
        <v>415</v>
      </c>
      <c r="DI76">
        <v>27</v>
      </c>
      <c r="DJ76">
        <v>0.41</v>
      </c>
      <c r="DK76">
        <v>0.03</v>
      </c>
      <c r="DL76">
        <v>-15.611034999999999</v>
      </c>
      <c r="DM76">
        <v>-1.1217433395872201</v>
      </c>
      <c r="DN76">
        <v>0.10997909926436041</v>
      </c>
      <c r="DO76">
        <v>0</v>
      </c>
      <c r="DP76">
        <v>3.319329999999999</v>
      </c>
      <c r="DQ76">
        <v>-5.2328330206385082E-2</v>
      </c>
      <c r="DR76">
        <v>1.123544903419529E-2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3.29935</v>
      </c>
      <c r="EB76">
        <v>2.6252200000000001</v>
      </c>
      <c r="EC76">
        <v>9.6458199999999994E-2</v>
      </c>
      <c r="ED76">
        <v>9.7623600000000005E-2</v>
      </c>
      <c r="EE76">
        <v>0.13158700000000001</v>
      </c>
      <c r="EF76">
        <v>0.12059499999999999</v>
      </c>
      <c r="EG76">
        <v>27408.2</v>
      </c>
      <c r="EH76">
        <v>27856</v>
      </c>
      <c r="EI76">
        <v>28210.3</v>
      </c>
      <c r="EJ76">
        <v>29694.1</v>
      </c>
      <c r="EK76">
        <v>33718.300000000003</v>
      </c>
      <c r="EL76">
        <v>36239.599999999999</v>
      </c>
      <c r="EM76">
        <v>39821</v>
      </c>
      <c r="EN76">
        <v>42421.2</v>
      </c>
      <c r="EO76">
        <v>2.2403200000000001</v>
      </c>
      <c r="EP76">
        <v>2.24458</v>
      </c>
      <c r="EQ76">
        <v>0.10465099999999999</v>
      </c>
      <c r="ER76">
        <v>0</v>
      </c>
      <c r="ES76">
        <v>29.1968</v>
      </c>
      <c r="ET76">
        <v>999.9</v>
      </c>
      <c r="EU76">
        <v>72.2</v>
      </c>
      <c r="EV76">
        <v>31.9</v>
      </c>
      <c r="EW76">
        <v>33.855200000000004</v>
      </c>
      <c r="EX76">
        <v>57.537300000000002</v>
      </c>
      <c r="EY76">
        <v>-3.9583400000000002</v>
      </c>
      <c r="EZ76">
        <v>2</v>
      </c>
      <c r="FA76">
        <v>0.21967500000000001</v>
      </c>
      <c r="FB76">
        <v>-0.85320799999999997</v>
      </c>
      <c r="FC76">
        <v>20.2713</v>
      </c>
      <c r="FD76">
        <v>5.22058</v>
      </c>
      <c r="FE76">
        <v>12.004</v>
      </c>
      <c r="FF76">
        <v>4.98705</v>
      </c>
      <c r="FG76">
        <v>3.2843499999999999</v>
      </c>
      <c r="FH76">
        <v>9999</v>
      </c>
      <c r="FI76">
        <v>9999</v>
      </c>
      <c r="FJ76">
        <v>9999</v>
      </c>
      <c r="FK76">
        <v>999.9</v>
      </c>
      <c r="FL76">
        <v>1.8657999999999999</v>
      </c>
      <c r="FM76">
        <v>1.8621799999999999</v>
      </c>
      <c r="FN76">
        <v>1.8641700000000001</v>
      </c>
      <c r="FO76">
        <v>1.8602000000000001</v>
      </c>
      <c r="FP76">
        <v>1.8609599999999999</v>
      </c>
      <c r="FQ76">
        <v>1.86009</v>
      </c>
      <c r="FR76">
        <v>1.86185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-5.4340000000000002</v>
      </c>
      <c r="GH76">
        <v>0.18809999999999999</v>
      </c>
      <c r="GI76">
        <v>-4.1197077471769461</v>
      </c>
      <c r="GJ76">
        <v>-4.0977002334145526E-3</v>
      </c>
      <c r="GK76">
        <v>1.9870096767282211E-6</v>
      </c>
      <c r="GL76">
        <v>-4.7591234531596528E-10</v>
      </c>
      <c r="GM76">
        <v>-0.1127184381337514</v>
      </c>
      <c r="GN76">
        <v>-4.4277268217585318E-5</v>
      </c>
      <c r="GO76">
        <v>7.6125673839889962E-4</v>
      </c>
      <c r="GP76">
        <v>-1.4366726965109579E-5</v>
      </c>
      <c r="GQ76">
        <v>6</v>
      </c>
      <c r="GR76">
        <v>2093</v>
      </c>
      <c r="GS76">
        <v>4</v>
      </c>
      <c r="GT76">
        <v>31</v>
      </c>
      <c r="GU76">
        <v>6.8</v>
      </c>
      <c r="GV76">
        <v>6.7</v>
      </c>
      <c r="GW76">
        <v>1.31836</v>
      </c>
      <c r="GX76">
        <v>2.5451700000000002</v>
      </c>
      <c r="GY76">
        <v>2.04834</v>
      </c>
      <c r="GZ76">
        <v>2.6245099999999999</v>
      </c>
      <c r="HA76">
        <v>2.1972700000000001</v>
      </c>
      <c r="HB76">
        <v>2.2619600000000002</v>
      </c>
      <c r="HC76">
        <v>36.979399999999998</v>
      </c>
      <c r="HD76">
        <v>14.893800000000001</v>
      </c>
      <c r="HE76">
        <v>18</v>
      </c>
      <c r="HF76">
        <v>685.37300000000005</v>
      </c>
      <c r="HG76">
        <v>768.58900000000006</v>
      </c>
      <c r="HH76">
        <v>30.999300000000002</v>
      </c>
      <c r="HI76">
        <v>30.275200000000002</v>
      </c>
      <c r="HJ76">
        <v>30.0001</v>
      </c>
      <c r="HK76">
        <v>30.201799999999999</v>
      </c>
      <c r="HL76">
        <v>30.198399999999999</v>
      </c>
      <c r="HM76">
        <v>26.384899999999998</v>
      </c>
      <c r="HN76">
        <v>25.751000000000001</v>
      </c>
      <c r="HO76">
        <v>98.516800000000003</v>
      </c>
      <c r="HP76">
        <v>31</v>
      </c>
      <c r="HQ76">
        <v>411.12</v>
      </c>
      <c r="HR76">
        <v>27.6065</v>
      </c>
      <c r="HS76">
        <v>99.406499999999994</v>
      </c>
      <c r="HT76">
        <v>98.392099999999999</v>
      </c>
    </row>
    <row r="77" spans="1:228" x14ac:dyDescent="0.2">
      <c r="A77">
        <v>62</v>
      </c>
      <c r="B77">
        <v>1673977599.5</v>
      </c>
      <c r="C77">
        <v>243.5</v>
      </c>
      <c r="D77" t="s">
        <v>483</v>
      </c>
      <c r="E77" t="s">
        <v>484</v>
      </c>
      <c r="F77">
        <v>4</v>
      </c>
      <c r="G77">
        <v>1673977597.1875</v>
      </c>
      <c r="H77">
        <f t="shared" si="0"/>
        <v>3.6949169213167012E-3</v>
      </c>
      <c r="I77">
        <f t="shared" si="1"/>
        <v>3.6949169213167012</v>
      </c>
      <c r="J77">
        <f t="shared" si="2"/>
        <v>5.1900360555057494</v>
      </c>
      <c r="K77">
        <f t="shared" si="3"/>
        <v>383.89049999999997</v>
      </c>
      <c r="L77">
        <f t="shared" si="4"/>
        <v>345.05443480778791</v>
      </c>
      <c r="M77">
        <f t="shared" si="5"/>
        <v>34.977855273246668</v>
      </c>
      <c r="N77">
        <f t="shared" si="6"/>
        <v>38.914631997859011</v>
      </c>
      <c r="O77">
        <f t="shared" si="7"/>
        <v>0.28229390429616613</v>
      </c>
      <c r="P77">
        <f t="shared" si="8"/>
        <v>2.7739641767560728</v>
      </c>
      <c r="Q77">
        <f t="shared" si="9"/>
        <v>0.26724993626462867</v>
      </c>
      <c r="R77">
        <f t="shared" si="10"/>
        <v>0.16831601013949476</v>
      </c>
      <c r="S77">
        <f t="shared" si="11"/>
        <v>226.10968836122942</v>
      </c>
      <c r="T77">
        <f t="shared" si="12"/>
        <v>32.12073024342051</v>
      </c>
      <c r="U77">
        <f t="shared" si="13"/>
        <v>30.903075000000001</v>
      </c>
      <c r="V77">
        <f t="shared" si="14"/>
        <v>4.48650643116867</v>
      </c>
      <c r="W77">
        <f t="shared" si="15"/>
        <v>66.7222323863447</v>
      </c>
      <c r="X77">
        <f t="shared" si="16"/>
        <v>3.1377130310620589</v>
      </c>
      <c r="Y77">
        <f t="shared" si="17"/>
        <v>4.7026499546562235</v>
      </c>
      <c r="Z77">
        <f t="shared" si="18"/>
        <v>1.3487934001066111</v>
      </c>
      <c r="AA77">
        <f t="shared" si="19"/>
        <v>-162.94583623006653</v>
      </c>
      <c r="AB77">
        <f t="shared" si="20"/>
        <v>123.69837730769088</v>
      </c>
      <c r="AC77">
        <f t="shared" si="21"/>
        <v>10.045054116239895</v>
      </c>
      <c r="AD77">
        <f t="shared" si="22"/>
        <v>196.90728355509367</v>
      </c>
      <c r="AE77">
        <f t="shared" si="23"/>
        <v>15.725116711390523</v>
      </c>
      <c r="AF77">
        <f t="shared" si="24"/>
        <v>3.6960861264070739</v>
      </c>
      <c r="AG77">
        <f t="shared" si="25"/>
        <v>5.1900360555057494</v>
      </c>
      <c r="AH77">
        <v>410.87823829161579</v>
      </c>
      <c r="AI77">
        <v>399.23906666666682</v>
      </c>
      <c r="AJ77">
        <v>1.702785691562436</v>
      </c>
      <c r="AK77">
        <v>64.126949805744985</v>
      </c>
      <c r="AL77">
        <f t="shared" si="26"/>
        <v>3.6949169213167012</v>
      </c>
      <c r="AM77">
        <v>27.646727034762218</v>
      </c>
      <c r="AN77">
        <v>30.9520509090909</v>
      </c>
      <c r="AO77">
        <v>-7.0569417011229914E-6</v>
      </c>
      <c r="AP77">
        <v>93.02779027193445</v>
      </c>
      <c r="AQ77">
        <v>11</v>
      </c>
      <c r="AR77">
        <v>2</v>
      </c>
      <c r="AS77">
        <f t="shared" si="27"/>
        <v>1</v>
      </c>
      <c r="AT77">
        <f t="shared" si="28"/>
        <v>0</v>
      </c>
      <c r="AU77">
        <f t="shared" si="29"/>
        <v>47710.006940922809</v>
      </c>
      <c r="AV77">
        <f t="shared" si="30"/>
        <v>1199.96</v>
      </c>
      <c r="AW77">
        <f t="shared" si="31"/>
        <v>1025.8918260939013</v>
      </c>
      <c r="AX77">
        <f t="shared" si="32"/>
        <v>0.85493835302335186</v>
      </c>
      <c r="AY77">
        <f t="shared" si="33"/>
        <v>0.188431021335069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1673977597.1875</v>
      </c>
      <c r="BF77">
        <v>383.89049999999997</v>
      </c>
      <c r="BG77">
        <v>399.7165</v>
      </c>
      <c r="BH77">
        <v>30.95335</v>
      </c>
      <c r="BI77">
        <v>27.647024999999999</v>
      </c>
      <c r="BJ77">
        <v>389.33224999999999</v>
      </c>
      <c r="BK77">
        <v>30.765250000000002</v>
      </c>
      <c r="BL77">
        <v>649.96875</v>
      </c>
      <c r="BM77">
        <v>101.26925</v>
      </c>
      <c r="BN77">
        <v>9.9843525000000002E-2</v>
      </c>
      <c r="BO77">
        <v>31.7302125</v>
      </c>
      <c r="BP77">
        <v>30.903075000000001</v>
      </c>
      <c r="BQ77">
        <v>999.9</v>
      </c>
      <c r="BR77">
        <v>0</v>
      </c>
      <c r="BS77">
        <v>0</v>
      </c>
      <c r="BT77">
        <v>9023.8287500000006</v>
      </c>
      <c r="BU77">
        <v>0</v>
      </c>
      <c r="BV77">
        <v>149.70099999999999</v>
      </c>
      <c r="BW77">
        <v>-15.826275000000001</v>
      </c>
      <c r="BX77">
        <v>396.15237500000001</v>
      </c>
      <c r="BY77">
        <v>411.08175</v>
      </c>
      <c r="BZ77">
        <v>3.3063275000000001</v>
      </c>
      <c r="CA77">
        <v>399.7165</v>
      </c>
      <c r="CB77">
        <v>27.647024999999999</v>
      </c>
      <c r="CC77">
        <v>3.1346212499999999</v>
      </c>
      <c r="CD77">
        <v>2.7997912500000002</v>
      </c>
      <c r="CE77">
        <v>24.760837500000001</v>
      </c>
      <c r="CF77">
        <v>22.882837500000001</v>
      </c>
      <c r="CG77">
        <v>1199.96</v>
      </c>
      <c r="CH77">
        <v>0.49997075000000002</v>
      </c>
      <c r="CI77">
        <v>0.50002900000000006</v>
      </c>
      <c r="CJ77">
        <v>0</v>
      </c>
      <c r="CK77">
        <v>947.84500000000003</v>
      </c>
      <c r="CL77">
        <v>4.9990899999999998</v>
      </c>
      <c r="CM77">
        <v>9881.8462500000005</v>
      </c>
      <c r="CN77">
        <v>9557.4287500000009</v>
      </c>
      <c r="CO77">
        <v>40.085625</v>
      </c>
      <c r="CP77">
        <v>41.75</v>
      </c>
      <c r="CQ77">
        <v>40.875</v>
      </c>
      <c r="CR77">
        <v>41</v>
      </c>
      <c r="CS77">
        <v>41.561999999999998</v>
      </c>
      <c r="CT77">
        <v>597.44624999999996</v>
      </c>
      <c r="CU77">
        <v>597.51374999999996</v>
      </c>
      <c r="CV77">
        <v>0</v>
      </c>
      <c r="CW77">
        <v>1673977599.7</v>
      </c>
      <c r="CX77">
        <v>0</v>
      </c>
      <c r="CY77">
        <v>1673977193.5</v>
      </c>
      <c r="CZ77" t="s">
        <v>356</v>
      </c>
      <c r="DA77">
        <v>1673977187.5</v>
      </c>
      <c r="DB77">
        <v>1673977193.5</v>
      </c>
      <c r="DC77">
        <v>21</v>
      </c>
      <c r="DD77">
        <v>-0.34399999999999997</v>
      </c>
      <c r="DE77">
        <v>-5.2999999999999999E-2</v>
      </c>
      <c r="DF77">
        <v>-5.5270000000000001</v>
      </c>
      <c r="DG77">
        <v>0.16</v>
      </c>
      <c r="DH77">
        <v>415</v>
      </c>
      <c r="DI77">
        <v>27</v>
      </c>
      <c r="DJ77">
        <v>0.41</v>
      </c>
      <c r="DK77">
        <v>0.03</v>
      </c>
      <c r="DL77">
        <v>-15.666142499999999</v>
      </c>
      <c r="DM77">
        <v>-1.1115906191369129</v>
      </c>
      <c r="DN77">
        <v>0.10897432469967409</v>
      </c>
      <c r="DO77">
        <v>0</v>
      </c>
      <c r="DP77">
        <v>3.3187414999999998</v>
      </c>
      <c r="DQ77">
        <v>-0.1110569606003781</v>
      </c>
      <c r="DR77">
        <v>1.1140126020382359E-2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444</v>
      </c>
      <c r="EA77">
        <v>3.2995299999999999</v>
      </c>
      <c r="EB77">
        <v>2.6254400000000002</v>
      </c>
      <c r="EC77">
        <v>9.7731299999999993E-2</v>
      </c>
      <c r="ED77">
        <v>9.8883499999999999E-2</v>
      </c>
      <c r="EE77">
        <v>0.13158500000000001</v>
      </c>
      <c r="EF77">
        <v>0.120602</v>
      </c>
      <c r="EG77">
        <v>27369.200000000001</v>
      </c>
      <c r="EH77">
        <v>27817.200000000001</v>
      </c>
      <c r="EI77">
        <v>28209.9</v>
      </c>
      <c r="EJ77">
        <v>29694.2</v>
      </c>
      <c r="EK77">
        <v>33717.9</v>
      </c>
      <c r="EL77">
        <v>36239.4</v>
      </c>
      <c r="EM77">
        <v>39820.300000000003</v>
      </c>
      <c r="EN77">
        <v>42421.2</v>
      </c>
      <c r="EO77">
        <v>2.2405300000000001</v>
      </c>
      <c r="EP77">
        <v>2.2444000000000002</v>
      </c>
      <c r="EQ77">
        <v>0.104934</v>
      </c>
      <c r="ER77">
        <v>0</v>
      </c>
      <c r="ES77">
        <v>29.194299999999998</v>
      </c>
      <c r="ET77">
        <v>999.9</v>
      </c>
      <c r="EU77">
        <v>72.2</v>
      </c>
      <c r="EV77">
        <v>31.9</v>
      </c>
      <c r="EW77">
        <v>33.8521</v>
      </c>
      <c r="EX77">
        <v>57.237299999999998</v>
      </c>
      <c r="EY77">
        <v>-4.0745199999999997</v>
      </c>
      <c r="EZ77">
        <v>2</v>
      </c>
      <c r="FA77">
        <v>0.219721</v>
      </c>
      <c r="FB77">
        <v>-0.85483399999999998</v>
      </c>
      <c r="FC77">
        <v>20.2712</v>
      </c>
      <c r="FD77">
        <v>5.2208800000000002</v>
      </c>
      <c r="FE77">
        <v>12.004</v>
      </c>
      <c r="FF77">
        <v>4.98705</v>
      </c>
      <c r="FG77">
        <v>3.2843</v>
      </c>
      <c r="FH77">
        <v>9999</v>
      </c>
      <c r="FI77">
        <v>9999</v>
      </c>
      <c r="FJ77">
        <v>9999</v>
      </c>
      <c r="FK77">
        <v>999.9</v>
      </c>
      <c r="FL77">
        <v>1.86581</v>
      </c>
      <c r="FM77">
        <v>1.8621799999999999</v>
      </c>
      <c r="FN77">
        <v>1.8641700000000001</v>
      </c>
      <c r="FO77">
        <v>1.8602000000000001</v>
      </c>
      <c r="FP77">
        <v>1.8609599999999999</v>
      </c>
      <c r="FQ77">
        <v>1.8601300000000001</v>
      </c>
      <c r="FR77">
        <v>1.8618300000000001</v>
      </c>
      <c r="FS77">
        <v>1.85839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-5.4530000000000003</v>
      </c>
      <c r="GH77">
        <v>0.18809999999999999</v>
      </c>
      <c r="GI77">
        <v>-4.1197077471769461</v>
      </c>
      <c r="GJ77">
        <v>-4.0977002334145526E-3</v>
      </c>
      <c r="GK77">
        <v>1.9870096767282211E-6</v>
      </c>
      <c r="GL77">
        <v>-4.7591234531596528E-10</v>
      </c>
      <c r="GM77">
        <v>-0.1127184381337514</v>
      </c>
      <c r="GN77">
        <v>-4.4277268217585318E-5</v>
      </c>
      <c r="GO77">
        <v>7.6125673839889962E-4</v>
      </c>
      <c r="GP77">
        <v>-1.4366726965109579E-5</v>
      </c>
      <c r="GQ77">
        <v>6</v>
      </c>
      <c r="GR77">
        <v>2093</v>
      </c>
      <c r="GS77">
        <v>4</v>
      </c>
      <c r="GT77">
        <v>31</v>
      </c>
      <c r="GU77">
        <v>6.9</v>
      </c>
      <c r="GV77">
        <v>6.8</v>
      </c>
      <c r="GW77">
        <v>1.33667</v>
      </c>
      <c r="GX77">
        <v>2.5329600000000001</v>
      </c>
      <c r="GY77">
        <v>2.04834</v>
      </c>
      <c r="GZ77">
        <v>2.6220699999999999</v>
      </c>
      <c r="HA77">
        <v>2.1972700000000001</v>
      </c>
      <c r="HB77">
        <v>2.32056</v>
      </c>
      <c r="HC77">
        <v>36.979399999999998</v>
      </c>
      <c r="HD77">
        <v>14.911300000000001</v>
      </c>
      <c r="HE77">
        <v>18</v>
      </c>
      <c r="HF77">
        <v>685.55499999999995</v>
      </c>
      <c r="HG77">
        <v>768.44399999999996</v>
      </c>
      <c r="HH77">
        <v>30.999500000000001</v>
      </c>
      <c r="HI77">
        <v>30.275200000000002</v>
      </c>
      <c r="HJ77">
        <v>30.0002</v>
      </c>
      <c r="HK77">
        <v>30.203499999999998</v>
      </c>
      <c r="HL77">
        <v>30.200199999999999</v>
      </c>
      <c r="HM77">
        <v>26.743600000000001</v>
      </c>
      <c r="HN77">
        <v>25.751000000000001</v>
      </c>
      <c r="HO77">
        <v>98.516800000000003</v>
      </c>
      <c r="HP77">
        <v>31</v>
      </c>
      <c r="HQ77">
        <v>417.81700000000001</v>
      </c>
      <c r="HR77">
        <v>27.6065</v>
      </c>
      <c r="HS77">
        <v>99.405100000000004</v>
      </c>
      <c r="HT77">
        <v>98.392200000000003</v>
      </c>
    </row>
    <row r="78" spans="1:228" x14ac:dyDescent="0.2">
      <c r="A78">
        <v>63</v>
      </c>
      <c r="B78">
        <v>1673977603.5</v>
      </c>
      <c r="C78">
        <v>247.5</v>
      </c>
      <c r="D78" t="s">
        <v>485</v>
      </c>
      <c r="E78" t="s">
        <v>486</v>
      </c>
      <c r="F78">
        <v>4</v>
      </c>
      <c r="G78">
        <v>1673977601.5</v>
      </c>
      <c r="H78">
        <f t="shared" si="0"/>
        <v>3.6916745632853613E-3</v>
      </c>
      <c r="I78">
        <f t="shared" si="1"/>
        <v>3.6916745632853614</v>
      </c>
      <c r="J78">
        <f t="shared" si="2"/>
        <v>5.2018395698400317</v>
      </c>
      <c r="K78">
        <f t="shared" si="3"/>
        <v>391.01757142857139</v>
      </c>
      <c r="L78">
        <f t="shared" si="4"/>
        <v>352.00934561024877</v>
      </c>
      <c r="M78">
        <f t="shared" si="5"/>
        <v>35.682496621600713</v>
      </c>
      <c r="N78">
        <f t="shared" si="6"/>
        <v>39.636683927519812</v>
      </c>
      <c r="O78">
        <f t="shared" si="7"/>
        <v>0.28266434543038454</v>
      </c>
      <c r="P78">
        <f t="shared" si="8"/>
        <v>2.768614782856023</v>
      </c>
      <c r="Q78">
        <f t="shared" si="9"/>
        <v>0.26755453250911193</v>
      </c>
      <c r="R78">
        <f t="shared" si="10"/>
        <v>0.16851180018258402</v>
      </c>
      <c r="S78">
        <f t="shared" si="11"/>
        <v>226.12273337836413</v>
      </c>
      <c r="T78">
        <f t="shared" si="12"/>
        <v>32.121167784798068</v>
      </c>
      <c r="U78">
        <f t="shared" si="13"/>
        <v>30.892471428571429</v>
      </c>
      <c r="V78">
        <f t="shared" si="14"/>
        <v>4.4837927158826005</v>
      </c>
      <c r="W78">
        <f t="shared" si="15"/>
        <v>66.72687262637551</v>
      </c>
      <c r="X78">
        <f t="shared" si="16"/>
        <v>3.1377129327670348</v>
      </c>
      <c r="Y78">
        <f t="shared" si="17"/>
        <v>4.7023227813119073</v>
      </c>
      <c r="Z78">
        <f t="shared" si="18"/>
        <v>1.3460797831155658</v>
      </c>
      <c r="AA78">
        <f t="shared" si="19"/>
        <v>-162.80284824088443</v>
      </c>
      <c r="AB78">
        <f t="shared" si="20"/>
        <v>124.85942739299544</v>
      </c>
      <c r="AC78">
        <f t="shared" si="21"/>
        <v>10.158337206228341</v>
      </c>
      <c r="AD78">
        <f t="shared" si="22"/>
        <v>198.3376497367035</v>
      </c>
      <c r="AE78">
        <f t="shared" si="23"/>
        <v>15.837013233785195</v>
      </c>
      <c r="AF78">
        <f t="shared" si="24"/>
        <v>3.6925380102980783</v>
      </c>
      <c r="AG78">
        <f t="shared" si="25"/>
        <v>5.2018395698400317</v>
      </c>
      <c r="AH78">
        <v>417.77419229102861</v>
      </c>
      <c r="AI78">
        <v>406.08111515151518</v>
      </c>
      <c r="AJ78">
        <v>1.7139572621297321</v>
      </c>
      <c r="AK78">
        <v>64.126949805744985</v>
      </c>
      <c r="AL78">
        <f t="shared" si="26"/>
        <v>3.6916745632853614</v>
      </c>
      <c r="AM78">
        <v>27.65059985344211</v>
      </c>
      <c r="AN78">
        <v>30.952597575757551</v>
      </c>
      <c r="AO78">
        <v>3.382958584653362E-6</v>
      </c>
      <c r="AP78">
        <v>93.02779027193445</v>
      </c>
      <c r="AQ78">
        <v>11</v>
      </c>
      <c r="AR78">
        <v>2</v>
      </c>
      <c r="AS78">
        <f t="shared" si="27"/>
        <v>1</v>
      </c>
      <c r="AT78">
        <f t="shared" si="28"/>
        <v>0</v>
      </c>
      <c r="AU78">
        <f t="shared" si="29"/>
        <v>47562.26083410062</v>
      </c>
      <c r="AV78">
        <f t="shared" si="30"/>
        <v>1200.0342857142859</v>
      </c>
      <c r="AW78">
        <f t="shared" si="31"/>
        <v>1025.9548421649556</v>
      </c>
      <c r="AX78">
        <f t="shared" si="32"/>
        <v>0.85493794167246273</v>
      </c>
      <c r="AY78">
        <f t="shared" si="33"/>
        <v>0.18843022742785309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1673977601.5</v>
      </c>
      <c r="BF78">
        <v>391.01757142857139</v>
      </c>
      <c r="BG78">
        <v>406.96814285714288</v>
      </c>
      <c r="BH78">
        <v>30.953671428571429</v>
      </c>
      <c r="BI78">
        <v>27.65088571428571</v>
      </c>
      <c r="BJ78">
        <v>396.47914285714279</v>
      </c>
      <c r="BK78">
        <v>30.76557142857143</v>
      </c>
      <c r="BL78">
        <v>650.04042857142861</v>
      </c>
      <c r="BM78">
        <v>101.2678571428571</v>
      </c>
      <c r="BN78">
        <v>0.1001805714285714</v>
      </c>
      <c r="BO78">
        <v>31.728985714285709</v>
      </c>
      <c r="BP78">
        <v>30.892471428571429</v>
      </c>
      <c r="BQ78">
        <v>999.89999999999986</v>
      </c>
      <c r="BR78">
        <v>0</v>
      </c>
      <c r="BS78">
        <v>0</v>
      </c>
      <c r="BT78">
        <v>8995.5357142857138</v>
      </c>
      <c r="BU78">
        <v>0</v>
      </c>
      <c r="BV78">
        <v>149.74914285714291</v>
      </c>
      <c r="BW78">
        <v>-15.9505</v>
      </c>
      <c r="BX78">
        <v>403.50771428571431</v>
      </c>
      <c r="BY78">
        <v>418.54100000000011</v>
      </c>
      <c r="BZ78">
        <v>3.302794285714286</v>
      </c>
      <c r="CA78">
        <v>406.96814285714288</v>
      </c>
      <c r="CB78">
        <v>27.65088571428571</v>
      </c>
      <c r="CC78">
        <v>3.1346099999999999</v>
      </c>
      <c r="CD78">
        <v>2.8001428571428582</v>
      </c>
      <c r="CE78">
        <v>24.76078571428571</v>
      </c>
      <c r="CF78">
        <v>22.88494285714286</v>
      </c>
      <c r="CG78">
        <v>1200.0342857142859</v>
      </c>
      <c r="CH78">
        <v>0.49998471428571423</v>
      </c>
      <c r="CI78">
        <v>0.50001485714285709</v>
      </c>
      <c r="CJ78">
        <v>0</v>
      </c>
      <c r="CK78">
        <v>949.04428571428559</v>
      </c>
      <c r="CL78">
        <v>4.9990899999999998</v>
      </c>
      <c r="CM78">
        <v>9897.0399999999991</v>
      </c>
      <c r="CN78">
        <v>9558.062857142857</v>
      </c>
      <c r="CO78">
        <v>40.08</v>
      </c>
      <c r="CP78">
        <v>41.75</v>
      </c>
      <c r="CQ78">
        <v>40.875</v>
      </c>
      <c r="CR78">
        <v>40.964000000000013</v>
      </c>
      <c r="CS78">
        <v>41.561999999999998</v>
      </c>
      <c r="CT78">
        <v>597.5</v>
      </c>
      <c r="CU78">
        <v>597.53428571428572</v>
      </c>
      <c r="CV78">
        <v>0</v>
      </c>
      <c r="CW78">
        <v>1673977603.9000001</v>
      </c>
      <c r="CX78">
        <v>0</v>
      </c>
      <c r="CY78">
        <v>1673977193.5</v>
      </c>
      <c r="CZ78" t="s">
        <v>356</v>
      </c>
      <c r="DA78">
        <v>1673977187.5</v>
      </c>
      <c r="DB78">
        <v>1673977193.5</v>
      </c>
      <c r="DC78">
        <v>21</v>
      </c>
      <c r="DD78">
        <v>-0.34399999999999997</v>
      </c>
      <c r="DE78">
        <v>-5.2999999999999999E-2</v>
      </c>
      <c r="DF78">
        <v>-5.5270000000000001</v>
      </c>
      <c r="DG78">
        <v>0.16</v>
      </c>
      <c r="DH78">
        <v>415</v>
      </c>
      <c r="DI78">
        <v>27</v>
      </c>
      <c r="DJ78">
        <v>0.41</v>
      </c>
      <c r="DK78">
        <v>0.03</v>
      </c>
      <c r="DL78">
        <v>-15.749370731707319</v>
      </c>
      <c r="DM78">
        <v>-1.1770787456446239</v>
      </c>
      <c r="DN78">
        <v>0.11892281621513071</v>
      </c>
      <c r="DO78">
        <v>0</v>
      </c>
      <c r="DP78">
        <v>3.312038292682927</v>
      </c>
      <c r="DQ78">
        <v>-7.8239999999992205E-2</v>
      </c>
      <c r="DR78">
        <v>8.1715314570379623E-3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3.2994400000000002</v>
      </c>
      <c r="EB78">
        <v>2.6254200000000001</v>
      </c>
      <c r="EC78">
        <v>9.9003999999999995E-2</v>
      </c>
      <c r="ED78">
        <v>0.10015400000000001</v>
      </c>
      <c r="EE78">
        <v>0.131582</v>
      </c>
      <c r="EF78">
        <v>0.120611</v>
      </c>
      <c r="EG78">
        <v>27330.6</v>
      </c>
      <c r="EH78">
        <v>27778</v>
      </c>
      <c r="EI78">
        <v>28209.9</v>
      </c>
      <c r="EJ78">
        <v>29694.2</v>
      </c>
      <c r="EK78">
        <v>33717.9</v>
      </c>
      <c r="EL78">
        <v>36239.4</v>
      </c>
      <c r="EM78">
        <v>39820</v>
      </c>
      <c r="EN78">
        <v>42421.5</v>
      </c>
      <c r="EO78">
        <v>2.2406000000000001</v>
      </c>
      <c r="EP78">
        <v>2.2444500000000001</v>
      </c>
      <c r="EQ78">
        <v>0.104472</v>
      </c>
      <c r="ER78">
        <v>0</v>
      </c>
      <c r="ES78">
        <v>29.191199999999998</v>
      </c>
      <c r="ET78">
        <v>999.9</v>
      </c>
      <c r="EU78">
        <v>72.2</v>
      </c>
      <c r="EV78">
        <v>31.9</v>
      </c>
      <c r="EW78">
        <v>33.852499999999999</v>
      </c>
      <c r="EX78">
        <v>57.357300000000002</v>
      </c>
      <c r="EY78">
        <v>-4.1185900000000002</v>
      </c>
      <c r="EZ78">
        <v>2</v>
      </c>
      <c r="FA78">
        <v>0.219776</v>
      </c>
      <c r="FB78">
        <v>-0.85705100000000001</v>
      </c>
      <c r="FC78">
        <v>20.2712</v>
      </c>
      <c r="FD78">
        <v>5.22133</v>
      </c>
      <c r="FE78">
        <v>12.004</v>
      </c>
      <c r="FF78">
        <v>4.9872500000000004</v>
      </c>
      <c r="FG78">
        <v>3.2843300000000002</v>
      </c>
      <c r="FH78">
        <v>9999</v>
      </c>
      <c r="FI78">
        <v>9999</v>
      </c>
      <c r="FJ78">
        <v>9999</v>
      </c>
      <c r="FK78">
        <v>999.9</v>
      </c>
      <c r="FL78">
        <v>1.86582</v>
      </c>
      <c r="FM78">
        <v>1.8621700000000001</v>
      </c>
      <c r="FN78">
        <v>1.8641700000000001</v>
      </c>
      <c r="FO78">
        <v>1.8602099999999999</v>
      </c>
      <c r="FP78">
        <v>1.8609599999999999</v>
      </c>
      <c r="FQ78">
        <v>1.8601099999999999</v>
      </c>
      <c r="FR78">
        <v>1.8618600000000001</v>
      </c>
      <c r="FS78">
        <v>1.85839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-5.4710000000000001</v>
      </c>
      <c r="GH78">
        <v>0.18809999999999999</v>
      </c>
      <c r="GI78">
        <v>-4.1197077471769461</v>
      </c>
      <c r="GJ78">
        <v>-4.0977002334145526E-3</v>
      </c>
      <c r="GK78">
        <v>1.9870096767282211E-6</v>
      </c>
      <c r="GL78">
        <v>-4.7591234531596528E-10</v>
      </c>
      <c r="GM78">
        <v>-0.1127184381337514</v>
      </c>
      <c r="GN78">
        <v>-4.4277268217585318E-5</v>
      </c>
      <c r="GO78">
        <v>7.6125673839889962E-4</v>
      </c>
      <c r="GP78">
        <v>-1.4366726965109579E-5</v>
      </c>
      <c r="GQ78">
        <v>6</v>
      </c>
      <c r="GR78">
        <v>2093</v>
      </c>
      <c r="GS78">
        <v>4</v>
      </c>
      <c r="GT78">
        <v>31</v>
      </c>
      <c r="GU78">
        <v>6.9</v>
      </c>
      <c r="GV78">
        <v>6.8</v>
      </c>
      <c r="GW78">
        <v>1.3537600000000001</v>
      </c>
      <c r="GX78">
        <v>2.5451700000000002</v>
      </c>
      <c r="GY78">
        <v>2.04834</v>
      </c>
      <c r="GZ78">
        <v>2.6232899999999999</v>
      </c>
      <c r="HA78">
        <v>2.1972700000000001</v>
      </c>
      <c r="HB78">
        <v>2.3083499999999999</v>
      </c>
      <c r="HC78">
        <v>36.979399999999998</v>
      </c>
      <c r="HD78">
        <v>14.893800000000001</v>
      </c>
      <c r="HE78">
        <v>18</v>
      </c>
      <c r="HF78">
        <v>685.61599999999999</v>
      </c>
      <c r="HG78">
        <v>768.50099999999998</v>
      </c>
      <c r="HH78">
        <v>30.999400000000001</v>
      </c>
      <c r="HI78">
        <v>30.2758</v>
      </c>
      <c r="HJ78">
        <v>30.0002</v>
      </c>
      <c r="HK78">
        <v>30.203499999999998</v>
      </c>
      <c r="HL78">
        <v>30.200900000000001</v>
      </c>
      <c r="HM78">
        <v>27.097999999999999</v>
      </c>
      <c r="HN78">
        <v>25.751000000000001</v>
      </c>
      <c r="HO78">
        <v>98.516800000000003</v>
      </c>
      <c r="HP78">
        <v>31</v>
      </c>
      <c r="HQ78">
        <v>424.495</v>
      </c>
      <c r="HR78">
        <v>27.6065</v>
      </c>
      <c r="HS78">
        <v>99.404600000000002</v>
      </c>
      <c r="HT78">
        <v>98.392700000000005</v>
      </c>
    </row>
    <row r="79" spans="1:228" x14ac:dyDescent="0.2">
      <c r="A79">
        <v>64</v>
      </c>
      <c r="B79">
        <v>1673977607.5</v>
      </c>
      <c r="C79">
        <v>251.5</v>
      </c>
      <c r="D79" t="s">
        <v>487</v>
      </c>
      <c r="E79" t="s">
        <v>488</v>
      </c>
      <c r="F79">
        <v>4</v>
      </c>
      <c r="G79">
        <v>1673977605.1875</v>
      </c>
      <c r="H79">
        <f t="shared" si="0"/>
        <v>3.6980776086705208E-3</v>
      </c>
      <c r="I79">
        <f t="shared" si="1"/>
        <v>3.6980776086705207</v>
      </c>
      <c r="J79">
        <f t="shared" si="2"/>
        <v>5.3267675975254356</v>
      </c>
      <c r="K79">
        <f t="shared" si="3"/>
        <v>397.17075</v>
      </c>
      <c r="L79">
        <f t="shared" si="4"/>
        <v>357.33757620901065</v>
      </c>
      <c r="M79">
        <f t="shared" si="5"/>
        <v>36.222923255580838</v>
      </c>
      <c r="N79">
        <f t="shared" si="6"/>
        <v>40.260768960375316</v>
      </c>
      <c r="O79">
        <f t="shared" si="7"/>
        <v>0.28308862837167148</v>
      </c>
      <c r="P79">
        <f t="shared" si="8"/>
        <v>2.7678241915179327</v>
      </c>
      <c r="Q79">
        <f t="shared" si="9"/>
        <v>0.26793064740497674</v>
      </c>
      <c r="R79">
        <f t="shared" si="10"/>
        <v>0.1687508709737936</v>
      </c>
      <c r="S79">
        <f t="shared" si="11"/>
        <v>226.12501116053161</v>
      </c>
      <c r="T79">
        <f t="shared" si="12"/>
        <v>32.118875539618955</v>
      </c>
      <c r="U79">
        <f t="shared" si="13"/>
        <v>30.894862499999999</v>
      </c>
      <c r="V79">
        <f t="shared" si="14"/>
        <v>4.4844045251077365</v>
      </c>
      <c r="W79">
        <f t="shared" si="15"/>
        <v>66.732843199647135</v>
      </c>
      <c r="X79">
        <f t="shared" si="16"/>
        <v>3.1378761060023423</v>
      </c>
      <c r="Y79">
        <f t="shared" si="17"/>
        <v>4.7021465826274502</v>
      </c>
      <c r="Z79">
        <f t="shared" si="18"/>
        <v>1.3465284191053941</v>
      </c>
      <c r="AA79">
        <f t="shared" si="19"/>
        <v>-163.08522254236996</v>
      </c>
      <c r="AB79">
        <f t="shared" si="20"/>
        <v>124.36838895706364</v>
      </c>
      <c r="AC79">
        <f t="shared" si="21"/>
        <v>10.121363574382947</v>
      </c>
      <c r="AD79">
        <f t="shared" si="22"/>
        <v>197.52954114960824</v>
      </c>
      <c r="AE79">
        <f t="shared" si="23"/>
        <v>15.893650138204848</v>
      </c>
      <c r="AF79">
        <f t="shared" si="24"/>
        <v>3.6926082974424332</v>
      </c>
      <c r="AG79">
        <f t="shared" si="25"/>
        <v>5.3267675975254356</v>
      </c>
      <c r="AH79">
        <v>424.7530604932777</v>
      </c>
      <c r="AI79">
        <v>412.95775757575763</v>
      </c>
      <c r="AJ79">
        <v>1.7097771926123631</v>
      </c>
      <c r="AK79">
        <v>64.126949805744985</v>
      </c>
      <c r="AL79">
        <f t="shared" si="26"/>
        <v>3.6980776086705207</v>
      </c>
      <c r="AM79">
        <v>27.651787345393011</v>
      </c>
      <c r="AN79">
        <v>30.95948303030303</v>
      </c>
      <c r="AO79">
        <v>5.4350965942251583E-6</v>
      </c>
      <c r="AP79">
        <v>93.02779027193445</v>
      </c>
      <c r="AQ79">
        <v>11</v>
      </c>
      <c r="AR79">
        <v>2</v>
      </c>
      <c r="AS79">
        <f t="shared" si="27"/>
        <v>1</v>
      </c>
      <c r="AT79">
        <f t="shared" si="28"/>
        <v>0</v>
      </c>
      <c r="AU79">
        <f t="shared" si="29"/>
        <v>47540.521299295709</v>
      </c>
      <c r="AV79">
        <f t="shared" si="30"/>
        <v>1200.0487499999999</v>
      </c>
      <c r="AW79">
        <f t="shared" si="31"/>
        <v>1025.96697624898</v>
      </c>
      <c r="AX79">
        <f t="shared" si="32"/>
        <v>0.85493774836145631</v>
      </c>
      <c r="AY79">
        <f t="shared" si="33"/>
        <v>0.18842985433761056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1673977605.1875</v>
      </c>
      <c r="BF79">
        <v>397.17075</v>
      </c>
      <c r="BG79">
        <v>413.19462499999997</v>
      </c>
      <c r="BH79">
        <v>30.955012499999999</v>
      </c>
      <c r="BI79">
        <v>27.652162499999999</v>
      </c>
      <c r="BJ79">
        <v>402.64912500000003</v>
      </c>
      <c r="BK79">
        <v>30.7669125</v>
      </c>
      <c r="BL79">
        <v>650.03925000000004</v>
      </c>
      <c r="BM79">
        <v>101.26887499999999</v>
      </c>
      <c r="BN79">
        <v>0.100042425</v>
      </c>
      <c r="BO79">
        <v>31.728325000000002</v>
      </c>
      <c r="BP79">
        <v>30.894862499999999</v>
      </c>
      <c r="BQ79">
        <v>999.9</v>
      </c>
      <c r="BR79">
        <v>0</v>
      </c>
      <c r="BS79">
        <v>0</v>
      </c>
      <c r="BT79">
        <v>8991.25</v>
      </c>
      <c r="BU79">
        <v>0</v>
      </c>
      <c r="BV79">
        <v>149.797875</v>
      </c>
      <c r="BW79">
        <v>-16.024049999999999</v>
      </c>
      <c r="BX79">
        <v>409.85787499999998</v>
      </c>
      <c r="BY79">
        <v>424.94524999999999</v>
      </c>
      <c r="BZ79">
        <v>3.302845</v>
      </c>
      <c r="CA79">
        <v>413.19462499999997</v>
      </c>
      <c r="CB79">
        <v>27.652162499999999</v>
      </c>
      <c r="CC79">
        <v>3.1347762499999998</v>
      </c>
      <c r="CD79">
        <v>2.8003037499999999</v>
      </c>
      <c r="CE79">
        <v>24.761675</v>
      </c>
      <c r="CF79">
        <v>22.885862500000002</v>
      </c>
      <c r="CG79">
        <v>1200.0487499999999</v>
      </c>
      <c r="CH79">
        <v>0.49999274999999999</v>
      </c>
      <c r="CI79">
        <v>0.50000687499999996</v>
      </c>
      <c r="CJ79">
        <v>0</v>
      </c>
      <c r="CK79">
        <v>950.31275000000005</v>
      </c>
      <c r="CL79">
        <v>4.9990899999999998</v>
      </c>
      <c r="CM79">
        <v>9909.7024999999994</v>
      </c>
      <c r="CN79">
        <v>9558.2224999999999</v>
      </c>
      <c r="CO79">
        <v>40.069875000000003</v>
      </c>
      <c r="CP79">
        <v>41.75</v>
      </c>
      <c r="CQ79">
        <v>40.875</v>
      </c>
      <c r="CR79">
        <v>40.944875000000003</v>
      </c>
      <c r="CS79">
        <v>41.561999999999998</v>
      </c>
      <c r="CT79">
        <v>597.5162499999999</v>
      </c>
      <c r="CU79">
        <v>597.53500000000008</v>
      </c>
      <c r="CV79">
        <v>0</v>
      </c>
      <c r="CW79">
        <v>1673977607.5</v>
      </c>
      <c r="CX79">
        <v>0</v>
      </c>
      <c r="CY79">
        <v>1673977193.5</v>
      </c>
      <c r="CZ79" t="s">
        <v>356</v>
      </c>
      <c r="DA79">
        <v>1673977187.5</v>
      </c>
      <c r="DB79">
        <v>1673977193.5</v>
      </c>
      <c r="DC79">
        <v>21</v>
      </c>
      <c r="DD79">
        <v>-0.34399999999999997</v>
      </c>
      <c r="DE79">
        <v>-5.2999999999999999E-2</v>
      </c>
      <c r="DF79">
        <v>-5.5270000000000001</v>
      </c>
      <c r="DG79">
        <v>0.16</v>
      </c>
      <c r="DH79">
        <v>415</v>
      </c>
      <c r="DI79">
        <v>27</v>
      </c>
      <c r="DJ79">
        <v>0.41</v>
      </c>
      <c r="DK79">
        <v>0.03</v>
      </c>
      <c r="DL79">
        <v>-15.835909756097561</v>
      </c>
      <c r="DM79">
        <v>-1.2316641114982489</v>
      </c>
      <c r="DN79">
        <v>0.12489177520787589</v>
      </c>
      <c r="DO79">
        <v>0</v>
      </c>
      <c r="DP79">
        <v>3.3073856097560981</v>
      </c>
      <c r="DQ79">
        <v>-4.6586968641115042E-2</v>
      </c>
      <c r="DR79">
        <v>4.8932467393937567E-3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3.2993399999999999</v>
      </c>
      <c r="EB79">
        <v>2.62514</v>
      </c>
      <c r="EC79">
        <v>0.10026599999999999</v>
      </c>
      <c r="ED79">
        <v>0.101392</v>
      </c>
      <c r="EE79">
        <v>0.131603</v>
      </c>
      <c r="EF79">
        <v>0.120614</v>
      </c>
      <c r="EG79">
        <v>27292</v>
      </c>
      <c r="EH79">
        <v>27739.9</v>
      </c>
      <c r="EI79">
        <v>28209.599999999999</v>
      </c>
      <c r="EJ79">
        <v>29694.400000000001</v>
      </c>
      <c r="EK79">
        <v>33717</v>
      </c>
      <c r="EL79">
        <v>36239.5</v>
      </c>
      <c r="EM79">
        <v>39819.9</v>
      </c>
      <c r="EN79">
        <v>42421.8</v>
      </c>
      <c r="EO79">
        <v>2.24038</v>
      </c>
      <c r="EP79">
        <v>2.2445200000000001</v>
      </c>
      <c r="EQ79">
        <v>0.104852</v>
      </c>
      <c r="ER79">
        <v>0</v>
      </c>
      <c r="ES79">
        <v>29.189299999999999</v>
      </c>
      <c r="ET79">
        <v>999.9</v>
      </c>
      <c r="EU79">
        <v>72.2</v>
      </c>
      <c r="EV79">
        <v>31.9</v>
      </c>
      <c r="EW79">
        <v>33.850499999999997</v>
      </c>
      <c r="EX79">
        <v>57.537300000000002</v>
      </c>
      <c r="EY79">
        <v>-3.9984000000000002</v>
      </c>
      <c r="EZ79">
        <v>2</v>
      </c>
      <c r="FA79">
        <v>0.219888</v>
      </c>
      <c r="FB79">
        <v>-0.85906899999999997</v>
      </c>
      <c r="FC79">
        <v>20.2713</v>
      </c>
      <c r="FD79">
        <v>5.2207299999999996</v>
      </c>
      <c r="FE79">
        <v>12.004</v>
      </c>
      <c r="FF79">
        <v>4.9870999999999999</v>
      </c>
      <c r="FG79">
        <v>3.2843</v>
      </c>
      <c r="FH79">
        <v>9999</v>
      </c>
      <c r="FI79">
        <v>9999</v>
      </c>
      <c r="FJ79">
        <v>9999</v>
      </c>
      <c r="FK79">
        <v>999.9</v>
      </c>
      <c r="FL79">
        <v>1.86578</v>
      </c>
      <c r="FM79">
        <v>1.8621799999999999</v>
      </c>
      <c r="FN79">
        <v>1.8641700000000001</v>
      </c>
      <c r="FO79">
        <v>1.8602000000000001</v>
      </c>
      <c r="FP79">
        <v>1.8609599999999999</v>
      </c>
      <c r="FQ79">
        <v>1.8601000000000001</v>
      </c>
      <c r="FR79">
        <v>1.86182</v>
      </c>
      <c r="FS79">
        <v>1.8583799999999999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-5.4889999999999999</v>
      </c>
      <c r="GH79">
        <v>0.18820000000000001</v>
      </c>
      <c r="GI79">
        <v>-4.1197077471769461</v>
      </c>
      <c r="GJ79">
        <v>-4.0977002334145526E-3</v>
      </c>
      <c r="GK79">
        <v>1.9870096767282211E-6</v>
      </c>
      <c r="GL79">
        <v>-4.7591234531596528E-10</v>
      </c>
      <c r="GM79">
        <v>-0.1127184381337514</v>
      </c>
      <c r="GN79">
        <v>-4.4277268217585318E-5</v>
      </c>
      <c r="GO79">
        <v>7.6125673839889962E-4</v>
      </c>
      <c r="GP79">
        <v>-1.4366726965109579E-5</v>
      </c>
      <c r="GQ79">
        <v>6</v>
      </c>
      <c r="GR79">
        <v>2093</v>
      </c>
      <c r="GS79">
        <v>4</v>
      </c>
      <c r="GT79">
        <v>31</v>
      </c>
      <c r="GU79">
        <v>7</v>
      </c>
      <c r="GV79">
        <v>6.9</v>
      </c>
      <c r="GW79">
        <v>1.3720699999999999</v>
      </c>
      <c r="GX79">
        <v>2.5463900000000002</v>
      </c>
      <c r="GY79">
        <v>2.04834</v>
      </c>
      <c r="GZ79">
        <v>2.6232899999999999</v>
      </c>
      <c r="HA79">
        <v>2.1972700000000001</v>
      </c>
      <c r="HB79">
        <v>2.2814899999999998</v>
      </c>
      <c r="HC79">
        <v>36.979399999999998</v>
      </c>
      <c r="HD79">
        <v>14.9026</v>
      </c>
      <c r="HE79">
        <v>18</v>
      </c>
      <c r="HF79">
        <v>685.43399999999997</v>
      </c>
      <c r="HG79">
        <v>768.57399999999996</v>
      </c>
      <c r="HH79">
        <v>30.999500000000001</v>
      </c>
      <c r="HI79">
        <v>30.2774</v>
      </c>
      <c r="HJ79">
        <v>30.000299999999999</v>
      </c>
      <c r="HK79">
        <v>30.203499999999998</v>
      </c>
      <c r="HL79">
        <v>30.200900000000001</v>
      </c>
      <c r="HM79">
        <v>27.4559</v>
      </c>
      <c r="HN79">
        <v>25.751000000000001</v>
      </c>
      <c r="HO79">
        <v>98.516800000000003</v>
      </c>
      <c r="HP79">
        <v>31</v>
      </c>
      <c r="HQ79">
        <v>431.173</v>
      </c>
      <c r="HR79">
        <v>27.6065</v>
      </c>
      <c r="HS79">
        <v>99.403999999999996</v>
      </c>
      <c r="HT79">
        <v>98.393299999999996</v>
      </c>
    </row>
    <row r="80" spans="1:228" x14ac:dyDescent="0.2">
      <c r="A80">
        <v>65</v>
      </c>
      <c r="B80">
        <v>1673977611.5</v>
      </c>
      <c r="C80">
        <v>255.5</v>
      </c>
      <c r="D80" t="s">
        <v>489</v>
      </c>
      <c r="E80" t="s">
        <v>490</v>
      </c>
      <c r="F80">
        <v>4</v>
      </c>
      <c r="G80">
        <v>1673977609.5</v>
      </c>
      <c r="H80">
        <f t="shared" ref="H80:H143" si="34">(I80)/1000</f>
        <v>3.6971192516147651E-3</v>
      </c>
      <c r="I80">
        <f t="shared" ref="I80:I143" si="35">IF(BD80, AL80, AF80)</f>
        <v>3.6971192516147648</v>
      </c>
      <c r="J80">
        <f t="shared" ref="J80:J143" si="36">IF(BD80, AG80, AE80)</f>
        <v>5.2612129638331302</v>
      </c>
      <c r="K80">
        <f t="shared" ref="K80:K143" si="37">BF80 - IF(AS80&gt;1, J80*AZ80*100/(AU80*BT80), 0)</f>
        <v>404.30914285714277</v>
      </c>
      <c r="L80">
        <f t="shared" ref="L80:L143" si="38">((R80-H80/2)*K80-J80)/(R80+H80/2)</f>
        <v>364.71882223520032</v>
      </c>
      <c r="M80">
        <f t="shared" ref="M80:M143" si="39">L80*(BM80+BN80)/1000</f>
        <v>36.970487960307324</v>
      </c>
      <c r="N80">
        <f t="shared" ref="N80:N143" si="40">(BF80 - IF(AS80&gt;1, J80*AZ80*100/(AU80*BT80), 0))*(BM80+BN80)/1000</f>
        <v>40.983643801642913</v>
      </c>
      <c r="O80">
        <f t="shared" ref="O80:O143" si="41">2/((1/Q80-1/P80)+SIGN(Q80)*SQRT((1/Q80-1/P80)*(1/Q80-1/P80) + 4*BA80/((BA80+1)*(BA80+1))*(2*1/Q80*1/P80-1/P80*1/P80)))</f>
        <v>0.28314349885219658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2.7738662040190518</v>
      </c>
      <c r="Q80">
        <f t="shared" ref="Q80:Q143" si="43">H80*(1000-(1000*0.61365*EXP(17.502*U80/(240.97+U80))/(BM80+BN80)+BH80)/2)/(1000*0.61365*EXP(17.502*U80/(240.97+U80))/(BM80+BN80)-BH80)</f>
        <v>0.26801094405583958</v>
      </c>
      <c r="R80">
        <f t="shared" ref="R80:R143" si="44">1/((BA80+1)/(O80/1.6)+1/(P80/1.37)) + BA80/((BA80+1)/(O80/1.6) + BA80/(P80/1.37))</f>
        <v>0.16879901213822912</v>
      </c>
      <c r="S80">
        <f t="shared" ref="S80:S143" si="45">(AV80*AY80)</f>
        <v>226.12008257852119</v>
      </c>
      <c r="T80">
        <f t="shared" ref="T80:T143" si="46">(BO80+(S80+2*0.95*0.0000000567*(((BO80+$B$6)+273)^4-(BO80+273)^4)-44100*H80)/(1.84*29.3*P80+8*0.95*0.0000000567*(BO80+273)^3))</f>
        <v>32.120022894561068</v>
      </c>
      <c r="U80">
        <f t="shared" ref="U80:U143" si="47">($C$6*BP80+$D$6*BQ80+$E$6*T80)</f>
        <v>30.89415714285715</v>
      </c>
      <c r="V80">
        <f t="shared" ref="V80:V143" si="48">0.61365*EXP(17.502*U80/(240.97+U80))</f>
        <v>4.4842240361096373</v>
      </c>
      <c r="W80">
        <f t="shared" ref="W80:W143" si="49">(X80/Y80*100)</f>
        <v>66.739150708303868</v>
      </c>
      <c r="X80">
        <f t="shared" ref="X80:X143" si="50">BH80*(BM80+BN80)/1000</f>
        <v>3.1384759026641538</v>
      </c>
      <c r="Y80">
        <f t="shared" ref="Y80:Y143" si="51">0.61365*EXP(17.502*BO80/(240.97+BO80))</f>
        <v>4.7026009012033407</v>
      </c>
      <c r="Z80">
        <f t="shared" ref="Z80:Z143" si="52">(V80-BH80*(BM80+BN80)/1000)</f>
        <v>1.3457481334454835</v>
      </c>
      <c r="AA80">
        <f t="shared" ref="AA80:AA143" si="53">(-H80*44100)</f>
        <v>-163.04295899621113</v>
      </c>
      <c r="AB80">
        <f t="shared" ref="AB80:AB143" si="54">2*29.3*P80*0.92*(BO80-U80)</f>
        <v>125.00012095286429</v>
      </c>
      <c r="AC80">
        <f t="shared" ref="AC80:AC143" si="55">2*0.95*0.0000000567*(((BO80+$B$6)+273)^4-(U80+273)^4)</f>
        <v>10.150667065241587</v>
      </c>
      <c r="AD80">
        <f t="shared" ref="AD80:AD143" si="56">S80+AC80+AA80+AB80</f>
        <v>198.22791160041595</v>
      </c>
      <c r="AE80">
        <f t="shared" ref="AE80:AE143" si="57">BL80*AS80*(BG80-BF80*(1000-AS80*BI80)/(1000-AS80*BH80))/(100*AZ80)</f>
        <v>15.90206403508488</v>
      </c>
      <c r="AF80">
        <f t="shared" ref="AF80:AF143" si="58">1000*BL80*AS80*(BH80-BI80)/(100*AZ80*(1000-AS80*BH80))</f>
        <v>3.6975382042901641</v>
      </c>
      <c r="AG80">
        <f t="shared" ref="AG80:AG143" si="59">(AH80 - AI80 - BM80*1000/(8.314*(BO80+273.15)) * AK80/BL80 * AJ80) * BL80/(100*AZ80) * (1000 - BI80)/1000</f>
        <v>5.2612129638331302</v>
      </c>
      <c r="AH80">
        <v>431.57432358495379</v>
      </c>
      <c r="AI80">
        <v>419.80706666666669</v>
      </c>
      <c r="AJ80">
        <v>1.7181572910501419</v>
      </c>
      <c r="AK80">
        <v>64.126949805744985</v>
      </c>
      <c r="AL80">
        <f t="shared" ref="AL80:AL143" si="60">(AN80 - AM80 + BM80*1000/(8.314*(BO80+273.15)) * AP80/BL80 * AO80) * BL80/(100*AZ80) * 1000/(1000 - AN80)</f>
        <v>3.6971192516147648</v>
      </c>
      <c r="AM80">
        <v>27.653663505258891</v>
      </c>
      <c r="AN80">
        <v>30.960847878787881</v>
      </c>
      <c r="AO80">
        <v>7.5257550478915167E-6</v>
      </c>
      <c r="AP80">
        <v>93.02779027193445</v>
      </c>
      <c r="AQ80">
        <v>11</v>
      </c>
      <c r="AR80">
        <v>2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47707.310506735776</v>
      </c>
      <c r="AV80">
        <f t="shared" ref="AV80:AV143" si="64">$B$10*BU80+$C$10*BV80+$F$10*CG80*(1-CJ80)</f>
        <v>1200.022857142857</v>
      </c>
      <c r="AW80">
        <f t="shared" ref="AW80:AW143" si="65">AV80*AX80</f>
        <v>1025.9448137712543</v>
      </c>
      <c r="AX80">
        <f t="shared" ref="AX80:AX143" si="66">($B$10*$D$8+$C$10*$D$8+$F$10*((CT80+CL80)/MAX(CT80+CL80+CU80, 0.1)*$I$8+CU80/MAX(CT80+CL80+CU80, 0.1)*$J$8))/($B$10+$C$10+$F$10)</f>
        <v>0.85493772694791303</v>
      </c>
      <c r="AY80">
        <f t="shared" ref="AY80:AY143" si="67">($B$10*$K$8+$C$10*$K$8+$F$10*((CT80+CL80)/MAX(CT80+CL80+CU80, 0.1)*$P$8+CU80/MAX(CT80+CL80+CU80, 0.1)*$Q$8))/($B$10+$C$10+$F$10)</f>
        <v>0.18842981300947226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1673977609.5</v>
      </c>
      <c r="BF80">
        <v>404.30914285714277</v>
      </c>
      <c r="BG80">
        <v>420.3687142857143</v>
      </c>
      <c r="BH80">
        <v>30.961485714285718</v>
      </c>
      <c r="BI80">
        <v>27.65388571428571</v>
      </c>
      <c r="BJ80">
        <v>409.80728571428568</v>
      </c>
      <c r="BK80">
        <v>30.77334285714285</v>
      </c>
      <c r="BL80">
        <v>649.96799999999996</v>
      </c>
      <c r="BM80">
        <v>101.26728571428571</v>
      </c>
      <c r="BN80">
        <v>9.9810542857142859E-2</v>
      </c>
      <c r="BO80">
        <v>31.730028571428569</v>
      </c>
      <c r="BP80">
        <v>30.89415714285715</v>
      </c>
      <c r="BQ80">
        <v>999.89999999999986</v>
      </c>
      <c r="BR80">
        <v>0</v>
      </c>
      <c r="BS80">
        <v>0</v>
      </c>
      <c r="BT80">
        <v>9023.482857142857</v>
      </c>
      <c r="BU80">
        <v>0</v>
      </c>
      <c r="BV80">
        <v>149.85499999999999</v>
      </c>
      <c r="BW80">
        <v>-16.0593</v>
      </c>
      <c r="BX80">
        <v>417.22714285714278</v>
      </c>
      <c r="BY80">
        <v>432.32385714285721</v>
      </c>
      <c r="BZ80">
        <v>3.307594285714285</v>
      </c>
      <c r="CA80">
        <v>420.3687142857143</v>
      </c>
      <c r="CB80">
        <v>27.65388571428571</v>
      </c>
      <c r="CC80">
        <v>3.1353871428571432</v>
      </c>
      <c r="CD80">
        <v>2.8004385714285709</v>
      </c>
      <c r="CE80">
        <v>24.764957142857149</v>
      </c>
      <c r="CF80">
        <v>22.886642857142849</v>
      </c>
      <c r="CG80">
        <v>1200.022857142857</v>
      </c>
      <c r="CH80">
        <v>0.49999285714285707</v>
      </c>
      <c r="CI80">
        <v>0.50000714285714287</v>
      </c>
      <c r="CJ80">
        <v>0</v>
      </c>
      <c r="CK80">
        <v>951.64785714285722</v>
      </c>
      <c r="CL80">
        <v>4.9990899999999998</v>
      </c>
      <c r="CM80">
        <v>9924.6457142857125</v>
      </c>
      <c r="CN80">
        <v>9558.0114285714262</v>
      </c>
      <c r="CO80">
        <v>40.061999999999998</v>
      </c>
      <c r="CP80">
        <v>41.785428571428582</v>
      </c>
      <c r="CQ80">
        <v>40.875</v>
      </c>
      <c r="CR80">
        <v>40.954999999999998</v>
      </c>
      <c r="CS80">
        <v>41.561999999999998</v>
      </c>
      <c r="CT80">
        <v>597.50428571428586</v>
      </c>
      <c r="CU80">
        <v>597.5214285714286</v>
      </c>
      <c r="CV80">
        <v>0</v>
      </c>
      <c r="CW80">
        <v>1673977611.7</v>
      </c>
      <c r="CX80">
        <v>0</v>
      </c>
      <c r="CY80">
        <v>1673977193.5</v>
      </c>
      <c r="CZ80" t="s">
        <v>356</v>
      </c>
      <c r="DA80">
        <v>1673977187.5</v>
      </c>
      <c r="DB80">
        <v>1673977193.5</v>
      </c>
      <c r="DC80">
        <v>21</v>
      </c>
      <c r="DD80">
        <v>-0.34399999999999997</v>
      </c>
      <c r="DE80">
        <v>-5.2999999999999999E-2</v>
      </c>
      <c r="DF80">
        <v>-5.5270000000000001</v>
      </c>
      <c r="DG80">
        <v>0.16</v>
      </c>
      <c r="DH80">
        <v>415</v>
      </c>
      <c r="DI80">
        <v>27</v>
      </c>
      <c r="DJ80">
        <v>0.41</v>
      </c>
      <c r="DK80">
        <v>0.03</v>
      </c>
      <c r="DL80">
        <v>-15.90527073170732</v>
      </c>
      <c r="DM80">
        <v>-1.2265526132404161</v>
      </c>
      <c r="DN80">
        <v>0.1241081240710704</v>
      </c>
      <c r="DO80">
        <v>0</v>
      </c>
      <c r="DP80">
        <v>3.3058390243902438</v>
      </c>
      <c r="DQ80">
        <v>-1.2345783972126999E-2</v>
      </c>
      <c r="DR80">
        <v>2.8354883477342669E-3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3.2993999999999999</v>
      </c>
      <c r="EB80">
        <v>2.6253299999999999</v>
      </c>
      <c r="EC80">
        <v>0.10151499999999999</v>
      </c>
      <c r="ED80">
        <v>0.10262400000000001</v>
      </c>
      <c r="EE80">
        <v>0.131606</v>
      </c>
      <c r="EF80">
        <v>0.120619</v>
      </c>
      <c r="EG80">
        <v>27254.7</v>
      </c>
      <c r="EH80">
        <v>27701.200000000001</v>
      </c>
      <c r="EI80">
        <v>28210.3</v>
      </c>
      <c r="EJ80">
        <v>29693.7</v>
      </c>
      <c r="EK80">
        <v>33717.9</v>
      </c>
      <c r="EL80">
        <v>36238.699999999997</v>
      </c>
      <c r="EM80">
        <v>39821</v>
      </c>
      <c r="EN80">
        <v>42421</v>
      </c>
      <c r="EO80">
        <v>2.2404299999999999</v>
      </c>
      <c r="EP80">
        <v>2.2445499999999998</v>
      </c>
      <c r="EQ80">
        <v>0.10495599999999999</v>
      </c>
      <c r="ER80">
        <v>0</v>
      </c>
      <c r="ES80">
        <v>29.186900000000001</v>
      </c>
      <c r="ET80">
        <v>999.9</v>
      </c>
      <c r="EU80">
        <v>72.2</v>
      </c>
      <c r="EV80">
        <v>31.9</v>
      </c>
      <c r="EW80">
        <v>33.854300000000002</v>
      </c>
      <c r="EX80">
        <v>56.9373</v>
      </c>
      <c r="EY80">
        <v>-4.1065699999999996</v>
      </c>
      <c r="EZ80">
        <v>2</v>
      </c>
      <c r="FA80">
        <v>0.21985499999999999</v>
      </c>
      <c r="FB80">
        <v>-0.86096899999999998</v>
      </c>
      <c r="FC80">
        <v>20.2713</v>
      </c>
      <c r="FD80">
        <v>5.2198399999999996</v>
      </c>
      <c r="FE80">
        <v>12.004</v>
      </c>
      <c r="FF80">
        <v>4.9869500000000002</v>
      </c>
      <c r="FG80">
        <v>3.2843300000000002</v>
      </c>
      <c r="FH80">
        <v>9999</v>
      </c>
      <c r="FI80">
        <v>9999</v>
      </c>
      <c r="FJ80">
        <v>9999</v>
      </c>
      <c r="FK80">
        <v>999.9</v>
      </c>
      <c r="FL80">
        <v>1.8657999999999999</v>
      </c>
      <c r="FM80">
        <v>1.8621799999999999</v>
      </c>
      <c r="FN80">
        <v>1.8641799999999999</v>
      </c>
      <c r="FO80">
        <v>1.8602000000000001</v>
      </c>
      <c r="FP80">
        <v>1.8609599999999999</v>
      </c>
      <c r="FQ80">
        <v>1.8601000000000001</v>
      </c>
      <c r="FR80">
        <v>1.86178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-5.5069999999999997</v>
      </c>
      <c r="GH80">
        <v>0.18809999999999999</v>
      </c>
      <c r="GI80">
        <v>-4.1197077471769461</v>
      </c>
      <c r="GJ80">
        <v>-4.0977002334145526E-3</v>
      </c>
      <c r="GK80">
        <v>1.9870096767282211E-6</v>
      </c>
      <c r="GL80">
        <v>-4.7591234531596528E-10</v>
      </c>
      <c r="GM80">
        <v>-0.1127184381337514</v>
      </c>
      <c r="GN80">
        <v>-4.4277268217585318E-5</v>
      </c>
      <c r="GO80">
        <v>7.6125673839889962E-4</v>
      </c>
      <c r="GP80">
        <v>-1.4366726965109579E-5</v>
      </c>
      <c r="GQ80">
        <v>6</v>
      </c>
      <c r="GR80">
        <v>2093</v>
      </c>
      <c r="GS80">
        <v>4</v>
      </c>
      <c r="GT80">
        <v>31</v>
      </c>
      <c r="GU80">
        <v>7.1</v>
      </c>
      <c r="GV80">
        <v>7</v>
      </c>
      <c r="GW80">
        <v>1.38916</v>
      </c>
      <c r="GX80">
        <v>2.5378400000000001</v>
      </c>
      <c r="GY80">
        <v>2.04834</v>
      </c>
      <c r="GZ80">
        <v>2.6232899999999999</v>
      </c>
      <c r="HA80">
        <v>2.1972700000000001</v>
      </c>
      <c r="HB80">
        <v>2.32544</v>
      </c>
      <c r="HC80">
        <v>36.979399999999998</v>
      </c>
      <c r="HD80">
        <v>14.911300000000001</v>
      </c>
      <c r="HE80">
        <v>18</v>
      </c>
      <c r="HF80">
        <v>685.49199999999996</v>
      </c>
      <c r="HG80">
        <v>768.59900000000005</v>
      </c>
      <c r="HH80">
        <v>30.999500000000001</v>
      </c>
      <c r="HI80">
        <v>30.277799999999999</v>
      </c>
      <c r="HJ80">
        <v>30.0002</v>
      </c>
      <c r="HK80">
        <v>30.204999999999998</v>
      </c>
      <c r="HL80">
        <v>30.200900000000001</v>
      </c>
      <c r="HM80">
        <v>27.810400000000001</v>
      </c>
      <c r="HN80">
        <v>25.751000000000001</v>
      </c>
      <c r="HO80">
        <v>98.516800000000003</v>
      </c>
      <c r="HP80">
        <v>31</v>
      </c>
      <c r="HQ80">
        <v>437.851</v>
      </c>
      <c r="HR80">
        <v>27.6065</v>
      </c>
      <c r="HS80">
        <v>99.406499999999994</v>
      </c>
      <c r="HT80">
        <v>98.391300000000001</v>
      </c>
    </row>
    <row r="81" spans="1:228" x14ac:dyDescent="0.2">
      <c r="A81">
        <v>66</v>
      </c>
      <c r="B81">
        <v>1673977615.5</v>
      </c>
      <c r="C81">
        <v>259.5</v>
      </c>
      <c r="D81" t="s">
        <v>491</v>
      </c>
      <c r="E81" t="s">
        <v>492</v>
      </c>
      <c r="F81">
        <v>4</v>
      </c>
      <c r="G81">
        <v>1673977613.1875</v>
      </c>
      <c r="H81">
        <f t="shared" si="34"/>
        <v>3.6956831674530323E-3</v>
      </c>
      <c r="I81">
        <f t="shared" si="35"/>
        <v>3.6956831674530322</v>
      </c>
      <c r="J81">
        <f t="shared" si="36"/>
        <v>5.4399264094189865</v>
      </c>
      <c r="K81">
        <f t="shared" si="37"/>
        <v>410.41874999999999</v>
      </c>
      <c r="L81">
        <f t="shared" si="38"/>
        <v>369.60028753173168</v>
      </c>
      <c r="M81">
        <f t="shared" si="39"/>
        <v>37.465393334883167</v>
      </c>
      <c r="N81">
        <f t="shared" si="40"/>
        <v>41.603051781827808</v>
      </c>
      <c r="O81">
        <f t="shared" si="41"/>
        <v>0.28278374129757289</v>
      </c>
      <c r="P81">
        <f t="shared" si="42"/>
        <v>2.7696095004265864</v>
      </c>
      <c r="Q81">
        <f t="shared" si="43"/>
        <v>0.26766664716375488</v>
      </c>
      <c r="R81">
        <f t="shared" si="44"/>
        <v>0.16858248956383082</v>
      </c>
      <c r="S81">
        <f t="shared" si="45"/>
        <v>226.11663403477201</v>
      </c>
      <c r="T81">
        <f t="shared" si="46"/>
        <v>32.124393232889297</v>
      </c>
      <c r="U81">
        <f t="shared" si="47"/>
        <v>30.89865</v>
      </c>
      <c r="V81">
        <f t="shared" si="48"/>
        <v>4.4853737907090201</v>
      </c>
      <c r="W81">
        <f t="shared" si="49"/>
        <v>66.724970449031971</v>
      </c>
      <c r="X81">
        <f t="shared" si="50"/>
        <v>3.1384224182590228</v>
      </c>
      <c r="Y81">
        <f t="shared" si="51"/>
        <v>4.7035201321764752</v>
      </c>
      <c r="Z81">
        <f t="shared" si="52"/>
        <v>1.3469513724499973</v>
      </c>
      <c r="AA81">
        <f t="shared" si="53"/>
        <v>-162.97962768467872</v>
      </c>
      <c r="AB81">
        <f t="shared" si="54"/>
        <v>124.6520513103505</v>
      </c>
      <c r="AC81">
        <f t="shared" si="55"/>
        <v>10.138356126457627</v>
      </c>
      <c r="AD81">
        <f t="shared" si="56"/>
        <v>197.92741378690141</v>
      </c>
      <c r="AE81">
        <f t="shared" si="57"/>
        <v>15.999043501333272</v>
      </c>
      <c r="AF81">
        <f t="shared" si="58"/>
        <v>3.6945978925743126</v>
      </c>
      <c r="AG81">
        <f t="shared" si="59"/>
        <v>5.4399264094189865</v>
      </c>
      <c r="AH81">
        <v>438.50674202656012</v>
      </c>
      <c r="AI81">
        <v>426.62315151515139</v>
      </c>
      <c r="AJ81">
        <v>1.704843845359584</v>
      </c>
      <c r="AK81">
        <v>64.126949805744985</v>
      </c>
      <c r="AL81">
        <f t="shared" si="60"/>
        <v>3.6956831674530322</v>
      </c>
      <c r="AM81">
        <v>27.655885155311982</v>
      </c>
      <c r="AN81">
        <v>30.961610909090911</v>
      </c>
      <c r="AO81">
        <v>-1.305277457373084E-6</v>
      </c>
      <c r="AP81">
        <v>93.02779027193445</v>
      </c>
      <c r="AQ81">
        <v>11</v>
      </c>
      <c r="AR81">
        <v>2</v>
      </c>
      <c r="AS81">
        <f t="shared" si="61"/>
        <v>1</v>
      </c>
      <c r="AT81">
        <f t="shared" si="62"/>
        <v>0</v>
      </c>
      <c r="AU81">
        <f t="shared" si="63"/>
        <v>47589.052144726193</v>
      </c>
      <c r="AV81">
        <f t="shared" si="64"/>
        <v>1200.00125</v>
      </c>
      <c r="AW81">
        <f t="shared" si="65"/>
        <v>1025.9266637485864</v>
      </c>
      <c r="AX81">
        <f t="shared" si="66"/>
        <v>0.85493799589674302</v>
      </c>
      <c r="AY81">
        <f t="shared" si="67"/>
        <v>0.18843033208071408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1673977613.1875</v>
      </c>
      <c r="BF81">
        <v>410.41874999999999</v>
      </c>
      <c r="BG81">
        <v>426.5865</v>
      </c>
      <c r="BH81">
        <v>30.960887499999998</v>
      </c>
      <c r="BI81">
        <v>27.6561375</v>
      </c>
      <c r="BJ81">
        <v>415.93349999999998</v>
      </c>
      <c r="BK81">
        <v>30.772725000000001</v>
      </c>
      <c r="BL81">
        <v>650.01162500000009</v>
      </c>
      <c r="BM81">
        <v>101.267375</v>
      </c>
      <c r="BN81">
        <v>9.9952350000000009E-2</v>
      </c>
      <c r="BO81">
        <v>31.733474999999999</v>
      </c>
      <c r="BP81">
        <v>30.89865</v>
      </c>
      <c r="BQ81">
        <v>999.9</v>
      </c>
      <c r="BR81">
        <v>0</v>
      </c>
      <c r="BS81">
        <v>0</v>
      </c>
      <c r="BT81">
        <v>9000.8587499999994</v>
      </c>
      <c r="BU81">
        <v>0</v>
      </c>
      <c r="BV81">
        <v>149.90375</v>
      </c>
      <c r="BW81">
        <v>-16.1677</v>
      </c>
      <c r="BX81">
        <v>423.53187500000001</v>
      </c>
      <c r="BY81">
        <v>438.72</v>
      </c>
      <c r="BZ81">
        <v>3.3047262499999999</v>
      </c>
      <c r="CA81">
        <v>426.5865</v>
      </c>
      <c r="CB81">
        <v>27.6561375</v>
      </c>
      <c r="CC81">
        <v>3.135335</v>
      </c>
      <c r="CD81">
        <v>2.8006737500000001</v>
      </c>
      <c r="CE81">
        <v>24.76465</v>
      </c>
      <c r="CF81">
        <v>22.8880625</v>
      </c>
      <c r="CG81">
        <v>1200.00125</v>
      </c>
      <c r="CH81">
        <v>0.49998437499999998</v>
      </c>
      <c r="CI81">
        <v>0.50001537500000004</v>
      </c>
      <c r="CJ81">
        <v>0</v>
      </c>
      <c r="CK81">
        <v>952.81337499999995</v>
      </c>
      <c r="CL81">
        <v>4.9990899999999998</v>
      </c>
      <c r="CM81">
        <v>9937.7649999999994</v>
      </c>
      <c r="CN81">
        <v>9557.7999999999993</v>
      </c>
      <c r="CO81">
        <v>40.077749999999988</v>
      </c>
      <c r="CP81">
        <v>41.757750000000001</v>
      </c>
      <c r="CQ81">
        <v>40.875</v>
      </c>
      <c r="CR81">
        <v>40.944875000000003</v>
      </c>
      <c r="CS81">
        <v>41.561999999999998</v>
      </c>
      <c r="CT81">
        <v>597.48250000000007</v>
      </c>
      <c r="CU81">
        <v>597.52125000000001</v>
      </c>
      <c r="CV81">
        <v>0</v>
      </c>
      <c r="CW81">
        <v>1673977615.9000001</v>
      </c>
      <c r="CX81">
        <v>0</v>
      </c>
      <c r="CY81">
        <v>1673977193.5</v>
      </c>
      <c r="CZ81" t="s">
        <v>356</v>
      </c>
      <c r="DA81">
        <v>1673977187.5</v>
      </c>
      <c r="DB81">
        <v>1673977193.5</v>
      </c>
      <c r="DC81">
        <v>21</v>
      </c>
      <c r="DD81">
        <v>-0.34399999999999997</v>
      </c>
      <c r="DE81">
        <v>-5.2999999999999999E-2</v>
      </c>
      <c r="DF81">
        <v>-5.5270000000000001</v>
      </c>
      <c r="DG81">
        <v>0.16</v>
      </c>
      <c r="DH81">
        <v>415</v>
      </c>
      <c r="DI81">
        <v>27</v>
      </c>
      <c r="DJ81">
        <v>0.41</v>
      </c>
      <c r="DK81">
        <v>0.03</v>
      </c>
      <c r="DL81">
        <v>-15.98703902439024</v>
      </c>
      <c r="DM81">
        <v>-1.187581881533158</v>
      </c>
      <c r="DN81">
        <v>0.1205608254095768</v>
      </c>
      <c r="DO81">
        <v>0</v>
      </c>
      <c r="DP81">
        <v>3.3050082926829272</v>
      </c>
      <c r="DQ81">
        <v>-7.2585365853618396E-4</v>
      </c>
      <c r="DR81">
        <v>2.2768033886206161E-3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3.2994500000000002</v>
      </c>
      <c r="EB81">
        <v>2.6251799999999998</v>
      </c>
      <c r="EC81">
        <v>0.102746</v>
      </c>
      <c r="ED81">
        <v>0.103866</v>
      </c>
      <c r="EE81">
        <v>0.131609</v>
      </c>
      <c r="EF81">
        <v>0.120627</v>
      </c>
      <c r="EG81">
        <v>27216.799999999999</v>
      </c>
      <c r="EH81">
        <v>27663.4</v>
      </c>
      <c r="EI81">
        <v>28209.7</v>
      </c>
      <c r="EJ81">
        <v>29694.3</v>
      </c>
      <c r="EK81">
        <v>33717.199999999997</v>
      </c>
      <c r="EL81">
        <v>36238.9</v>
      </c>
      <c r="EM81">
        <v>39820.199999999997</v>
      </c>
      <c r="EN81">
        <v>42421.5</v>
      </c>
      <c r="EO81">
        <v>2.2404799999999998</v>
      </c>
      <c r="EP81">
        <v>2.2445499999999998</v>
      </c>
      <c r="EQ81">
        <v>0.105545</v>
      </c>
      <c r="ER81">
        <v>0</v>
      </c>
      <c r="ES81">
        <v>29.186900000000001</v>
      </c>
      <c r="ET81">
        <v>999.9</v>
      </c>
      <c r="EU81">
        <v>72.2</v>
      </c>
      <c r="EV81">
        <v>31.9</v>
      </c>
      <c r="EW81">
        <v>33.855600000000003</v>
      </c>
      <c r="EX81">
        <v>57.447299999999998</v>
      </c>
      <c r="EY81">
        <v>-4.0224399999999996</v>
      </c>
      <c r="EZ81">
        <v>2</v>
      </c>
      <c r="FA81">
        <v>0.21990100000000001</v>
      </c>
      <c r="FB81">
        <v>-0.86135399999999995</v>
      </c>
      <c r="FC81">
        <v>20.2715</v>
      </c>
      <c r="FD81">
        <v>5.2202799999999998</v>
      </c>
      <c r="FE81">
        <v>12.004</v>
      </c>
      <c r="FF81">
        <v>4.9872500000000004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1.86581</v>
      </c>
      <c r="FM81">
        <v>1.8621799999999999</v>
      </c>
      <c r="FN81">
        <v>1.8641700000000001</v>
      </c>
      <c r="FO81">
        <v>1.8602000000000001</v>
      </c>
      <c r="FP81">
        <v>1.8609599999999999</v>
      </c>
      <c r="FQ81">
        <v>1.8601000000000001</v>
      </c>
      <c r="FR81">
        <v>1.8617999999999999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-5.5250000000000004</v>
      </c>
      <c r="GH81">
        <v>0.18820000000000001</v>
      </c>
      <c r="GI81">
        <v>-4.1197077471769461</v>
      </c>
      <c r="GJ81">
        <v>-4.0977002334145526E-3</v>
      </c>
      <c r="GK81">
        <v>1.9870096767282211E-6</v>
      </c>
      <c r="GL81">
        <v>-4.7591234531596528E-10</v>
      </c>
      <c r="GM81">
        <v>-0.1127184381337514</v>
      </c>
      <c r="GN81">
        <v>-4.4277268217585318E-5</v>
      </c>
      <c r="GO81">
        <v>7.6125673839889962E-4</v>
      </c>
      <c r="GP81">
        <v>-1.4366726965109579E-5</v>
      </c>
      <c r="GQ81">
        <v>6</v>
      </c>
      <c r="GR81">
        <v>2093</v>
      </c>
      <c r="GS81">
        <v>4</v>
      </c>
      <c r="GT81">
        <v>31</v>
      </c>
      <c r="GU81">
        <v>7.1</v>
      </c>
      <c r="GV81">
        <v>7</v>
      </c>
      <c r="GW81">
        <v>1.40747</v>
      </c>
      <c r="GX81">
        <v>2.5463900000000002</v>
      </c>
      <c r="GY81">
        <v>2.04834</v>
      </c>
      <c r="GZ81">
        <v>2.6220699999999999</v>
      </c>
      <c r="HA81">
        <v>2.1972700000000001</v>
      </c>
      <c r="HB81">
        <v>2.3120099999999999</v>
      </c>
      <c r="HC81">
        <v>36.979399999999998</v>
      </c>
      <c r="HD81">
        <v>14.893800000000001</v>
      </c>
      <c r="HE81">
        <v>18</v>
      </c>
      <c r="HF81">
        <v>685.54499999999996</v>
      </c>
      <c r="HG81">
        <v>768.6</v>
      </c>
      <c r="HH81">
        <v>30.9998</v>
      </c>
      <c r="HI81">
        <v>30.277799999999999</v>
      </c>
      <c r="HJ81">
        <v>30.0002</v>
      </c>
      <c r="HK81">
        <v>30.206099999999999</v>
      </c>
      <c r="HL81">
        <v>30.201000000000001</v>
      </c>
      <c r="HM81">
        <v>28.162299999999998</v>
      </c>
      <c r="HN81">
        <v>25.751000000000001</v>
      </c>
      <c r="HO81">
        <v>98.516800000000003</v>
      </c>
      <c r="HP81">
        <v>31</v>
      </c>
      <c r="HQ81">
        <v>444.52800000000002</v>
      </c>
      <c r="HR81">
        <v>27.6065</v>
      </c>
      <c r="HS81">
        <v>99.404499999999999</v>
      </c>
      <c r="HT81">
        <v>98.392700000000005</v>
      </c>
    </row>
    <row r="82" spans="1:228" x14ac:dyDescent="0.2">
      <c r="A82">
        <v>67</v>
      </c>
      <c r="B82">
        <v>1673977619.5</v>
      </c>
      <c r="C82">
        <v>263.5</v>
      </c>
      <c r="D82" t="s">
        <v>493</v>
      </c>
      <c r="E82" t="s">
        <v>494</v>
      </c>
      <c r="F82">
        <v>4</v>
      </c>
      <c r="G82">
        <v>1673977617.5</v>
      </c>
      <c r="H82">
        <f t="shared" si="34"/>
        <v>3.7002737198834281E-3</v>
      </c>
      <c r="I82">
        <f t="shared" si="35"/>
        <v>3.7002737198834281</v>
      </c>
      <c r="J82">
        <f t="shared" si="36"/>
        <v>5.5163531367775667</v>
      </c>
      <c r="K82">
        <f t="shared" si="37"/>
        <v>417.54028571428569</v>
      </c>
      <c r="L82">
        <f t="shared" si="38"/>
        <v>376.08903246916731</v>
      </c>
      <c r="M82">
        <f t="shared" si="39"/>
        <v>38.123972757714611</v>
      </c>
      <c r="N82">
        <f t="shared" si="40"/>
        <v>42.32586729081185</v>
      </c>
      <c r="O82">
        <f t="shared" si="41"/>
        <v>0.28266532102729508</v>
      </c>
      <c r="P82">
        <f t="shared" si="42"/>
        <v>2.7654092172622304</v>
      </c>
      <c r="Q82">
        <f t="shared" si="43"/>
        <v>0.26753889840897255</v>
      </c>
      <c r="R82">
        <f t="shared" si="44"/>
        <v>0.16850337311096231</v>
      </c>
      <c r="S82">
        <f t="shared" si="45"/>
        <v>226.11378129080148</v>
      </c>
      <c r="T82">
        <f t="shared" si="46"/>
        <v>32.124979532772493</v>
      </c>
      <c r="U82">
        <f t="shared" si="47"/>
        <v>30.909471428571429</v>
      </c>
      <c r="V82">
        <f t="shared" si="48"/>
        <v>4.4881441266193693</v>
      </c>
      <c r="W82">
        <f t="shared" si="49"/>
        <v>66.729468674654782</v>
      </c>
      <c r="X82">
        <f t="shared" si="50"/>
        <v>3.1388673025191429</v>
      </c>
      <c r="Y82">
        <f t="shared" si="51"/>
        <v>4.7038697667786904</v>
      </c>
      <c r="Z82">
        <f t="shared" si="52"/>
        <v>1.3492768241002264</v>
      </c>
      <c r="AA82">
        <f t="shared" si="53"/>
        <v>-163.18207104685916</v>
      </c>
      <c r="AB82">
        <f t="shared" si="54"/>
        <v>123.04506838154222</v>
      </c>
      <c r="AC82">
        <f t="shared" si="55"/>
        <v>10.023454217339921</v>
      </c>
      <c r="AD82">
        <f t="shared" si="56"/>
        <v>196.00023284282446</v>
      </c>
      <c r="AE82">
        <f t="shared" si="57"/>
        <v>16.109459561184718</v>
      </c>
      <c r="AF82">
        <f t="shared" si="58"/>
        <v>3.697075172702168</v>
      </c>
      <c r="AG82">
        <f t="shared" si="59"/>
        <v>5.5163531367775667</v>
      </c>
      <c r="AH82">
        <v>445.43244349751239</v>
      </c>
      <c r="AI82">
        <v>433.45044848484832</v>
      </c>
      <c r="AJ82">
        <v>1.711330529270402</v>
      </c>
      <c r="AK82">
        <v>64.126949805744985</v>
      </c>
      <c r="AL82">
        <f t="shared" si="60"/>
        <v>3.7002737198834281</v>
      </c>
      <c r="AM82">
        <v>27.65748026305792</v>
      </c>
      <c r="AN82">
        <v>30.96729333333333</v>
      </c>
      <c r="AO82">
        <v>6.7860803078319159E-6</v>
      </c>
      <c r="AP82">
        <v>93.02779027193445</v>
      </c>
      <c r="AQ82">
        <v>11</v>
      </c>
      <c r="AR82">
        <v>2</v>
      </c>
      <c r="AS82">
        <f t="shared" si="61"/>
        <v>1</v>
      </c>
      <c r="AT82">
        <f t="shared" si="62"/>
        <v>0</v>
      </c>
      <c r="AU82">
        <f t="shared" si="63"/>
        <v>47472.795154583175</v>
      </c>
      <c r="AV82">
        <f t="shared" si="64"/>
        <v>1199.982857142857</v>
      </c>
      <c r="AW82">
        <f t="shared" si="65"/>
        <v>1025.9112566273582</v>
      </c>
      <c r="AX82">
        <f t="shared" si="66"/>
        <v>0.85493826059318789</v>
      </c>
      <c r="AY82">
        <f t="shared" si="67"/>
        <v>0.18843084294485285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1673977617.5</v>
      </c>
      <c r="BF82">
        <v>417.54028571428569</v>
      </c>
      <c r="BG82">
        <v>433.83542857142851</v>
      </c>
      <c r="BH82">
        <v>30.96459999999999</v>
      </c>
      <c r="BI82">
        <v>27.657599999999999</v>
      </c>
      <c r="BJ82">
        <v>423.07371428571429</v>
      </c>
      <c r="BK82">
        <v>30.776471428571419</v>
      </c>
      <c r="BL82">
        <v>650.0024285714286</v>
      </c>
      <c r="BM82">
        <v>101.26942857142861</v>
      </c>
      <c r="BN82">
        <v>0.1001128571428571</v>
      </c>
      <c r="BO82">
        <v>31.73478571428571</v>
      </c>
      <c r="BP82">
        <v>30.909471428571429</v>
      </c>
      <c r="BQ82">
        <v>999.89999999999986</v>
      </c>
      <c r="BR82">
        <v>0</v>
      </c>
      <c r="BS82">
        <v>0</v>
      </c>
      <c r="BT82">
        <v>8978.3928571428569</v>
      </c>
      <c r="BU82">
        <v>0</v>
      </c>
      <c r="BV82">
        <v>149.96071428571429</v>
      </c>
      <c r="BW82">
        <v>-16.295171428571429</v>
      </c>
      <c r="BX82">
        <v>430.88214285714292</v>
      </c>
      <c r="BY82">
        <v>446.17557142857152</v>
      </c>
      <c r="BZ82">
        <v>3.3070400000000002</v>
      </c>
      <c r="CA82">
        <v>433.83542857142851</v>
      </c>
      <c r="CB82">
        <v>27.657599999999999</v>
      </c>
      <c r="CC82">
        <v>3.1357628571428569</v>
      </c>
      <c r="CD82">
        <v>2.8008600000000001</v>
      </c>
      <c r="CE82">
        <v>24.766928571428569</v>
      </c>
      <c r="CF82">
        <v>22.88915714285714</v>
      </c>
      <c r="CG82">
        <v>1199.982857142857</v>
      </c>
      <c r="CH82">
        <v>0.49997528571428568</v>
      </c>
      <c r="CI82">
        <v>0.50002457142857148</v>
      </c>
      <c r="CJ82">
        <v>0</v>
      </c>
      <c r="CK82">
        <v>954.19714285714292</v>
      </c>
      <c r="CL82">
        <v>4.9990899999999998</v>
      </c>
      <c r="CM82">
        <v>9953.0942857142854</v>
      </c>
      <c r="CN82">
        <v>9557.6200000000008</v>
      </c>
      <c r="CO82">
        <v>40.08</v>
      </c>
      <c r="CP82">
        <v>41.75</v>
      </c>
      <c r="CQ82">
        <v>40.875</v>
      </c>
      <c r="CR82">
        <v>40.946000000000012</v>
      </c>
      <c r="CS82">
        <v>41.561999999999998</v>
      </c>
      <c r="CT82">
        <v>597.46285714285716</v>
      </c>
      <c r="CU82">
        <v>597.52285714285711</v>
      </c>
      <c r="CV82">
        <v>0</v>
      </c>
      <c r="CW82">
        <v>1673977619.5</v>
      </c>
      <c r="CX82">
        <v>0</v>
      </c>
      <c r="CY82">
        <v>1673977193.5</v>
      </c>
      <c r="CZ82" t="s">
        <v>356</v>
      </c>
      <c r="DA82">
        <v>1673977187.5</v>
      </c>
      <c r="DB82">
        <v>1673977193.5</v>
      </c>
      <c r="DC82">
        <v>21</v>
      </c>
      <c r="DD82">
        <v>-0.34399999999999997</v>
      </c>
      <c r="DE82">
        <v>-5.2999999999999999E-2</v>
      </c>
      <c r="DF82">
        <v>-5.5270000000000001</v>
      </c>
      <c r="DG82">
        <v>0.16</v>
      </c>
      <c r="DH82">
        <v>415</v>
      </c>
      <c r="DI82">
        <v>27</v>
      </c>
      <c r="DJ82">
        <v>0.41</v>
      </c>
      <c r="DK82">
        <v>0.03</v>
      </c>
      <c r="DL82">
        <v>-16.0792</v>
      </c>
      <c r="DM82">
        <v>-1.292067595818819</v>
      </c>
      <c r="DN82">
        <v>0.1318392628146571</v>
      </c>
      <c r="DO82">
        <v>0</v>
      </c>
      <c r="DP82">
        <v>3.3048365853658539</v>
      </c>
      <c r="DQ82">
        <v>1.140020905923785E-2</v>
      </c>
      <c r="DR82">
        <v>2.2130043696915241E-3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3.2994500000000002</v>
      </c>
      <c r="EB82">
        <v>2.6253000000000002</v>
      </c>
      <c r="EC82">
        <v>0.10398399999999999</v>
      </c>
      <c r="ED82">
        <v>0.10508000000000001</v>
      </c>
      <c r="EE82">
        <v>0.131628</v>
      </c>
      <c r="EF82">
        <v>0.120633</v>
      </c>
      <c r="EG82">
        <v>27179.599999999999</v>
      </c>
      <c r="EH82">
        <v>27625.5</v>
      </c>
      <c r="EI82">
        <v>28210</v>
      </c>
      <c r="EJ82">
        <v>29693.9</v>
      </c>
      <c r="EK82">
        <v>33716.9</v>
      </c>
      <c r="EL82">
        <v>36238.5</v>
      </c>
      <c r="EM82">
        <v>39820.6</v>
      </c>
      <c r="EN82">
        <v>42421.2</v>
      </c>
      <c r="EO82">
        <v>2.2404500000000001</v>
      </c>
      <c r="EP82">
        <v>2.2445499999999998</v>
      </c>
      <c r="EQ82">
        <v>0.106029</v>
      </c>
      <c r="ER82">
        <v>0</v>
      </c>
      <c r="ES82">
        <v>29.186900000000001</v>
      </c>
      <c r="ET82">
        <v>999.9</v>
      </c>
      <c r="EU82">
        <v>72.2</v>
      </c>
      <c r="EV82">
        <v>31.9</v>
      </c>
      <c r="EW82">
        <v>33.851700000000001</v>
      </c>
      <c r="EX82">
        <v>57.357300000000002</v>
      </c>
      <c r="EY82">
        <v>-4.0344499999999996</v>
      </c>
      <c r="EZ82">
        <v>2</v>
      </c>
      <c r="FA82">
        <v>0.21998500000000001</v>
      </c>
      <c r="FB82">
        <v>-0.85994000000000004</v>
      </c>
      <c r="FC82">
        <v>20.2713</v>
      </c>
      <c r="FD82">
        <v>5.2204300000000003</v>
      </c>
      <c r="FE82">
        <v>12.004</v>
      </c>
      <c r="FF82">
        <v>4.9873000000000003</v>
      </c>
      <c r="FG82">
        <v>3.28443</v>
      </c>
      <c r="FH82">
        <v>9999</v>
      </c>
      <c r="FI82">
        <v>9999</v>
      </c>
      <c r="FJ82">
        <v>9999</v>
      </c>
      <c r="FK82">
        <v>999.9</v>
      </c>
      <c r="FL82">
        <v>1.86582</v>
      </c>
      <c r="FM82">
        <v>1.8621799999999999</v>
      </c>
      <c r="FN82">
        <v>1.8641700000000001</v>
      </c>
      <c r="FO82">
        <v>1.8602000000000001</v>
      </c>
      <c r="FP82">
        <v>1.8609599999999999</v>
      </c>
      <c r="FQ82">
        <v>1.8601000000000001</v>
      </c>
      <c r="FR82">
        <v>1.86181</v>
      </c>
      <c r="FS82">
        <v>1.8583799999999999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-5.5430000000000001</v>
      </c>
      <c r="GH82">
        <v>0.18809999999999999</v>
      </c>
      <c r="GI82">
        <v>-4.1197077471769461</v>
      </c>
      <c r="GJ82">
        <v>-4.0977002334145526E-3</v>
      </c>
      <c r="GK82">
        <v>1.9870096767282211E-6</v>
      </c>
      <c r="GL82">
        <v>-4.7591234531596528E-10</v>
      </c>
      <c r="GM82">
        <v>-0.1127184381337514</v>
      </c>
      <c r="GN82">
        <v>-4.4277268217585318E-5</v>
      </c>
      <c r="GO82">
        <v>7.6125673839889962E-4</v>
      </c>
      <c r="GP82">
        <v>-1.4366726965109579E-5</v>
      </c>
      <c r="GQ82">
        <v>6</v>
      </c>
      <c r="GR82">
        <v>2093</v>
      </c>
      <c r="GS82">
        <v>4</v>
      </c>
      <c r="GT82">
        <v>31</v>
      </c>
      <c r="GU82">
        <v>7.2</v>
      </c>
      <c r="GV82">
        <v>7.1</v>
      </c>
      <c r="GW82">
        <v>1.42456</v>
      </c>
      <c r="GX82">
        <v>2.5341800000000001</v>
      </c>
      <c r="GY82">
        <v>2.04834</v>
      </c>
      <c r="GZ82">
        <v>2.6220699999999999</v>
      </c>
      <c r="HA82">
        <v>2.1972700000000001</v>
      </c>
      <c r="HB82">
        <v>2.3010299999999999</v>
      </c>
      <c r="HC82">
        <v>36.979399999999998</v>
      </c>
      <c r="HD82">
        <v>14.9026</v>
      </c>
      <c r="HE82">
        <v>18</v>
      </c>
      <c r="HF82">
        <v>685.52499999999998</v>
      </c>
      <c r="HG82">
        <v>768.63400000000001</v>
      </c>
      <c r="HH82">
        <v>31.0001</v>
      </c>
      <c r="HI82">
        <v>30.277799999999999</v>
      </c>
      <c r="HJ82">
        <v>30.000299999999999</v>
      </c>
      <c r="HK82">
        <v>30.206099999999999</v>
      </c>
      <c r="HL82">
        <v>30.203399999999998</v>
      </c>
      <c r="HM82">
        <v>28.5154</v>
      </c>
      <c r="HN82">
        <v>25.751000000000001</v>
      </c>
      <c r="HO82">
        <v>98.516800000000003</v>
      </c>
      <c r="HP82">
        <v>31</v>
      </c>
      <c r="HQ82">
        <v>451.20699999999999</v>
      </c>
      <c r="HR82">
        <v>27.6065</v>
      </c>
      <c r="HS82">
        <v>99.405600000000007</v>
      </c>
      <c r="HT82">
        <v>98.391800000000003</v>
      </c>
    </row>
    <row r="83" spans="1:228" x14ac:dyDescent="0.2">
      <c r="A83">
        <v>68</v>
      </c>
      <c r="B83">
        <v>1673977623.5</v>
      </c>
      <c r="C83">
        <v>267.5</v>
      </c>
      <c r="D83" t="s">
        <v>495</v>
      </c>
      <c r="E83" t="s">
        <v>496</v>
      </c>
      <c r="F83">
        <v>4</v>
      </c>
      <c r="G83">
        <v>1673977621.1875</v>
      </c>
      <c r="H83">
        <f t="shared" si="34"/>
        <v>3.7016534959351515E-3</v>
      </c>
      <c r="I83">
        <f t="shared" si="35"/>
        <v>3.7016534959351515</v>
      </c>
      <c r="J83">
        <f t="shared" si="36"/>
        <v>5.2858909918403647</v>
      </c>
      <c r="K83">
        <f t="shared" si="37"/>
        <v>423.72424999999998</v>
      </c>
      <c r="L83">
        <f t="shared" si="38"/>
        <v>383.50317234733961</v>
      </c>
      <c r="M83">
        <f t="shared" si="39"/>
        <v>38.875382755719656</v>
      </c>
      <c r="N83">
        <f t="shared" si="40"/>
        <v>42.952558386430034</v>
      </c>
      <c r="O83">
        <f t="shared" si="41"/>
        <v>0.28275915489936437</v>
      </c>
      <c r="P83">
        <f t="shared" si="42"/>
        <v>2.768917778660446</v>
      </c>
      <c r="Q83">
        <f t="shared" si="43"/>
        <v>0.26764105482515133</v>
      </c>
      <c r="R83">
        <f t="shared" si="44"/>
        <v>0.16856656988068783</v>
      </c>
      <c r="S83">
        <f t="shared" si="45"/>
        <v>226.10738683174202</v>
      </c>
      <c r="T83">
        <f t="shared" si="46"/>
        <v>32.125632357813423</v>
      </c>
      <c r="U83">
        <f t="shared" si="47"/>
        <v>30.911525000000001</v>
      </c>
      <c r="V83">
        <f t="shared" si="48"/>
        <v>4.4886700186552355</v>
      </c>
      <c r="W83">
        <f t="shared" si="49"/>
        <v>66.735406299361301</v>
      </c>
      <c r="X83">
        <f t="shared" si="50"/>
        <v>3.1394184142599251</v>
      </c>
      <c r="Y83">
        <f t="shared" si="51"/>
        <v>4.7042770672244654</v>
      </c>
      <c r="Z83">
        <f t="shared" si="52"/>
        <v>1.3492516043953104</v>
      </c>
      <c r="AA83">
        <f t="shared" si="53"/>
        <v>-163.24291917074018</v>
      </c>
      <c r="AB83">
        <f t="shared" si="54"/>
        <v>123.12254205584435</v>
      </c>
      <c r="AC83">
        <f t="shared" si="55"/>
        <v>10.017233150723278</v>
      </c>
      <c r="AD83">
        <f t="shared" si="56"/>
        <v>196.00424286756947</v>
      </c>
      <c r="AE83">
        <f t="shared" si="57"/>
        <v>16.102149705363598</v>
      </c>
      <c r="AF83">
        <f t="shared" si="58"/>
        <v>3.700361521725116</v>
      </c>
      <c r="AG83">
        <f t="shared" si="59"/>
        <v>5.2858909918403647</v>
      </c>
      <c r="AH83">
        <v>452.34049046237681</v>
      </c>
      <c r="AI83">
        <v>440.43450909090888</v>
      </c>
      <c r="AJ83">
        <v>1.747639560004363</v>
      </c>
      <c r="AK83">
        <v>64.126949805744985</v>
      </c>
      <c r="AL83">
        <f t="shared" si="60"/>
        <v>3.7016534959351515</v>
      </c>
      <c r="AM83">
        <v>27.66014708436364</v>
      </c>
      <c r="AN83">
        <v>30.971073333333329</v>
      </c>
      <c r="AO83">
        <v>1.1151891456669421E-5</v>
      </c>
      <c r="AP83">
        <v>93.02779027193445</v>
      </c>
      <c r="AQ83">
        <v>11</v>
      </c>
      <c r="AR83">
        <v>2</v>
      </c>
      <c r="AS83">
        <f t="shared" si="61"/>
        <v>1</v>
      </c>
      <c r="AT83">
        <f t="shared" si="62"/>
        <v>0</v>
      </c>
      <c r="AU83">
        <f t="shared" si="63"/>
        <v>47569.500898252547</v>
      </c>
      <c r="AV83">
        <f t="shared" si="64"/>
        <v>1199.94875</v>
      </c>
      <c r="AW83">
        <f t="shared" si="65"/>
        <v>1025.8821139024571</v>
      </c>
      <c r="AX83">
        <f t="shared" si="66"/>
        <v>0.8549382745741908</v>
      </c>
      <c r="AY83">
        <f t="shared" si="67"/>
        <v>0.18843086992818819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1673977621.1875</v>
      </c>
      <c r="BF83">
        <v>423.72424999999998</v>
      </c>
      <c r="BG83">
        <v>440.03462500000001</v>
      </c>
      <c r="BH83">
        <v>30.970162500000001</v>
      </c>
      <c r="BI83">
        <v>27.660325</v>
      </c>
      <c r="BJ83">
        <v>429.27437500000002</v>
      </c>
      <c r="BK83">
        <v>30.781974999999999</v>
      </c>
      <c r="BL83">
        <v>650.01874999999995</v>
      </c>
      <c r="BM83">
        <v>101.269125</v>
      </c>
      <c r="BN83">
        <v>0.1000045375</v>
      </c>
      <c r="BO83">
        <v>31.7363125</v>
      </c>
      <c r="BP83">
        <v>30.911525000000001</v>
      </c>
      <c r="BQ83">
        <v>999.9</v>
      </c>
      <c r="BR83">
        <v>0</v>
      </c>
      <c r="BS83">
        <v>0</v>
      </c>
      <c r="BT83">
        <v>8997.03125</v>
      </c>
      <c r="BU83">
        <v>0</v>
      </c>
      <c r="BV83">
        <v>150.011</v>
      </c>
      <c r="BW83">
        <v>-16.3104625</v>
      </c>
      <c r="BX83">
        <v>437.26637499999998</v>
      </c>
      <c r="BY83">
        <v>452.55250000000001</v>
      </c>
      <c r="BZ83">
        <v>3.3098350000000001</v>
      </c>
      <c r="CA83">
        <v>440.03462500000001</v>
      </c>
      <c r="CB83">
        <v>27.660325</v>
      </c>
      <c r="CC83">
        <v>3.1363212499999999</v>
      </c>
      <c r="CD83">
        <v>2.8011374999999998</v>
      </c>
      <c r="CE83">
        <v>24.7699125</v>
      </c>
      <c r="CF83">
        <v>22.890799999999999</v>
      </c>
      <c r="CG83">
        <v>1199.94875</v>
      </c>
      <c r="CH83">
        <v>0.49997425000000001</v>
      </c>
      <c r="CI83">
        <v>0.50002562500000003</v>
      </c>
      <c r="CJ83">
        <v>0</v>
      </c>
      <c r="CK83">
        <v>955.52724999999998</v>
      </c>
      <c r="CL83">
        <v>4.9990899999999998</v>
      </c>
      <c r="CM83">
        <v>9966.2000000000007</v>
      </c>
      <c r="CN83">
        <v>9557.3549999999996</v>
      </c>
      <c r="CO83">
        <v>40.085624999999993</v>
      </c>
      <c r="CP83">
        <v>41.765500000000003</v>
      </c>
      <c r="CQ83">
        <v>40.875</v>
      </c>
      <c r="CR83">
        <v>40.936999999999998</v>
      </c>
      <c r="CS83">
        <v>41.561999999999998</v>
      </c>
      <c r="CT83">
        <v>597.44624999999996</v>
      </c>
      <c r="CU83">
        <v>597.50749999999994</v>
      </c>
      <c r="CV83">
        <v>0</v>
      </c>
      <c r="CW83">
        <v>1673977623.7</v>
      </c>
      <c r="CX83">
        <v>0</v>
      </c>
      <c r="CY83">
        <v>1673977193.5</v>
      </c>
      <c r="CZ83" t="s">
        <v>356</v>
      </c>
      <c r="DA83">
        <v>1673977187.5</v>
      </c>
      <c r="DB83">
        <v>1673977193.5</v>
      </c>
      <c r="DC83">
        <v>21</v>
      </c>
      <c r="DD83">
        <v>-0.34399999999999997</v>
      </c>
      <c r="DE83">
        <v>-5.2999999999999999E-2</v>
      </c>
      <c r="DF83">
        <v>-5.5270000000000001</v>
      </c>
      <c r="DG83">
        <v>0.16</v>
      </c>
      <c r="DH83">
        <v>415</v>
      </c>
      <c r="DI83">
        <v>27</v>
      </c>
      <c r="DJ83">
        <v>0.41</v>
      </c>
      <c r="DK83">
        <v>0.03</v>
      </c>
      <c r="DL83">
        <v>-16.1557475</v>
      </c>
      <c r="DM83">
        <v>-1.194685553470886</v>
      </c>
      <c r="DN83">
        <v>0.1199648677478118</v>
      </c>
      <c r="DO83">
        <v>0</v>
      </c>
      <c r="DP83">
        <v>3.305917</v>
      </c>
      <c r="DQ83">
        <v>2.1391519699815009E-2</v>
      </c>
      <c r="DR83">
        <v>2.7943471509460009E-3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3.2994300000000001</v>
      </c>
      <c r="EB83">
        <v>2.6252300000000002</v>
      </c>
      <c r="EC83">
        <v>0.105224</v>
      </c>
      <c r="ED83">
        <v>0.106297</v>
      </c>
      <c r="EE83">
        <v>0.131632</v>
      </c>
      <c r="EF83">
        <v>0.120641</v>
      </c>
      <c r="EG83">
        <v>27141.7</v>
      </c>
      <c r="EH83">
        <v>27587.3</v>
      </c>
      <c r="EI83">
        <v>28209.8</v>
      </c>
      <c r="EJ83">
        <v>29693.3</v>
      </c>
      <c r="EK83">
        <v>33716.1</v>
      </c>
      <c r="EL83">
        <v>36237.599999999999</v>
      </c>
      <c r="EM83">
        <v>39819.800000000003</v>
      </c>
      <c r="EN83">
        <v>42420.3</v>
      </c>
      <c r="EO83">
        <v>2.2406199999999998</v>
      </c>
      <c r="EP83">
        <v>2.2446199999999998</v>
      </c>
      <c r="EQ83">
        <v>0.10602200000000001</v>
      </c>
      <c r="ER83">
        <v>0</v>
      </c>
      <c r="ES83">
        <v>29.1889</v>
      </c>
      <c r="ET83">
        <v>999.9</v>
      </c>
      <c r="EU83">
        <v>72.2</v>
      </c>
      <c r="EV83">
        <v>31.9</v>
      </c>
      <c r="EW83">
        <v>33.849699999999999</v>
      </c>
      <c r="EX83">
        <v>56.877299999999998</v>
      </c>
      <c r="EY83">
        <v>-4.1386200000000004</v>
      </c>
      <c r="EZ83">
        <v>2</v>
      </c>
      <c r="FA83">
        <v>0.22031000000000001</v>
      </c>
      <c r="FB83">
        <v>-0.85765499999999995</v>
      </c>
      <c r="FC83">
        <v>20.2713</v>
      </c>
      <c r="FD83">
        <v>5.2199900000000001</v>
      </c>
      <c r="FE83">
        <v>12.004</v>
      </c>
      <c r="FF83">
        <v>4.9872500000000004</v>
      </c>
      <c r="FG83">
        <v>3.2843800000000001</v>
      </c>
      <c r="FH83">
        <v>9999</v>
      </c>
      <c r="FI83">
        <v>9999</v>
      </c>
      <c r="FJ83">
        <v>9999</v>
      </c>
      <c r="FK83">
        <v>999.9</v>
      </c>
      <c r="FL83">
        <v>1.8658300000000001</v>
      </c>
      <c r="FM83">
        <v>1.8621799999999999</v>
      </c>
      <c r="FN83">
        <v>1.8641700000000001</v>
      </c>
      <c r="FO83">
        <v>1.8602000000000001</v>
      </c>
      <c r="FP83">
        <v>1.8609599999999999</v>
      </c>
      <c r="FQ83">
        <v>1.8601000000000001</v>
      </c>
      <c r="FR83">
        <v>1.8618300000000001</v>
      </c>
      <c r="FS83">
        <v>1.8584000000000001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-5.5609999999999999</v>
      </c>
      <c r="GH83">
        <v>0.18820000000000001</v>
      </c>
      <c r="GI83">
        <v>-4.1197077471769461</v>
      </c>
      <c r="GJ83">
        <v>-4.0977002334145526E-3</v>
      </c>
      <c r="GK83">
        <v>1.9870096767282211E-6</v>
      </c>
      <c r="GL83">
        <v>-4.7591234531596528E-10</v>
      </c>
      <c r="GM83">
        <v>-0.1127184381337514</v>
      </c>
      <c r="GN83">
        <v>-4.4277268217585318E-5</v>
      </c>
      <c r="GO83">
        <v>7.6125673839889962E-4</v>
      </c>
      <c r="GP83">
        <v>-1.4366726965109579E-5</v>
      </c>
      <c r="GQ83">
        <v>6</v>
      </c>
      <c r="GR83">
        <v>2093</v>
      </c>
      <c r="GS83">
        <v>4</v>
      </c>
      <c r="GT83">
        <v>31</v>
      </c>
      <c r="GU83">
        <v>7.3</v>
      </c>
      <c r="GV83">
        <v>7.2</v>
      </c>
      <c r="GW83">
        <v>1.4428700000000001</v>
      </c>
      <c r="GX83">
        <v>2.5354000000000001</v>
      </c>
      <c r="GY83">
        <v>2.04834</v>
      </c>
      <c r="GZ83">
        <v>2.6232899999999999</v>
      </c>
      <c r="HA83">
        <v>2.1972700000000001</v>
      </c>
      <c r="HB83">
        <v>2.33521</v>
      </c>
      <c r="HC83">
        <v>36.979399999999998</v>
      </c>
      <c r="HD83">
        <v>14.9026</v>
      </c>
      <c r="HE83">
        <v>18</v>
      </c>
      <c r="HF83">
        <v>685.66600000000005</v>
      </c>
      <c r="HG83">
        <v>768.70699999999999</v>
      </c>
      <c r="HH83">
        <v>31.000499999999999</v>
      </c>
      <c r="HI83">
        <v>30.277799999999999</v>
      </c>
      <c r="HJ83">
        <v>30.0001</v>
      </c>
      <c r="HK83">
        <v>30.206099999999999</v>
      </c>
      <c r="HL83">
        <v>30.203399999999998</v>
      </c>
      <c r="HM83">
        <v>28.865500000000001</v>
      </c>
      <c r="HN83">
        <v>25.751000000000001</v>
      </c>
      <c r="HO83">
        <v>98.516800000000003</v>
      </c>
      <c r="HP83">
        <v>31</v>
      </c>
      <c r="HQ83">
        <v>457.88600000000002</v>
      </c>
      <c r="HR83">
        <v>27.6065</v>
      </c>
      <c r="HS83">
        <v>99.403999999999996</v>
      </c>
      <c r="HT83">
        <v>98.389799999999994</v>
      </c>
    </row>
    <row r="84" spans="1:228" x14ac:dyDescent="0.2">
      <c r="A84">
        <v>69</v>
      </c>
      <c r="B84">
        <v>1673977627.5</v>
      </c>
      <c r="C84">
        <v>271.5</v>
      </c>
      <c r="D84" t="s">
        <v>497</v>
      </c>
      <c r="E84" t="s">
        <v>498</v>
      </c>
      <c r="F84">
        <v>4</v>
      </c>
      <c r="G84">
        <v>1673977625.5</v>
      </c>
      <c r="H84">
        <f t="shared" si="34"/>
        <v>3.6943473412414242E-3</v>
      </c>
      <c r="I84">
        <f t="shared" si="35"/>
        <v>3.6943473412414241</v>
      </c>
      <c r="J84">
        <f t="shared" si="36"/>
        <v>5.5394431384090232</v>
      </c>
      <c r="K84">
        <f t="shared" si="37"/>
        <v>430.92942857142862</v>
      </c>
      <c r="L84">
        <f t="shared" si="38"/>
        <v>388.96901654257204</v>
      </c>
      <c r="M84">
        <f t="shared" si="39"/>
        <v>39.429379205793595</v>
      </c>
      <c r="N84">
        <f t="shared" si="40"/>
        <v>43.682861943887339</v>
      </c>
      <c r="O84">
        <f t="shared" si="41"/>
        <v>0.28193872894010902</v>
      </c>
      <c r="P84">
        <f t="shared" si="42"/>
        <v>2.7723157224486346</v>
      </c>
      <c r="Q84">
        <f t="shared" si="43"/>
        <v>0.26692309931127356</v>
      </c>
      <c r="R84">
        <f t="shared" si="44"/>
        <v>0.16810935874403238</v>
      </c>
      <c r="S84">
        <f t="shared" si="45"/>
        <v>226.11927343479306</v>
      </c>
      <c r="T84">
        <f t="shared" si="46"/>
        <v>32.129416141931117</v>
      </c>
      <c r="U84">
        <f t="shared" si="47"/>
        <v>30.913971428571418</v>
      </c>
      <c r="V84">
        <f t="shared" si="48"/>
        <v>4.4892965861840182</v>
      </c>
      <c r="W84">
        <f t="shared" si="49"/>
        <v>66.720270804959796</v>
      </c>
      <c r="X84">
        <f t="shared" si="50"/>
        <v>3.1390907004422735</v>
      </c>
      <c r="Y84">
        <f t="shared" si="51"/>
        <v>4.704853056754863</v>
      </c>
      <c r="Z84">
        <f t="shared" si="52"/>
        <v>1.3502058857417447</v>
      </c>
      <c r="AA84">
        <f t="shared" si="53"/>
        <v>-162.9207177487468</v>
      </c>
      <c r="AB84">
        <f t="shared" si="54"/>
        <v>123.23066477102425</v>
      </c>
      <c r="AC84">
        <f t="shared" si="55"/>
        <v>10.013968694051343</v>
      </c>
      <c r="AD84">
        <f t="shared" si="56"/>
        <v>196.44318915112189</v>
      </c>
      <c r="AE84">
        <f t="shared" si="57"/>
        <v>16.116230173098621</v>
      </c>
      <c r="AF84">
        <f t="shared" si="58"/>
        <v>3.6941074947622412</v>
      </c>
      <c r="AG84">
        <f t="shared" si="59"/>
        <v>5.5394431384090232</v>
      </c>
      <c r="AH84">
        <v>459.25891186338549</v>
      </c>
      <c r="AI84">
        <v>447.26370303030302</v>
      </c>
      <c r="AJ84">
        <v>1.7090718292290661</v>
      </c>
      <c r="AK84">
        <v>64.126949805744985</v>
      </c>
      <c r="AL84">
        <f t="shared" si="60"/>
        <v>3.6943473412414241</v>
      </c>
      <c r="AM84">
        <v>27.66200241598894</v>
      </c>
      <c r="AN84">
        <v>30.966694545454541</v>
      </c>
      <c r="AO84">
        <v>-1.0896710693421001E-5</v>
      </c>
      <c r="AP84">
        <v>93.02779027193445</v>
      </c>
      <c r="AQ84">
        <v>11</v>
      </c>
      <c r="AR84">
        <v>2</v>
      </c>
      <c r="AS84">
        <f t="shared" si="61"/>
        <v>1</v>
      </c>
      <c r="AT84">
        <f t="shared" si="62"/>
        <v>0</v>
      </c>
      <c r="AU84">
        <f t="shared" si="63"/>
        <v>47663.112423189414</v>
      </c>
      <c r="AV84">
        <f t="shared" si="64"/>
        <v>1200.015714285714</v>
      </c>
      <c r="AW84">
        <f t="shared" si="65"/>
        <v>1025.9389851993744</v>
      </c>
      <c r="AX84">
        <f t="shared" si="66"/>
        <v>0.8549379587166861</v>
      </c>
      <c r="AY84">
        <f t="shared" si="67"/>
        <v>0.18843026032320431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1673977625.5</v>
      </c>
      <c r="BF84">
        <v>430.92942857142862</v>
      </c>
      <c r="BG84">
        <v>447.27571428571429</v>
      </c>
      <c r="BH84">
        <v>30.96698571428572</v>
      </c>
      <c r="BI84">
        <v>27.662571428571429</v>
      </c>
      <c r="BJ84">
        <v>436.49885714285722</v>
      </c>
      <c r="BK84">
        <v>30.7788</v>
      </c>
      <c r="BL84">
        <v>649.98728571428569</v>
      </c>
      <c r="BM84">
        <v>101.26900000000001</v>
      </c>
      <c r="BN84">
        <v>9.9945928571428574E-2</v>
      </c>
      <c r="BO84">
        <v>31.73847142857143</v>
      </c>
      <c r="BP84">
        <v>30.913971428571418</v>
      </c>
      <c r="BQ84">
        <v>999.89999999999986</v>
      </c>
      <c r="BR84">
        <v>0</v>
      </c>
      <c r="BS84">
        <v>0</v>
      </c>
      <c r="BT84">
        <v>9015.0885714285723</v>
      </c>
      <c r="BU84">
        <v>0</v>
      </c>
      <c r="BV84">
        <v>150.07785714285711</v>
      </c>
      <c r="BW84">
        <v>-16.34618571428571</v>
      </c>
      <c r="BX84">
        <v>444.70057142857149</v>
      </c>
      <c r="BY84">
        <v>460.00071428571431</v>
      </c>
      <c r="BZ84">
        <v>3.3044357142857139</v>
      </c>
      <c r="CA84">
        <v>447.27571428571429</v>
      </c>
      <c r="CB84">
        <v>27.662571428571429</v>
      </c>
      <c r="CC84">
        <v>3.135998571428571</v>
      </c>
      <c r="CD84">
        <v>2.801361428571429</v>
      </c>
      <c r="CE84">
        <v>24.7682</v>
      </c>
      <c r="CF84">
        <v>22.892128571428572</v>
      </c>
      <c r="CG84">
        <v>1200.015714285714</v>
      </c>
      <c r="CH84">
        <v>0.49998471428571423</v>
      </c>
      <c r="CI84">
        <v>0.50001485714285709</v>
      </c>
      <c r="CJ84">
        <v>0</v>
      </c>
      <c r="CK84">
        <v>957.03885714285718</v>
      </c>
      <c r="CL84">
        <v>4.9990899999999998</v>
      </c>
      <c r="CM84">
        <v>9982.6985714285711</v>
      </c>
      <c r="CN84">
        <v>9557.9299999999985</v>
      </c>
      <c r="CO84">
        <v>40.116</v>
      </c>
      <c r="CP84">
        <v>41.758857142857153</v>
      </c>
      <c r="CQ84">
        <v>40.875</v>
      </c>
      <c r="CR84">
        <v>40.954999999999998</v>
      </c>
      <c r="CS84">
        <v>41.561999999999998</v>
      </c>
      <c r="CT84">
        <v>597.49142857142863</v>
      </c>
      <c r="CU84">
        <v>597.52714285714285</v>
      </c>
      <c r="CV84">
        <v>0</v>
      </c>
      <c r="CW84">
        <v>1673977627.9000001</v>
      </c>
      <c r="CX84">
        <v>0</v>
      </c>
      <c r="CY84">
        <v>1673977193.5</v>
      </c>
      <c r="CZ84" t="s">
        <v>356</v>
      </c>
      <c r="DA84">
        <v>1673977187.5</v>
      </c>
      <c r="DB84">
        <v>1673977193.5</v>
      </c>
      <c r="DC84">
        <v>21</v>
      </c>
      <c r="DD84">
        <v>-0.34399999999999997</v>
      </c>
      <c r="DE84">
        <v>-5.2999999999999999E-2</v>
      </c>
      <c r="DF84">
        <v>-5.5270000000000001</v>
      </c>
      <c r="DG84">
        <v>0.16</v>
      </c>
      <c r="DH84">
        <v>415</v>
      </c>
      <c r="DI84">
        <v>27</v>
      </c>
      <c r="DJ84">
        <v>0.41</v>
      </c>
      <c r="DK84">
        <v>0.03</v>
      </c>
      <c r="DL84">
        <v>-16.220797560975608</v>
      </c>
      <c r="DM84">
        <v>-1.110685714285744</v>
      </c>
      <c r="DN84">
        <v>0.1159520180154533</v>
      </c>
      <c r="DO84">
        <v>0</v>
      </c>
      <c r="DP84">
        <v>3.3067387804878061</v>
      </c>
      <c r="DQ84">
        <v>2.0006968641103628E-3</v>
      </c>
      <c r="DR84">
        <v>2.1518366461733001E-3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3.2993999999999999</v>
      </c>
      <c r="EB84">
        <v>2.6253500000000001</v>
      </c>
      <c r="EC84">
        <v>0.106438</v>
      </c>
      <c r="ED84">
        <v>0.107491</v>
      </c>
      <c r="EE84">
        <v>0.131628</v>
      </c>
      <c r="EF84">
        <v>0.12064800000000001</v>
      </c>
      <c r="EG84">
        <v>27105.200000000001</v>
      </c>
      <c r="EH84">
        <v>27550.400000000001</v>
      </c>
      <c r="EI84">
        <v>28210.1</v>
      </c>
      <c r="EJ84">
        <v>29693.200000000001</v>
      </c>
      <c r="EK84">
        <v>33716.800000000003</v>
      </c>
      <c r="EL84">
        <v>36237.1</v>
      </c>
      <c r="EM84">
        <v>39820.300000000003</v>
      </c>
      <c r="EN84">
        <v>42420</v>
      </c>
      <c r="EO84">
        <v>2.2407499999999998</v>
      </c>
      <c r="EP84">
        <v>2.2445200000000001</v>
      </c>
      <c r="EQ84">
        <v>0.10555200000000001</v>
      </c>
      <c r="ER84">
        <v>0</v>
      </c>
      <c r="ES84">
        <v>29.189399999999999</v>
      </c>
      <c r="ET84">
        <v>999.9</v>
      </c>
      <c r="EU84">
        <v>72.2</v>
      </c>
      <c r="EV84">
        <v>31.9</v>
      </c>
      <c r="EW84">
        <v>33.851599999999998</v>
      </c>
      <c r="EX84">
        <v>57.267299999999999</v>
      </c>
      <c r="EY84">
        <v>-3.9783599999999999</v>
      </c>
      <c r="EZ84">
        <v>2</v>
      </c>
      <c r="FA84">
        <v>0.22017500000000001</v>
      </c>
      <c r="FB84">
        <v>-0.85605399999999998</v>
      </c>
      <c r="FC84">
        <v>20.2713</v>
      </c>
      <c r="FD84">
        <v>5.2186399999999997</v>
      </c>
      <c r="FE84">
        <v>12.004</v>
      </c>
      <c r="FF84">
        <v>4.9869500000000002</v>
      </c>
      <c r="FG84">
        <v>3.28443</v>
      </c>
      <c r="FH84">
        <v>9999</v>
      </c>
      <c r="FI84">
        <v>9999</v>
      </c>
      <c r="FJ84">
        <v>9999</v>
      </c>
      <c r="FK84">
        <v>999.9</v>
      </c>
      <c r="FL84">
        <v>1.8658300000000001</v>
      </c>
      <c r="FM84">
        <v>1.8621799999999999</v>
      </c>
      <c r="FN84">
        <v>1.8641700000000001</v>
      </c>
      <c r="FO84">
        <v>1.8602000000000001</v>
      </c>
      <c r="FP84">
        <v>1.8609599999999999</v>
      </c>
      <c r="FQ84">
        <v>1.86009</v>
      </c>
      <c r="FR84">
        <v>1.8617900000000001</v>
      </c>
      <c r="FS84">
        <v>1.8583799999999999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-5.5780000000000003</v>
      </c>
      <c r="GH84">
        <v>0.18820000000000001</v>
      </c>
      <c r="GI84">
        <v>-4.1197077471769461</v>
      </c>
      <c r="GJ84">
        <v>-4.0977002334145526E-3</v>
      </c>
      <c r="GK84">
        <v>1.9870096767282211E-6</v>
      </c>
      <c r="GL84">
        <v>-4.7591234531596528E-10</v>
      </c>
      <c r="GM84">
        <v>-0.1127184381337514</v>
      </c>
      <c r="GN84">
        <v>-4.4277268217585318E-5</v>
      </c>
      <c r="GO84">
        <v>7.6125673839889962E-4</v>
      </c>
      <c r="GP84">
        <v>-1.4366726965109579E-5</v>
      </c>
      <c r="GQ84">
        <v>6</v>
      </c>
      <c r="GR84">
        <v>2093</v>
      </c>
      <c r="GS84">
        <v>4</v>
      </c>
      <c r="GT84">
        <v>31</v>
      </c>
      <c r="GU84">
        <v>7.3</v>
      </c>
      <c r="GV84">
        <v>7.2</v>
      </c>
      <c r="GW84">
        <v>1.4599599999999999</v>
      </c>
      <c r="GX84">
        <v>2.5415000000000001</v>
      </c>
      <c r="GY84">
        <v>2.04834</v>
      </c>
      <c r="GZ84">
        <v>2.6232899999999999</v>
      </c>
      <c r="HA84">
        <v>2.1972700000000001</v>
      </c>
      <c r="HB84">
        <v>2.2668499999999998</v>
      </c>
      <c r="HC84">
        <v>36.979399999999998</v>
      </c>
      <c r="HD84">
        <v>14.893800000000001</v>
      </c>
      <c r="HE84">
        <v>18</v>
      </c>
      <c r="HF84">
        <v>685.77499999999998</v>
      </c>
      <c r="HG84">
        <v>768.60900000000004</v>
      </c>
      <c r="HH84">
        <v>31.000399999999999</v>
      </c>
      <c r="HI84">
        <v>30.277799999999999</v>
      </c>
      <c r="HJ84">
        <v>30</v>
      </c>
      <c r="HK84">
        <v>30.206700000000001</v>
      </c>
      <c r="HL84">
        <v>30.203399999999998</v>
      </c>
      <c r="HM84">
        <v>29.215900000000001</v>
      </c>
      <c r="HN84">
        <v>25.751000000000001</v>
      </c>
      <c r="HO84">
        <v>98.516800000000003</v>
      </c>
      <c r="HP84">
        <v>31</v>
      </c>
      <c r="HQ84">
        <v>464.58199999999999</v>
      </c>
      <c r="HR84">
        <v>27.6065</v>
      </c>
      <c r="HS84">
        <v>99.4054</v>
      </c>
      <c r="HT84">
        <v>98.389300000000006</v>
      </c>
    </row>
    <row r="85" spans="1:228" x14ac:dyDescent="0.2">
      <c r="A85">
        <v>70</v>
      </c>
      <c r="B85">
        <v>1673977631.5</v>
      </c>
      <c r="C85">
        <v>275.5</v>
      </c>
      <c r="D85" t="s">
        <v>499</v>
      </c>
      <c r="E85" t="s">
        <v>500</v>
      </c>
      <c r="F85">
        <v>4</v>
      </c>
      <c r="G85">
        <v>1673977629.1875</v>
      </c>
      <c r="H85">
        <f t="shared" si="34"/>
        <v>3.6972468906858492E-3</v>
      </c>
      <c r="I85">
        <f t="shared" si="35"/>
        <v>3.6972468906858493</v>
      </c>
      <c r="J85">
        <f t="shared" si="36"/>
        <v>5.6492832592099314</v>
      </c>
      <c r="K85">
        <f t="shared" si="37"/>
        <v>437.04300000000001</v>
      </c>
      <c r="L85">
        <f t="shared" si="38"/>
        <v>394.37837692199008</v>
      </c>
      <c r="M85">
        <f t="shared" si="39"/>
        <v>39.977732096951193</v>
      </c>
      <c r="N85">
        <f t="shared" si="40"/>
        <v>44.302601235929025</v>
      </c>
      <c r="O85">
        <f t="shared" si="41"/>
        <v>0.28251706671933013</v>
      </c>
      <c r="P85">
        <f t="shared" si="42"/>
        <v>2.7715490534399203</v>
      </c>
      <c r="Q85">
        <f t="shared" si="43"/>
        <v>0.26743760856493515</v>
      </c>
      <c r="R85">
        <f t="shared" si="44"/>
        <v>0.16843623102933608</v>
      </c>
      <c r="S85">
        <f t="shared" si="45"/>
        <v>226.10446937221715</v>
      </c>
      <c r="T85">
        <f t="shared" si="46"/>
        <v>32.129136746048985</v>
      </c>
      <c r="U85">
        <f t="shared" si="47"/>
        <v>30.90925</v>
      </c>
      <c r="V85">
        <f t="shared" si="48"/>
        <v>4.4880874249445952</v>
      </c>
      <c r="W85">
        <f t="shared" si="49"/>
        <v>66.725256392443782</v>
      </c>
      <c r="X85">
        <f t="shared" si="50"/>
        <v>3.1394149162254936</v>
      </c>
      <c r="Y85">
        <f t="shared" si="51"/>
        <v>4.704987415501356</v>
      </c>
      <c r="Z85">
        <f t="shared" si="52"/>
        <v>1.3486725087191016</v>
      </c>
      <c r="AA85">
        <f t="shared" si="53"/>
        <v>-163.04858787924596</v>
      </c>
      <c r="AB85">
        <f t="shared" si="54"/>
        <v>123.97730420035748</v>
      </c>
      <c r="AC85">
        <f t="shared" si="55"/>
        <v>10.077219688804696</v>
      </c>
      <c r="AD85">
        <f t="shared" si="56"/>
        <v>197.11040538213337</v>
      </c>
      <c r="AE85">
        <f t="shared" si="57"/>
        <v>16.130097804082283</v>
      </c>
      <c r="AF85">
        <f t="shared" si="58"/>
        <v>3.6957036962657708</v>
      </c>
      <c r="AG85">
        <f t="shared" si="59"/>
        <v>5.6492832592099314</v>
      </c>
      <c r="AH85">
        <v>466.11010792332661</v>
      </c>
      <c r="AI85">
        <v>454.07882424242388</v>
      </c>
      <c r="AJ85">
        <v>1.6920853461390479</v>
      </c>
      <c r="AK85">
        <v>64.126949805744985</v>
      </c>
      <c r="AL85">
        <f t="shared" si="60"/>
        <v>3.6972468906858493</v>
      </c>
      <c r="AM85">
        <v>27.665048974781332</v>
      </c>
      <c r="AN85">
        <v>30.971864848484849</v>
      </c>
      <c r="AO85">
        <v>8.0656924831786906E-6</v>
      </c>
      <c r="AP85">
        <v>93.02779027193445</v>
      </c>
      <c r="AQ85">
        <v>11</v>
      </c>
      <c r="AR85">
        <v>2</v>
      </c>
      <c r="AS85">
        <f t="shared" si="61"/>
        <v>1</v>
      </c>
      <c r="AT85">
        <f t="shared" si="62"/>
        <v>0</v>
      </c>
      <c r="AU85">
        <f t="shared" si="63"/>
        <v>47641.830887411306</v>
      </c>
      <c r="AV85">
        <f t="shared" si="64"/>
        <v>1199.9375</v>
      </c>
      <c r="AW85">
        <f t="shared" si="65"/>
        <v>1025.8720825762782</v>
      </c>
      <c r="AX85">
        <f t="shared" si="66"/>
        <v>0.85493793016409458</v>
      </c>
      <c r="AY85">
        <f t="shared" si="67"/>
        <v>0.18843020521670267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1673977629.1875</v>
      </c>
      <c r="BF85">
        <v>437.04300000000001</v>
      </c>
      <c r="BG85">
        <v>453.421875</v>
      </c>
      <c r="BH85">
        <v>30.970175000000001</v>
      </c>
      <c r="BI85">
        <v>27.664687499999999</v>
      </c>
      <c r="BJ85">
        <v>442.62824999999998</v>
      </c>
      <c r="BK85">
        <v>30.781974999999999</v>
      </c>
      <c r="BL85">
        <v>650.05487500000004</v>
      </c>
      <c r="BM85">
        <v>101.26900000000001</v>
      </c>
      <c r="BN85">
        <v>9.9975675E-2</v>
      </c>
      <c r="BO85">
        <v>31.738975</v>
      </c>
      <c r="BP85">
        <v>30.90925</v>
      </c>
      <c r="BQ85">
        <v>999.9</v>
      </c>
      <c r="BR85">
        <v>0</v>
      </c>
      <c r="BS85">
        <v>0</v>
      </c>
      <c r="BT85">
        <v>9011.0149999999994</v>
      </c>
      <c r="BU85">
        <v>0</v>
      </c>
      <c r="BV85">
        <v>150.11574999999999</v>
      </c>
      <c r="BW85">
        <v>-16.378900000000002</v>
      </c>
      <c r="BX85">
        <v>451.01100000000002</v>
      </c>
      <c r="BY85">
        <v>466.32249999999999</v>
      </c>
      <c r="BZ85">
        <v>3.3055024999999998</v>
      </c>
      <c r="CA85">
        <v>453.421875</v>
      </c>
      <c r="CB85">
        <v>27.664687499999999</v>
      </c>
      <c r="CC85">
        <v>3.1363150000000002</v>
      </c>
      <c r="CD85">
        <v>2.8015687499999999</v>
      </c>
      <c r="CE85">
        <v>24.769887499999999</v>
      </c>
      <c r="CF85">
        <v>22.893337500000001</v>
      </c>
      <c r="CG85">
        <v>1199.9375</v>
      </c>
      <c r="CH85">
        <v>0.499986125</v>
      </c>
      <c r="CI85">
        <v>0.50001362500000002</v>
      </c>
      <c r="CJ85">
        <v>0</v>
      </c>
      <c r="CK85">
        <v>958.22862499999997</v>
      </c>
      <c r="CL85">
        <v>4.9990899999999998</v>
      </c>
      <c r="CM85">
        <v>9995.3924999999981</v>
      </c>
      <c r="CN85">
        <v>9557.3112500000007</v>
      </c>
      <c r="CO85">
        <v>40.125</v>
      </c>
      <c r="CP85">
        <v>41.75</v>
      </c>
      <c r="CQ85">
        <v>40.875</v>
      </c>
      <c r="CR85">
        <v>40.960624999999993</v>
      </c>
      <c r="CS85">
        <v>41.561999999999998</v>
      </c>
      <c r="CT85">
        <v>597.45375000000001</v>
      </c>
      <c r="CU85">
        <v>597.48749999999995</v>
      </c>
      <c r="CV85">
        <v>0</v>
      </c>
      <c r="CW85">
        <v>1673977631.5</v>
      </c>
      <c r="CX85">
        <v>0</v>
      </c>
      <c r="CY85">
        <v>1673977193.5</v>
      </c>
      <c r="CZ85" t="s">
        <v>356</v>
      </c>
      <c r="DA85">
        <v>1673977187.5</v>
      </c>
      <c r="DB85">
        <v>1673977193.5</v>
      </c>
      <c r="DC85">
        <v>21</v>
      </c>
      <c r="DD85">
        <v>-0.34399999999999997</v>
      </c>
      <c r="DE85">
        <v>-5.2999999999999999E-2</v>
      </c>
      <c r="DF85">
        <v>-5.5270000000000001</v>
      </c>
      <c r="DG85">
        <v>0.16</v>
      </c>
      <c r="DH85">
        <v>415</v>
      </c>
      <c r="DI85">
        <v>27</v>
      </c>
      <c r="DJ85">
        <v>0.41</v>
      </c>
      <c r="DK85">
        <v>0.03</v>
      </c>
      <c r="DL85">
        <v>-16.28331463414634</v>
      </c>
      <c r="DM85">
        <v>-0.796981881533118</v>
      </c>
      <c r="DN85">
        <v>8.7944970490769256E-2</v>
      </c>
      <c r="DO85">
        <v>0</v>
      </c>
      <c r="DP85">
        <v>3.3063312195121952</v>
      </c>
      <c r="DQ85">
        <v>-8.5965156794137255E-4</v>
      </c>
      <c r="DR85">
        <v>2.222955838322346E-3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3.2995299999999999</v>
      </c>
      <c r="EB85">
        <v>2.6254400000000002</v>
      </c>
      <c r="EC85">
        <v>0.10763200000000001</v>
      </c>
      <c r="ED85">
        <v>0.108681</v>
      </c>
      <c r="EE85">
        <v>0.13164000000000001</v>
      </c>
      <c r="EF85">
        <v>0.12064800000000001</v>
      </c>
      <c r="EG85">
        <v>27068.5</v>
      </c>
      <c r="EH85">
        <v>27514.1</v>
      </c>
      <c r="EI85">
        <v>28209.7</v>
      </c>
      <c r="EJ85">
        <v>29693.7</v>
      </c>
      <c r="EK85">
        <v>33716.5</v>
      </c>
      <c r="EL85">
        <v>36237.599999999999</v>
      </c>
      <c r="EM85">
        <v>39820.5</v>
      </c>
      <c r="EN85">
        <v>42420.6</v>
      </c>
      <c r="EO85">
        <v>2.24058</v>
      </c>
      <c r="EP85">
        <v>2.2444999999999999</v>
      </c>
      <c r="EQ85">
        <v>0.105888</v>
      </c>
      <c r="ER85">
        <v>0</v>
      </c>
      <c r="ES85">
        <v>29.189399999999999</v>
      </c>
      <c r="ET85">
        <v>999.9</v>
      </c>
      <c r="EU85">
        <v>72.2</v>
      </c>
      <c r="EV85">
        <v>31.9</v>
      </c>
      <c r="EW85">
        <v>33.851100000000002</v>
      </c>
      <c r="EX85">
        <v>56.847299999999997</v>
      </c>
      <c r="EY85">
        <v>-4.1987199999999998</v>
      </c>
      <c r="EZ85">
        <v>2</v>
      </c>
      <c r="FA85">
        <v>0.21997</v>
      </c>
      <c r="FB85">
        <v>-0.85410699999999995</v>
      </c>
      <c r="FC85">
        <v>20.2713</v>
      </c>
      <c r="FD85">
        <v>5.2199900000000001</v>
      </c>
      <c r="FE85">
        <v>12.004</v>
      </c>
      <c r="FF85">
        <v>4.9874999999999998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1.8658300000000001</v>
      </c>
      <c r="FM85">
        <v>1.8621799999999999</v>
      </c>
      <c r="FN85">
        <v>1.8641700000000001</v>
      </c>
      <c r="FO85">
        <v>1.8602000000000001</v>
      </c>
      <c r="FP85">
        <v>1.8609500000000001</v>
      </c>
      <c r="FQ85">
        <v>1.8601099999999999</v>
      </c>
      <c r="FR85">
        <v>1.86181</v>
      </c>
      <c r="FS85">
        <v>1.8583799999999999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-5.5960000000000001</v>
      </c>
      <c r="GH85">
        <v>0.18820000000000001</v>
      </c>
      <c r="GI85">
        <v>-4.1197077471769461</v>
      </c>
      <c r="GJ85">
        <v>-4.0977002334145526E-3</v>
      </c>
      <c r="GK85">
        <v>1.9870096767282211E-6</v>
      </c>
      <c r="GL85">
        <v>-4.7591234531596528E-10</v>
      </c>
      <c r="GM85">
        <v>-0.1127184381337514</v>
      </c>
      <c r="GN85">
        <v>-4.4277268217585318E-5</v>
      </c>
      <c r="GO85">
        <v>7.6125673839889962E-4</v>
      </c>
      <c r="GP85">
        <v>-1.4366726965109579E-5</v>
      </c>
      <c r="GQ85">
        <v>6</v>
      </c>
      <c r="GR85">
        <v>2093</v>
      </c>
      <c r="GS85">
        <v>4</v>
      </c>
      <c r="GT85">
        <v>31</v>
      </c>
      <c r="GU85">
        <v>7.4</v>
      </c>
      <c r="GV85">
        <v>7.3</v>
      </c>
      <c r="GW85">
        <v>1.47827</v>
      </c>
      <c r="GX85">
        <v>2.5378400000000001</v>
      </c>
      <c r="GY85">
        <v>2.04834</v>
      </c>
      <c r="GZ85">
        <v>2.6232899999999999</v>
      </c>
      <c r="HA85">
        <v>2.1972700000000001</v>
      </c>
      <c r="HB85">
        <v>2.3168899999999999</v>
      </c>
      <c r="HC85">
        <v>37.0032</v>
      </c>
      <c r="HD85">
        <v>14.9026</v>
      </c>
      <c r="HE85">
        <v>18</v>
      </c>
      <c r="HF85">
        <v>685.65</v>
      </c>
      <c r="HG85">
        <v>768.58500000000004</v>
      </c>
      <c r="HH85">
        <v>31.000499999999999</v>
      </c>
      <c r="HI85">
        <v>30.280100000000001</v>
      </c>
      <c r="HJ85">
        <v>30.0002</v>
      </c>
      <c r="HK85">
        <v>30.208300000000001</v>
      </c>
      <c r="HL85">
        <v>30.203399999999998</v>
      </c>
      <c r="HM85">
        <v>29.572299999999998</v>
      </c>
      <c r="HN85">
        <v>25.751000000000001</v>
      </c>
      <c r="HO85">
        <v>98.516800000000003</v>
      </c>
      <c r="HP85">
        <v>31</v>
      </c>
      <c r="HQ85">
        <v>471.416</v>
      </c>
      <c r="HR85">
        <v>27.6065</v>
      </c>
      <c r="HS85">
        <v>99.405000000000001</v>
      </c>
      <c r="HT85">
        <v>98.390699999999995</v>
      </c>
    </row>
    <row r="86" spans="1:228" x14ac:dyDescent="0.2">
      <c r="A86">
        <v>71</v>
      </c>
      <c r="B86">
        <v>1673977635.5</v>
      </c>
      <c r="C86">
        <v>279.5</v>
      </c>
      <c r="D86" t="s">
        <v>501</v>
      </c>
      <c r="E86" t="s">
        <v>502</v>
      </c>
      <c r="F86">
        <v>4</v>
      </c>
      <c r="G86">
        <v>1673977633.5</v>
      </c>
      <c r="H86">
        <f t="shared" si="34"/>
        <v>3.6954095405526653E-3</v>
      </c>
      <c r="I86">
        <f t="shared" si="35"/>
        <v>3.6954095405526655</v>
      </c>
      <c r="J86">
        <f t="shared" si="36"/>
        <v>5.6133179852694068</v>
      </c>
      <c r="K86">
        <f t="shared" si="37"/>
        <v>444.15157142857151</v>
      </c>
      <c r="L86">
        <f t="shared" si="38"/>
        <v>401.48710653124868</v>
      </c>
      <c r="M86">
        <f t="shared" si="39"/>
        <v>40.698705970579198</v>
      </c>
      <c r="N86">
        <f t="shared" si="40"/>
        <v>45.02359831207982</v>
      </c>
      <c r="O86">
        <f t="shared" si="41"/>
        <v>0.28209398357657645</v>
      </c>
      <c r="P86">
        <f t="shared" si="42"/>
        <v>2.7701619576525136</v>
      </c>
      <c r="Q86">
        <f t="shared" si="43"/>
        <v>0.26705126784184319</v>
      </c>
      <c r="R86">
        <f t="shared" si="44"/>
        <v>0.16819169352610802</v>
      </c>
      <c r="S86">
        <f t="shared" si="45"/>
        <v>226.10986466473042</v>
      </c>
      <c r="T86">
        <f t="shared" si="46"/>
        <v>32.128277810880469</v>
      </c>
      <c r="U86">
        <f t="shared" si="47"/>
        <v>30.914928571428572</v>
      </c>
      <c r="V86">
        <f t="shared" si="48"/>
        <v>4.4895417457461546</v>
      </c>
      <c r="W86">
        <f t="shared" si="49"/>
        <v>66.734892251177385</v>
      </c>
      <c r="X86">
        <f t="shared" si="50"/>
        <v>3.139587850600833</v>
      </c>
      <c r="Y86">
        <f t="shared" si="51"/>
        <v>4.7045671981967461</v>
      </c>
      <c r="Z86">
        <f t="shared" si="52"/>
        <v>1.3499538951453216</v>
      </c>
      <c r="AA86">
        <f t="shared" si="53"/>
        <v>-162.96756073837255</v>
      </c>
      <c r="AB86">
        <f t="shared" si="54"/>
        <v>122.831972027457</v>
      </c>
      <c r="AC86">
        <f t="shared" si="55"/>
        <v>9.9893249529376131</v>
      </c>
      <c r="AD86">
        <f t="shared" si="56"/>
        <v>195.96360090675248</v>
      </c>
      <c r="AE86">
        <f t="shared" si="57"/>
        <v>16.259655533107416</v>
      </c>
      <c r="AF86">
        <f t="shared" si="58"/>
        <v>3.6964611785512167</v>
      </c>
      <c r="AG86">
        <f t="shared" si="59"/>
        <v>5.6133179852694068</v>
      </c>
      <c r="AH86">
        <v>473.02160816567022</v>
      </c>
      <c r="AI86">
        <v>460.92486060606052</v>
      </c>
      <c r="AJ86">
        <v>1.717151625083458</v>
      </c>
      <c r="AK86">
        <v>64.126949805744985</v>
      </c>
      <c r="AL86">
        <f t="shared" si="60"/>
        <v>3.6954095405526655</v>
      </c>
      <c r="AM86">
        <v>27.66458448743051</v>
      </c>
      <c r="AN86">
        <v>30.97001393939394</v>
      </c>
      <c r="AO86">
        <v>-1.3209753550695539E-6</v>
      </c>
      <c r="AP86">
        <v>93.02779027193445</v>
      </c>
      <c r="AQ86">
        <v>11</v>
      </c>
      <c r="AR86">
        <v>2</v>
      </c>
      <c r="AS86">
        <f t="shared" si="61"/>
        <v>1</v>
      </c>
      <c r="AT86">
        <f t="shared" si="62"/>
        <v>0</v>
      </c>
      <c r="AU86">
        <f t="shared" si="63"/>
        <v>47603.729737786191</v>
      </c>
      <c r="AV86">
        <f t="shared" si="64"/>
        <v>1199.961428571429</v>
      </c>
      <c r="AW86">
        <f t="shared" si="65"/>
        <v>1025.8929993081506</v>
      </c>
      <c r="AX86">
        <f t="shared" si="66"/>
        <v>0.85493831291684996</v>
      </c>
      <c r="AY86">
        <f t="shared" si="67"/>
        <v>0.18843094392952064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1673977633.5</v>
      </c>
      <c r="BF86">
        <v>444.15157142857151</v>
      </c>
      <c r="BG86">
        <v>460.6755714285714</v>
      </c>
      <c r="BH86">
        <v>30.971599999999999</v>
      </c>
      <c r="BI86">
        <v>27.665242857142861</v>
      </c>
      <c r="BJ86">
        <v>449.75557142857127</v>
      </c>
      <c r="BK86">
        <v>30.7834</v>
      </c>
      <c r="BL86">
        <v>650.01614285714288</v>
      </c>
      <c r="BM86">
        <v>101.26985714285711</v>
      </c>
      <c r="BN86">
        <v>0.10003819999999999</v>
      </c>
      <c r="BO86">
        <v>31.737400000000001</v>
      </c>
      <c r="BP86">
        <v>30.914928571428572</v>
      </c>
      <c r="BQ86">
        <v>999.89999999999986</v>
      </c>
      <c r="BR86">
        <v>0</v>
      </c>
      <c r="BS86">
        <v>0</v>
      </c>
      <c r="BT86">
        <v>9003.5714285714294</v>
      </c>
      <c r="BU86">
        <v>0</v>
      </c>
      <c r="BV86">
        <v>150.1502857142857</v>
      </c>
      <c r="BW86">
        <v>-16.523971428571429</v>
      </c>
      <c r="BX86">
        <v>458.34742857142862</v>
      </c>
      <c r="BY86">
        <v>473.78285714285721</v>
      </c>
      <c r="BZ86">
        <v>3.3063514285714288</v>
      </c>
      <c r="CA86">
        <v>460.6755714285714</v>
      </c>
      <c r="CB86">
        <v>27.665242857142861</v>
      </c>
      <c r="CC86">
        <v>3.136491428571428</v>
      </c>
      <c r="CD86">
        <v>2.8016571428571431</v>
      </c>
      <c r="CE86">
        <v>24.77082857142857</v>
      </c>
      <c r="CF86">
        <v>22.893842857142861</v>
      </c>
      <c r="CG86">
        <v>1199.961428571429</v>
      </c>
      <c r="CH86">
        <v>0.49997314285714289</v>
      </c>
      <c r="CI86">
        <v>0.50002657142857143</v>
      </c>
      <c r="CJ86">
        <v>0</v>
      </c>
      <c r="CK86">
        <v>959.66028571428558</v>
      </c>
      <c r="CL86">
        <v>4.9990899999999998</v>
      </c>
      <c r="CM86">
        <v>10011.357142857139</v>
      </c>
      <c r="CN86">
        <v>9557.4528571428564</v>
      </c>
      <c r="CO86">
        <v>40.125</v>
      </c>
      <c r="CP86">
        <v>41.758857142857153</v>
      </c>
      <c r="CQ86">
        <v>40.875</v>
      </c>
      <c r="CR86">
        <v>40.954999999999998</v>
      </c>
      <c r="CS86">
        <v>41.561999999999998</v>
      </c>
      <c r="CT86">
        <v>597.44857142857131</v>
      </c>
      <c r="CU86">
        <v>597.51285714285711</v>
      </c>
      <c r="CV86">
        <v>0</v>
      </c>
      <c r="CW86">
        <v>1673977635.7</v>
      </c>
      <c r="CX86">
        <v>0</v>
      </c>
      <c r="CY86">
        <v>1673977193.5</v>
      </c>
      <c r="CZ86" t="s">
        <v>356</v>
      </c>
      <c r="DA86">
        <v>1673977187.5</v>
      </c>
      <c r="DB86">
        <v>1673977193.5</v>
      </c>
      <c r="DC86">
        <v>21</v>
      </c>
      <c r="DD86">
        <v>-0.34399999999999997</v>
      </c>
      <c r="DE86">
        <v>-5.2999999999999999E-2</v>
      </c>
      <c r="DF86">
        <v>-5.5270000000000001</v>
      </c>
      <c r="DG86">
        <v>0.16</v>
      </c>
      <c r="DH86">
        <v>415</v>
      </c>
      <c r="DI86">
        <v>27</v>
      </c>
      <c r="DJ86">
        <v>0.41</v>
      </c>
      <c r="DK86">
        <v>0.03</v>
      </c>
      <c r="DL86">
        <v>-16.351642500000001</v>
      </c>
      <c r="DM86">
        <v>-0.7124003752344954</v>
      </c>
      <c r="DN86">
        <v>7.5475975937711062E-2</v>
      </c>
      <c r="DO86">
        <v>0</v>
      </c>
      <c r="DP86">
        <v>3.3067150000000001</v>
      </c>
      <c r="DQ86">
        <v>-2.0244652908163741E-3</v>
      </c>
      <c r="DR86">
        <v>2.26222346376302E-3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3.2993999999999999</v>
      </c>
      <c r="EB86">
        <v>2.62521</v>
      </c>
      <c r="EC86">
        <v>0.108835</v>
      </c>
      <c r="ED86">
        <v>0.10988000000000001</v>
      </c>
      <c r="EE86">
        <v>0.131633</v>
      </c>
      <c r="EF86">
        <v>0.120658</v>
      </c>
      <c r="EG86">
        <v>27032.3</v>
      </c>
      <c r="EH86">
        <v>27477.3</v>
      </c>
      <c r="EI86">
        <v>28210</v>
      </c>
      <c r="EJ86">
        <v>29694</v>
      </c>
      <c r="EK86">
        <v>33716.800000000003</v>
      </c>
      <c r="EL86">
        <v>36237.800000000003</v>
      </c>
      <c r="EM86">
        <v>39820.400000000001</v>
      </c>
      <c r="EN86">
        <v>42421.1</v>
      </c>
      <c r="EO86">
        <v>2.2405300000000001</v>
      </c>
      <c r="EP86">
        <v>2.2446199999999998</v>
      </c>
      <c r="EQ86">
        <v>0.106171</v>
      </c>
      <c r="ER86">
        <v>0</v>
      </c>
      <c r="ES86">
        <v>29.189299999999999</v>
      </c>
      <c r="ET86">
        <v>999.9</v>
      </c>
      <c r="EU86">
        <v>72.2</v>
      </c>
      <c r="EV86">
        <v>31.9</v>
      </c>
      <c r="EW86">
        <v>33.851500000000001</v>
      </c>
      <c r="EX86">
        <v>57.027299999999997</v>
      </c>
      <c r="EY86">
        <v>-3.9943900000000001</v>
      </c>
      <c r="EZ86">
        <v>2</v>
      </c>
      <c r="FA86">
        <v>0.220277</v>
      </c>
      <c r="FB86">
        <v>-0.85217900000000002</v>
      </c>
      <c r="FC86">
        <v>20.2714</v>
      </c>
      <c r="FD86">
        <v>5.2199900000000001</v>
      </c>
      <c r="FE86">
        <v>12.004</v>
      </c>
      <c r="FF86">
        <v>4.9874000000000001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1.8641700000000001</v>
      </c>
      <c r="FO86">
        <v>1.8602000000000001</v>
      </c>
      <c r="FP86">
        <v>1.8609599999999999</v>
      </c>
      <c r="FQ86">
        <v>1.86009</v>
      </c>
      <c r="FR86">
        <v>1.8617999999999999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-5.6130000000000004</v>
      </c>
      <c r="GH86">
        <v>0.18820000000000001</v>
      </c>
      <c r="GI86">
        <v>-4.1197077471769461</v>
      </c>
      <c r="GJ86">
        <v>-4.0977002334145526E-3</v>
      </c>
      <c r="GK86">
        <v>1.9870096767282211E-6</v>
      </c>
      <c r="GL86">
        <v>-4.7591234531596528E-10</v>
      </c>
      <c r="GM86">
        <v>-0.1127184381337514</v>
      </c>
      <c r="GN86">
        <v>-4.4277268217585318E-5</v>
      </c>
      <c r="GO86">
        <v>7.6125673839889962E-4</v>
      </c>
      <c r="GP86">
        <v>-1.4366726965109579E-5</v>
      </c>
      <c r="GQ86">
        <v>6</v>
      </c>
      <c r="GR86">
        <v>2093</v>
      </c>
      <c r="GS86">
        <v>4</v>
      </c>
      <c r="GT86">
        <v>31</v>
      </c>
      <c r="GU86">
        <v>7.5</v>
      </c>
      <c r="GV86">
        <v>7.4</v>
      </c>
      <c r="GW86">
        <v>1.49536</v>
      </c>
      <c r="GX86">
        <v>2.5390600000000001</v>
      </c>
      <c r="GY86">
        <v>2.04834</v>
      </c>
      <c r="GZ86">
        <v>2.6232899999999999</v>
      </c>
      <c r="HA86">
        <v>2.1972700000000001</v>
      </c>
      <c r="HB86">
        <v>2.2729499999999998</v>
      </c>
      <c r="HC86">
        <v>36.979399999999998</v>
      </c>
      <c r="HD86">
        <v>14.893800000000001</v>
      </c>
      <c r="HE86">
        <v>18</v>
      </c>
      <c r="HF86">
        <v>685.61500000000001</v>
      </c>
      <c r="HG86">
        <v>768.72500000000002</v>
      </c>
      <c r="HH86">
        <v>31.000499999999999</v>
      </c>
      <c r="HI86">
        <v>30.2805</v>
      </c>
      <c r="HJ86">
        <v>30.0001</v>
      </c>
      <c r="HK86">
        <v>30.2087</v>
      </c>
      <c r="HL86">
        <v>30.204899999999999</v>
      </c>
      <c r="HM86">
        <v>29.922899999999998</v>
      </c>
      <c r="HN86">
        <v>25.751000000000001</v>
      </c>
      <c r="HO86">
        <v>98.516800000000003</v>
      </c>
      <c r="HP86">
        <v>31</v>
      </c>
      <c r="HQ86">
        <v>478.096</v>
      </c>
      <c r="HR86">
        <v>27.6065</v>
      </c>
      <c r="HS86">
        <v>99.405299999999997</v>
      </c>
      <c r="HT86">
        <v>98.391800000000003</v>
      </c>
    </row>
    <row r="87" spans="1:228" x14ac:dyDescent="0.2">
      <c r="A87">
        <v>72</v>
      </c>
      <c r="B87">
        <v>1673977639.5</v>
      </c>
      <c r="C87">
        <v>283.5</v>
      </c>
      <c r="D87" t="s">
        <v>503</v>
      </c>
      <c r="E87" t="s">
        <v>504</v>
      </c>
      <c r="F87">
        <v>4</v>
      </c>
      <c r="G87">
        <v>1673977637.1875</v>
      </c>
      <c r="H87">
        <f t="shared" si="34"/>
        <v>3.6923444591742396E-3</v>
      </c>
      <c r="I87">
        <f t="shared" si="35"/>
        <v>3.6923444591742398</v>
      </c>
      <c r="J87">
        <f t="shared" si="36"/>
        <v>5.5463623532500623</v>
      </c>
      <c r="K87">
        <f t="shared" si="37"/>
        <v>450.33362499999998</v>
      </c>
      <c r="L87">
        <f t="shared" si="38"/>
        <v>407.90388801978713</v>
      </c>
      <c r="M87">
        <f t="shared" si="39"/>
        <v>41.348316481879877</v>
      </c>
      <c r="N87">
        <f t="shared" si="40"/>
        <v>45.649325235235167</v>
      </c>
      <c r="O87">
        <f t="shared" si="41"/>
        <v>0.28189041786642777</v>
      </c>
      <c r="P87">
        <f t="shared" si="42"/>
        <v>2.7650948188130275</v>
      </c>
      <c r="Q87">
        <f t="shared" si="43"/>
        <v>0.26684283420700899</v>
      </c>
      <c r="R87">
        <f t="shared" si="44"/>
        <v>0.16806176808266715</v>
      </c>
      <c r="S87">
        <f t="shared" si="45"/>
        <v>226.11728511109592</v>
      </c>
      <c r="T87">
        <f t="shared" si="46"/>
        <v>32.129849127616815</v>
      </c>
      <c r="U87">
        <f t="shared" si="47"/>
        <v>30.91405</v>
      </c>
      <c r="V87">
        <f t="shared" si="48"/>
        <v>4.4893167107833483</v>
      </c>
      <c r="W87">
        <f t="shared" si="49"/>
        <v>66.731985488590809</v>
      </c>
      <c r="X87">
        <f t="shared" si="50"/>
        <v>3.1394555509321371</v>
      </c>
      <c r="Y87">
        <f t="shared" si="51"/>
        <v>4.7045738680574569</v>
      </c>
      <c r="Z87">
        <f t="shared" si="52"/>
        <v>1.3498611598512111</v>
      </c>
      <c r="AA87">
        <f t="shared" si="53"/>
        <v>-162.83239064958397</v>
      </c>
      <c r="AB87">
        <f t="shared" si="54"/>
        <v>122.74198663248313</v>
      </c>
      <c r="AC87">
        <f t="shared" si="55"/>
        <v>10.000257244888932</v>
      </c>
      <c r="AD87">
        <f t="shared" si="56"/>
        <v>196.02713833888401</v>
      </c>
      <c r="AE87">
        <f t="shared" si="57"/>
        <v>16.320166750268914</v>
      </c>
      <c r="AF87">
        <f t="shared" si="58"/>
        <v>3.6915689488748371</v>
      </c>
      <c r="AG87">
        <f t="shared" si="59"/>
        <v>5.5463623532500623</v>
      </c>
      <c r="AH87">
        <v>480.0164682210368</v>
      </c>
      <c r="AI87">
        <v>467.884115151515</v>
      </c>
      <c r="AJ87">
        <v>1.7422584269191621</v>
      </c>
      <c r="AK87">
        <v>64.126949805744985</v>
      </c>
      <c r="AL87">
        <f t="shared" si="60"/>
        <v>3.6923444591742398</v>
      </c>
      <c r="AM87">
        <v>27.66856679081025</v>
      </c>
      <c r="AN87">
        <v>30.971319999999992</v>
      </c>
      <c r="AO87">
        <v>2.4789754148498411E-6</v>
      </c>
      <c r="AP87">
        <v>93.02779027193445</v>
      </c>
      <c r="AQ87">
        <v>11</v>
      </c>
      <c r="AR87">
        <v>2</v>
      </c>
      <c r="AS87">
        <f t="shared" si="61"/>
        <v>1</v>
      </c>
      <c r="AT87">
        <f t="shared" si="62"/>
        <v>0</v>
      </c>
      <c r="AU87">
        <f t="shared" si="63"/>
        <v>47463.688509117557</v>
      </c>
      <c r="AV87">
        <f t="shared" si="64"/>
        <v>1200.00125</v>
      </c>
      <c r="AW87">
        <f t="shared" si="65"/>
        <v>1025.9270010938321</v>
      </c>
      <c r="AX87">
        <f t="shared" si="66"/>
        <v>0.85493827701748826</v>
      </c>
      <c r="AY87">
        <f t="shared" si="67"/>
        <v>0.18843087464375219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1673977637.1875</v>
      </c>
      <c r="BF87">
        <v>450.33362499999998</v>
      </c>
      <c r="BG87">
        <v>466.93299999999999</v>
      </c>
      <c r="BH87">
        <v>30.970937500000002</v>
      </c>
      <c r="BI87">
        <v>27.668862499999999</v>
      </c>
      <c r="BJ87">
        <v>455.95375000000001</v>
      </c>
      <c r="BK87">
        <v>30.7827375</v>
      </c>
      <c r="BL87">
        <v>649.99812499999996</v>
      </c>
      <c r="BM87">
        <v>101.26775000000001</v>
      </c>
      <c r="BN87">
        <v>0.1000420125</v>
      </c>
      <c r="BO87">
        <v>31.737425000000002</v>
      </c>
      <c r="BP87">
        <v>30.91405</v>
      </c>
      <c r="BQ87">
        <v>999.9</v>
      </c>
      <c r="BR87">
        <v>0</v>
      </c>
      <c r="BS87">
        <v>0</v>
      </c>
      <c r="BT87">
        <v>8976.875</v>
      </c>
      <c r="BU87">
        <v>0</v>
      </c>
      <c r="BV87">
        <v>150.19300000000001</v>
      </c>
      <c r="BW87">
        <v>-16.5994125</v>
      </c>
      <c r="BX87">
        <v>464.72662500000001</v>
      </c>
      <c r="BY87">
        <v>480.22012499999988</v>
      </c>
      <c r="BZ87">
        <v>3.3020612499999999</v>
      </c>
      <c r="CA87">
        <v>466.93299999999999</v>
      </c>
      <c r="CB87">
        <v>27.668862499999999</v>
      </c>
      <c r="CC87">
        <v>3.1363574999999999</v>
      </c>
      <c r="CD87">
        <v>2.801965</v>
      </c>
      <c r="CE87">
        <v>24.7701125</v>
      </c>
      <c r="CF87">
        <v>22.8956625</v>
      </c>
      <c r="CG87">
        <v>1200.00125</v>
      </c>
      <c r="CH87">
        <v>0.49997550000000002</v>
      </c>
      <c r="CI87">
        <v>0.50002412499999993</v>
      </c>
      <c r="CJ87">
        <v>0</v>
      </c>
      <c r="CK87">
        <v>960.87474999999995</v>
      </c>
      <c r="CL87">
        <v>4.9990899999999998</v>
      </c>
      <c r="CM87">
        <v>10025.125</v>
      </c>
      <c r="CN87">
        <v>9557.7674999999999</v>
      </c>
      <c r="CO87">
        <v>40.125</v>
      </c>
      <c r="CP87">
        <v>41.773249999999997</v>
      </c>
      <c r="CQ87">
        <v>40.875</v>
      </c>
      <c r="CR87">
        <v>40.992125000000001</v>
      </c>
      <c r="CS87">
        <v>41.561999999999998</v>
      </c>
      <c r="CT87">
        <v>597.47</v>
      </c>
      <c r="CU87">
        <v>597.53125</v>
      </c>
      <c r="CV87">
        <v>0</v>
      </c>
      <c r="CW87">
        <v>1673977639.9000001</v>
      </c>
      <c r="CX87">
        <v>0</v>
      </c>
      <c r="CY87">
        <v>1673977193.5</v>
      </c>
      <c r="CZ87" t="s">
        <v>356</v>
      </c>
      <c r="DA87">
        <v>1673977187.5</v>
      </c>
      <c r="DB87">
        <v>1673977193.5</v>
      </c>
      <c r="DC87">
        <v>21</v>
      </c>
      <c r="DD87">
        <v>-0.34399999999999997</v>
      </c>
      <c r="DE87">
        <v>-5.2999999999999999E-2</v>
      </c>
      <c r="DF87">
        <v>-5.5270000000000001</v>
      </c>
      <c r="DG87">
        <v>0.16</v>
      </c>
      <c r="DH87">
        <v>415</v>
      </c>
      <c r="DI87">
        <v>27</v>
      </c>
      <c r="DJ87">
        <v>0.41</v>
      </c>
      <c r="DK87">
        <v>0.03</v>
      </c>
      <c r="DL87">
        <v>-16.41992926829268</v>
      </c>
      <c r="DM87">
        <v>-1.0753275261323809</v>
      </c>
      <c r="DN87">
        <v>0.1122354086206535</v>
      </c>
      <c r="DO87">
        <v>0</v>
      </c>
      <c r="DP87">
        <v>3.3060397560975598</v>
      </c>
      <c r="DQ87">
        <v>-1.9897212543554851E-2</v>
      </c>
      <c r="DR87">
        <v>2.8019509647394282E-3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3.2994599999999998</v>
      </c>
      <c r="EB87">
        <v>2.6251699999999998</v>
      </c>
      <c r="EC87">
        <v>0.11004</v>
      </c>
      <c r="ED87">
        <v>0.11106000000000001</v>
      </c>
      <c r="EE87">
        <v>0.131632</v>
      </c>
      <c r="EF87">
        <v>0.12066399999999999</v>
      </c>
      <c r="EG87">
        <v>26995.7</v>
      </c>
      <c r="EH87">
        <v>27441</v>
      </c>
      <c r="EI87">
        <v>28210</v>
      </c>
      <c r="EJ87">
        <v>29694.1</v>
      </c>
      <c r="EK87">
        <v>33717</v>
      </c>
      <c r="EL87">
        <v>36237.800000000003</v>
      </c>
      <c r="EM87">
        <v>39820.5</v>
      </c>
      <c r="EN87">
        <v>42421.3</v>
      </c>
      <c r="EO87">
        <v>2.24058</v>
      </c>
      <c r="EP87">
        <v>2.2444999999999999</v>
      </c>
      <c r="EQ87">
        <v>0.10606599999999999</v>
      </c>
      <c r="ER87">
        <v>0</v>
      </c>
      <c r="ES87">
        <v>29.186199999999999</v>
      </c>
      <c r="ET87">
        <v>999.9</v>
      </c>
      <c r="EU87">
        <v>72.2</v>
      </c>
      <c r="EV87">
        <v>31.9</v>
      </c>
      <c r="EW87">
        <v>33.849800000000002</v>
      </c>
      <c r="EX87">
        <v>56.697299999999998</v>
      </c>
      <c r="EY87">
        <v>-4.1706700000000003</v>
      </c>
      <c r="EZ87">
        <v>2</v>
      </c>
      <c r="FA87">
        <v>0.220193</v>
      </c>
      <c r="FB87">
        <v>-0.85134799999999999</v>
      </c>
      <c r="FC87">
        <v>20.2712</v>
      </c>
      <c r="FD87">
        <v>5.2187900000000003</v>
      </c>
      <c r="FE87">
        <v>12.004</v>
      </c>
      <c r="FF87">
        <v>4.9871499999999997</v>
      </c>
      <c r="FG87">
        <v>3.2844000000000002</v>
      </c>
      <c r="FH87">
        <v>9999</v>
      </c>
      <c r="FI87">
        <v>9999</v>
      </c>
      <c r="FJ87">
        <v>9999</v>
      </c>
      <c r="FK87">
        <v>999.9</v>
      </c>
      <c r="FL87">
        <v>1.86582</v>
      </c>
      <c r="FM87">
        <v>1.8621799999999999</v>
      </c>
      <c r="FN87">
        <v>1.8641700000000001</v>
      </c>
      <c r="FO87">
        <v>1.8602000000000001</v>
      </c>
      <c r="FP87">
        <v>1.8609599999999999</v>
      </c>
      <c r="FQ87">
        <v>1.86009</v>
      </c>
      <c r="FR87">
        <v>1.8617999999999999</v>
      </c>
      <c r="FS87">
        <v>1.8584000000000001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-5.63</v>
      </c>
      <c r="GH87">
        <v>0.18820000000000001</v>
      </c>
      <c r="GI87">
        <v>-4.1197077471769461</v>
      </c>
      <c r="GJ87">
        <v>-4.0977002334145526E-3</v>
      </c>
      <c r="GK87">
        <v>1.9870096767282211E-6</v>
      </c>
      <c r="GL87">
        <v>-4.7591234531596528E-10</v>
      </c>
      <c r="GM87">
        <v>-0.1127184381337514</v>
      </c>
      <c r="GN87">
        <v>-4.4277268217585318E-5</v>
      </c>
      <c r="GO87">
        <v>7.6125673839889962E-4</v>
      </c>
      <c r="GP87">
        <v>-1.4366726965109579E-5</v>
      </c>
      <c r="GQ87">
        <v>6</v>
      </c>
      <c r="GR87">
        <v>2093</v>
      </c>
      <c r="GS87">
        <v>4</v>
      </c>
      <c r="GT87">
        <v>31</v>
      </c>
      <c r="GU87">
        <v>7.5</v>
      </c>
      <c r="GV87">
        <v>7.4</v>
      </c>
      <c r="GW87">
        <v>1.5124500000000001</v>
      </c>
      <c r="GX87">
        <v>2.5341800000000001</v>
      </c>
      <c r="GY87">
        <v>2.04834</v>
      </c>
      <c r="GZ87">
        <v>2.6232899999999999</v>
      </c>
      <c r="HA87">
        <v>2.1972700000000001</v>
      </c>
      <c r="HB87">
        <v>2.33765</v>
      </c>
      <c r="HC87">
        <v>37.0032</v>
      </c>
      <c r="HD87">
        <v>14.9026</v>
      </c>
      <c r="HE87">
        <v>18</v>
      </c>
      <c r="HF87">
        <v>685.65499999999997</v>
      </c>
      <c r="HG87">
        <v>768.61900000000003</v>
      </c>
      <c r="HH87">
        <v>31.000399999999999</v>
      </c>
      <c r="HI87">
        <v>30.2805</v>
      </c>
      <c r="HJ87">
        <v>30</v>
      </c>
      <c r="HK87">
        <v>30.2087</v>
      </c>
      <c r="HL87">
        <v>30.206</v>
      </c>
      <c r="HM87">
        <v>30.273800000000001</v>
      </c>
      <c r="HN87">
        <v>25.751000000000001</v>
      </c>
      <c r="HO87">
        <v>98.516800000000003</v>
      </c>
      <c r="HP87">
        <v>31</v>
      </c>
      <c r="HQ87">
        <v>484.78300000000002</v>
      </c>
      <c r="HR87">
        <v>27.606400000000001</v>
      </c>
      <c r="HS87">
        <v>99.4054</v>
      </c>
      <c r="HT87">
        <v>98.392300000000006</v>
      </c>
    </row>
    <row r="88" spans="1:228" x14ac:dyDescent="0.2">
      <c r="A88">
        <v>73</v>
      </c>
      <c r="B88">
        <v>1673977643.5</v>
      </c>
      <c r="C88">
        <v>287.5</v>
      </c>
      <c r="D88" t="s">
        <v>505</v>
      </c>
      <c r="E88" t="s">
        <v>506</v>
      </c>
      <c r="F88">
        <v>4</v>
      </c>
      <c r="G88">
        <v>1673977641.5</v>
      </c>
      <c r="H88">
        <f t="shared" si="34"/>
        <v>3.686466670590458E-3</v>
      </c>
      <c r="I88">
        <f t="shared" si="35"/>
        <v>3.6864666705904581</v>
      </c>
      <c r="J88">
        <f t="shared" si="36"/>
        <v>5.6115966273647553</v>
      </c>
      <c r="K88">
        <f t="shared" si="37"/>
        <v>457.56914285714288</v>
      </c>
      <c r="L88">
        <f t="shared" si="38"/>
        <v>414.57187356337397</v>
      </c>
      <c r="M88">
        <f t="shared" si="39"/>
        <v>42.024440922087848</v>
      </c>
      <c r="N88">
        <f t="shared" si="40"/>
        <v>46.38300048310176</v>
      </c>
      <c r="O88">
        <f t="shared" si="41"/>
        <v>0.28158963900058359</v>
      </c>
      <c r="P88">
        <f t="shared" si="42"/>
        <v>2.7677324458434365</v>
      </c>
      <c r="Q88">
        <f t="shared" si="43"/>
        <v>0.26658672321679378</v>
      </c>
      <c r="R88">
        <f t="shared" si="44"/>
        <v>0.1678980116757208</v>
      </c>
      <c r="S88">
        <f t="shared" si="45"/>
        <v>226.09817962068874</v>
      </c>
      <c r="T88">
        <f t="shared" si="46"/>
        <v>32.127781189339572</v>
      </c>
      <c r="U88">
        <f t="shared" si="47"/>
        <v>30.909671428571421</v>
      </c>
      <c r="V88">
        <f t="shared" si="48"/>
        <v>4.4881953415716298</v>
      </c>
      <c r="W88">
        <f t="shared" si="49"/>
        <v>66.738102223467436</v>
      </c>
      <c r="X88">
        <f t="shared" si="50"/>
        <v>3.1391716831632057</v>
      </c>
      <c r="Y88">
        <f t="shared" si="51"/>
        <v>4.7037173347421977</v>
      </c>
      <c r="Z88">
        <f t="shared" si="52"/>
        <v>1.3490236584084241</v>
      </c>
      <c r="AA88">
        <f t="shared" si="53"/>
        <v>-162.57318017303919</v>
      </c>
      <c r="AB88">
        <f t="shared" si="54"/>
        <v>123.03333097630215</v>
      </c>
      <c r="AC88">
        <f t="shared" si="55"/>
        <v>10.014066838094006</v>
      </c>
      <c r="AD88">
        <f t="shared" si="56"/>
        <v>196.57239726204571</v>
      </c>
      <c r="AE88">
        <f t="shared" si="57"/>
        <v>16.291926357991322</v>
      </c>
      <c r="AF88">
        <f t="shared" si="58"/>
        <v>3.6875218952858861</v>
      </c>
      <c r="AG88">
        <f t="shared" si="59"/>
        <v>5.6115966273647553</v>
      </c>
      <c r="AH88">
        <v>486.9044021620706</v>
      </c>
      <c r="AI88">
        <v>474.78027878787861</v>
      </c>
      <c r="AJ88">
        <v>1.7244210958128809</v>
      </c>
      <c r="AK88">
        <v>64.126949805744985</v>
      </c>
      <c r="AL88">
        <f t="shared" si="60"/>
        <v>3.6864666705904581</v>
      </c>
      <c r="AM88">
        <v>27.669630648566429</v>
      </c>
      <c r="AN88">
        <v>30.967200606060619</v>
      </c>
      <c r="AO88">
        <v>-6.9521103708641888E-6</v>
      </c>
      <c r="AP88">
        <v>93.02779027193445</v>
      </c>
      <c r="AQ88">
        <v>11</v>
      </c>
      <c r="AR88">
        <v>2</v>
      </c>
      <c r="AS88">
        <f t="shared" si="61"/>
        <v>1</v>
      </c>
      <c r="AT88">
        <f t="shared" si="62"/>
        <v>0</v>
      </c>
      <c r="AU88">
        <f t="shared" si="63"/>
        <v>47537.064058559961</v>
      </c>
      <c r="AV88">
        <f t="shared" si="64"/>
        <v>1199.9014285714291</v>
      </c>
      <c r="AW88">
        <f t="shared" si="65"/>
        <v>1025.8415065392171</v>
      </c>
      <c r="AX88">
        <f t="shared" si="66"/>
        <v>0.85493814917826794</v>
      </c>
      <c r="AY88">
        <f t="shared" si="67"/>
        <v>0.18843062791405729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1673977641.5</v>
      </c>
      <c r="BF88">
        <v>457.56914285714288</v>
      </c>
      <c r="BG88">
        <v>474.16542857142849</v>
      </c>
      <c r="BH88">
        <v>30.96798571428571</v>
      </c>
      <c r="BI88">
        <v>27.669514285714289</v>
      </c>
      <c r="BJ88">
        <v>463.20785714285711</v>
      </c>
      <c r="BK88">
        <v>30.779785714285719</v>
      </c>
      <c r="BL88">
        <v>649.99685714285715</v>
      </c>
      <c r="BM88">
        <v>101.2684285714286</v>
      </c>
      <c r="BN88">
        <v>9.985905714285713E-2</v>
      </c>
      <c r="BO88">
        <v>31.73421428571428</v>
      </c>
      <c r="BP88">
        <v>30.909671428571421</v>
      </c>
      <c r="BQ88">
        <v>999.89999999999986</v>
      </c>
      <c r="BR88">
        <v>0</v>
      </c>
      <c r="BS88">
        <v>0</v>
      </c>
      <c r="BT88">
        <v>8990.8028571428567</v>
      </c>
      <c r="BU88">
        <v>0</v>
      </c>
      <c r="BV88">
        <v>150.24</v>
      </c>
      <c r="BW88">
        <v>-16.596342857142851</v>
      </c>
      <c r="BX88">
        <v>472.19171428571428</v>
      </c>
      <c r="BY88">
        <v>487.65871428571432</v>
      </c>
      <c r="BZ88">
        <v>3.2984757142857148</v>
      </c>
      <c r="CA88">
        <v>474.16542857142849</v>
      </c>
      <c r="CB88">
        <v>27.669514285714289</v>
      </c>
      <c r="CC88">
        <v>3.1360771428571428</v>
      </c>
      <c r="CD88">
        <v>2.8020428571428568</v>
      </c>
      <c r="CE88">
        <v>24.768614285714278</v>
      </c>
      <c r="CF88">
        <v>22.896128571428569</v>
      </c>
      <c r="CG88">
        <v>1199.9014285714291</v>
      </c>
      <c r="CH88">
        <v>0.49997914285714268</v>
      </c>
      <c r="CI88">
        <v>0.50002071428571437</v>
      </c>
      <c r="CJ88">
        <v>0</v>
      </c>
      <c r="CK88">
        <v>962.3282857142857</v>
      </c>
      <c r="CL88">
        <v>4.9990899999999998</v>
      </c>
      <c r="CM88">
        <v>10039.757142857139</v>
      </c>
      <c r="CN88">
        <v>9556.9985714285704</v>
      </c>
      <c r="CO88">
        <v>40.125</v>
      </c>
      <c r="CP88">
        <v>41.758857142857153</v>
      </c>
      <c r="CQ88">
        <v>40.875</v>
      </c>
      <c r="CR88">
        <v>40.991</v>
      </c>
      <c r="CS88">
        <v>41.561999999999998</v>
      </c>
      <c r="CT88">
        <v>597.42571428571421</v>
      </c>
      <c r="CU88">
        <v>597.47714285714289</v>
      </c>
      <c r="CV88">
        <v>0</v>
      </c>
      <c r="CW88">
        <v>1673977643.5</v>
      </c>
      <c r="CX88">
        <v>0</v>
      </c>
      <c r="CY88">
        <v>1673977193.5</v>
      </c>
      <c r="CZ88" t="s">
        <v>356</v>
      </c>
      <c r="DA88">
        <v>1673977187.5</v>
      </c>
      <c r="DB88">
        <v>1673977193.5</v>
      </c>
      <c r="DC88">
        <v>21</v>
      </c>
      <c r="DD88">
        <v>-0.34399999999999997</v>
      </c>
      <c r="DE88">
        <v>-5.2999999999999999E-2</v>
      </c>
      <c r="DF88">
        <v>-5.5270000000000001</v>
      </c>
      <c r="DG88">
        <v>0.16</v>
      </c>
      <c r="DH88">
        <v>415</v>
      </c>
      <c r="DI88">
        <v>27</v>
      </c>
      <c r="DJ88">
        <v>0.41</v>
      </c>
      <c r="DK88">
        <v>0.03</v>
      </c>
      <c r="DL88">
        <v>-16.475078048780489</v>
      </c>
      <c r="DM88">
        <v>-1.0967268292682839</v>
      </c>
      <c r="DN88">
        <v>0.1142250378605385</v>
      </c>
      <c r="DO88">
        <v>0</v>
      </c>
      <c r="DP88">
        <v>3.3039578048780491</v>
      </c>
      <c r="DQ88">
        <v>-2.501811846690093E-2</v>
      </c>
      <c r="DR88">
        <v>3.2697754918045129E-3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3.2993299999999999</v>
      </c>
      <c r="EB88">
        <v>2.6251799999999998</v>
      </c>
      <c r="EC88">
        <v>0.111224</v>
      </c>
      <c r="ED88">
        <v>0.112233</v>
      </c>
      <c r="EE88">
        <v>0.13162599999999999</v>
      </c>
      <c r="EF88">
        <v>0.12066399999999999</v>
      </c>
      <c r="EG88">
        <v>26959.4</v>
      </c>
      <c r="EH88">
        <v>27404.6</v>
      </c>
      <c r="EI88">
        <v>28209.599999999999</v>
      </c>
      <c r="EJ88">
        <v>29694</v>
      </c>
      <c r="EK88">
        <v>33717.1</v>
      </c>
      <c r="EL88">
        <v>36237.5</v>
      </c>
      <c r="EM88">
        <v>39820.199999999997</v>
      </c>
      <c r="EN88">
        <v>42420.9</v>
      </c>
      <c r="EO88">
        <v>2.2404500000000001</v>
      </c>
      <c r="EP88">
        <v>2.2446000000000002</v>
      </c>
      <c r="EQ88">
        <v>0.10608099999999999</v>
      </c>
      <c r="ER88">
        <v>0</v>
      </c>
      <c r="ES88">
        <v>29.181699999999999</v>
      </c>
      <c r="ET88">
        <v>999.9</v>
      </c>
      <c r="EU88">
        <v>72.2</v>
      </c>
      <c r="EV88">
        <v>31.9</v>
      </c>
      <c r="EW88">
        <v>33.8506</v>
      </c>
      <c r="EX88">
        <v>57.237299999999998</v>
      </c>
      <c r="EY88">
        <v>-4.0344499999999996</v>
      </c>
      <c r="EZ88">
        <v>2</v>
      </c>
      <c r="FA88">
        <v>0.220081</v>
      </c>
      <c r="FB88">
        <v>-0.85053599999999996</v>
      </c>
      <c r="FC88">
        <v>20.2712</v>
      </c>
      <c r="FD88">
        <v>5.2186399999999997</v>
      </c>
      <c r="FE88">
        <v>12.004</v>
      </c>
      <c r="FF88">
        <v>4.9871499999999997</v>
      </c>
      <c r="FG88">
        <v>3.2841999999999998</v>
      </c>
      <c r="FH88">
        <v>9999</v>
      </c>
      <c r="FI88">
        <v>9999</v>
      </c>
      <c r="FJ88">
        <v>9999</v>
      </c>
      <c r="FK88">
        <v>999.9</v>
      </c>
      <c r="FL88">
        <v>1.8658300000000001</v>
      </c>
      <c r="FM88">
        <v>1.8621799999999999</v>
      </c>
      <c r="FN88">
        <v>1.8641700000000001</v>
      </c>
      <c r="FO88">
        <v>1.8602000000000001</v>
      </c>
      <c r="FP88">
        <v>1.8609599999999999</v>
      </c>
      <c r="FQ88">
        <v>1.8601000000000001</v>
      </c>
      <c r="FR88">
        <v>1.86182</v>
      </c>
      <c r="FS88">
        <v>1.85839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-5.6479999999999997</v>
      </c>
      <c r="GH88">
        <v>0.18809999999999999</v>
      </c>
      <c r="GI88">
        <v>-4.1197077471769461</v>
      </c>
      <c r="GJ88">
        <v>-4.0977002334145526E-3</v>
      </c>
      <c r="GK88">
        <v>1.9870096767282211E-6</v>
      </c>
      <c r="GL88">
        <v>-4.7591234531596528E-10</v>
      </c>
      <c r="GM88">
        <v>-0.1127184381337514</v>
      </c>
      <c r="GN88">
        <v>-4.4277268217585318E-5</v>
      </c>
      <c r="GO88">
        <v>7.6125673839889962E-4</v>
      </c>
      <c r="GP88">
        <v>-1.4366726965109579E-5</v>
      </c>
      <c r="GQ88">
        <v>6</v>
      </c>
      <c r="GR88">
        <v>2093</v>
      </c>
      <c r="GS88">
        <v>4</v>
      </c>
      <c r="GT88">
        <v>31</v>
      </c>
      <c r="GU88">
        <v>7.6</v>
      </c>
      <c r="GV88">
        <v>7.5</v>
      </c>
      <c r="GW88">
        <v>1.5307599999999999</v>
      </c>
      <c r="GX88">
        <v>2.5439500000000002</v>
      </c>
      <c r="GY88">
        <v>2.04834</v>
      </c>
      <c r="GZ88">
        <v>2.6232899999999999</v>
      </c>
      <c r="HA88">
        <v>2.1972700000000001</v>
      </c>
      <c r="HB88">
        <v>2.2875999999999999</v>
      </c>
      <c r="HC88">
        <v>37.0032</v>
      </c>
      <c r="HD88">
        <v>14.885</v>
      </c>
      <c r="HE88">
        <v>18</v>
      </c>
      <c r="HF88">
        <v>685.55499999999995</v>
      </c>
      <c r="HG88">
        <v>768.71699999999998</v>
      </c>
      <c r="HH88">
        <v>31.000299999999999</v>
      </c>
      <c r="HI88">
        <v>30.2805</v>
      </c>
      <c r="HJ88">
        <v>30.0002</v>
      </c>
      <c r="HK88">
        <v>30.2087</v>
      </c>
      <c r="HL88">
        <v>30.206</v>
      </c>
      <c r="HM88">
        <v>30.622199999999999</v>
      </c>
      <c r="HN88">
        <v>25.751000000000001</v>
      </c>
      <c r="HO88">
        <v>98.516800000000003</v>
      </c>
      <c r="HP88">
        <v>31</v>
      </c>
      <c r="HQ88">
        <v>491.47</v>
      </c>
      <c r="HR88">
        <v>27.606400000000001</v>
      </c>
      <c r="HS88">
        <v>99.404499999999999</v>
      </c>
      <c r="HT88">
        <v>98.391499999999994</v>
      </c>
    </row>
    <row r="89" spans="1:228" x14ac:dyDescent="0.2">
      <c r="A89">
        <v>74</v>
      </c>
      <c r="B89">
        <v>1673977647.5</v>
      </c>
      <c r="C89">
        <v>291.5</v>
      </c>
      <c r="D89" t="s">
        <v>507</v>
      </c>
      <c r="E89" t="s">
        <v>508</v>
      </c>
      <c r="F89">
        <v>4</v>
      </c>
      <c r="G89">
        <v>1673977645.1875</v>
      </c>
      <c r="H89">
        <f t="shared" si="34"/>
        <v>3.6847101594251939E-3</v>
      </c>
      <c r="I89">
        <f t="shared" si="35"/>
        <v>3.6847101594251939</v>
      </c>
      <c r="J89">
        <f t="shared" si="36"/>
        <v>5.7892998594206748</v>
      </c>
      <c r="K89">
        <f t="shared" si="37"/>
        <v>463.688875</v>
      </c>
      <c r="L89">
        <f t="shared" si="38"/>
        <v>419.56534968168188</v>
      </c>
      <c r="M89">
        <f t="shared" si="39"/>
        <v>42.531151783694646</v>
      </c>
      <c r="N89">
        <f t="shared" si="40"/>
        <v>47.003933804347319</v>
      </c>
      <c r="O89">
        <f t="shared" si="41"/>
        <v>0.28191191234755003</v>
      </c>
      <c r="P89">
        <f t="shared" si="42"/>
        <v>2.7695720867969778</v>
      </c>
      <c r="Q89">
        <f t="shared" si="43"/>
        <v>0.26688503637347044</v>
      </c>
      <c r="R89">
        <f t="shared" si="44"/>
        <v>0.1680864734500612</v>
      </c>
      <c r="S89">
        <f t="shared" si="45"/>
        <v>226.10689644744292</v>
      </c>
      <c r="T89">
        <f t="shared" si="46"/>
        <v>32.125234643803878</v>
      </c>
      <c r="U89">
        <f t="shared" si="47"/>
        <v>30.901174999999999</v>
      </c>
      <c r="V89">
        <f t="shared" si="48"/>
        <v>4.4860200691545904</v>
      </c>
      <c r="W89">
        <f t="shared" si="49"/>
        <v>66.747611469761097</v>
      </c>
      <c r="X89">
        <f t="shared" si="50"/>
        <v>3.1391134696030147</v>
      </c>
      <c r="Y89">
        <f t="shared" si="51"/>
        <v>4.7029600018348789</v>
      </c>
      <c r="Z89">
        <f t="shared" si="52"/>
        <v>1.3469065995515757</v>
      </c>
      <c r="AA89">
        <f t="shared" si="53"/>
        <v>-162.49571803065106</v>
      </c>
      <c r="AB89">
        <f t="shared" si="54"/>
        <v>123.95979401908978</v>
      </c>
      <c r="AC89">
        <f t="shared" si="55"/>
        <v>10.0822097006728</v>
      </c>
      <c r="AD89">
        <f t="shared" si="56"/>
        <v>197.65318213655445</v>
      </c>
      <c r="AE89">
        <f t="shared" si="57"/>
        <v>16.400853844822151</v>
      </c>
      <c r="AF89">
        <f t="shared" si="58"/>
        <v>3.6853358269361252</v>
      </c>
      <c r="AG89">
        <f t="shared" si="59"/>
        <v>5.7892998594206748</v>
      </c>
      <c r="AH89">
        <v>493.87801372455323</v>
      </c>
      <c r="AI89">
        <v>481.61590303030272</v>
      </c>
      <c r="AJ89">
        <v>1.7167051052621669</v>
      </c>
      <c r="AK89">
        <v>64.126949805744985</v>
      </c>
      <c r="AL89">
        <f t="shared" si="60"/>
        <v>3.6847101594251939</v>
      </c>
      <c r="AM89">
        <v>27.670465893163112</v>
      </c>
      <c r="AN89">
        <v>30.96631212121212</v>
      </c>
      <c r="AO89">
        <v>-6.0171757832897618E-7</v>
      </c>
      <c r="AP89">
        <v>93.02779027193445</v>
      </c>
      <c r="AQ89">
        <v>11</v>
      </c>
      <c r="AR89">
        <v>2</v>
      </c>
      <c r="AS89">
        <f t="shared" si="61"/>
        <v>1</v>
      </c>
      <c r="AT89">
        <f t="shared" si="62"/>
        <v>0</v>
      </c>
      <c r="AU89">
        <f t="shared" si="63"/>
        <v>47588.360991771704</v>
      </c>
      <c r="AV89">
        <f t="shared" si="64"/>
        <v>1199.9449999999999</v>
      </c>
      <c r="AW89">
        <f t="shared" si="65"/>
        <v>1025.8790199209548</v>
      </c>
      <c r="AX89">
        <f t="shared" si="66"/>
        <v>0.85493836794265965</v>
      </c>
      <c r="AY89">
        <f t="shared" si="67"/>
        <v>0.18843105012933337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1673977645.1875</v>
      </c>
      <c r="BF89">
        <v>463.688875</v>
      </c>
      <c r="BG89">
        <v>480.40499999999997</v>
      </c>
      <c r="BH89">
        <v>30.967025</v>
      </c>
      <c r="BI89">
        <v>27.670625000000001</v>
      </c>
      <c r="BJ89">
        <v>469.34337499999998</v>
      </c>
      <c r="BK89">
        <v>30.778837500000002</v>
      </c>
      <c r="BL89">
        <v>650.02037499999994</v>
      </c>
      <c r="BM89">
        <v>101.26949999999999</v>
      </c>
      <c r="BN89">
        <v>0.10005260000000001</v>
      </c>
      <c r="BO89">
        <v>31.731375</v>
      </c>
      <c r="BP89">
        <v>30.901174999999999</v>
      </c>
      <c r="BQ89">
        <v>999.9</v>
      </c>
      <c r="BR89">
        <v>0</v>
      </c>
      <c r="BS89">
        <v>0</v>
      </c>
      <c r="BT89">
        <v>9000.4712499999987</v>
      </c>
      <c r="BU89">
        <v>0</v>
      </c>
      <c r="BV89">
        <v>150.307875</v>
      </c>
      <c r="BW89">
        <v>-16.716100000000001</v>
      </c>
      <c r="BX89">
        <v>478.50675000000001</v>
      </c>
      <c r="BY89">
        <v>494.07637499999998</v>
      </c>
      <c r="BZ89">
        <v>3.2964025000000001</v>
      </c>
      <c r="CA89">
        <v>480.40499999999997</v>
      </c>
      <c r="CB89">
        <v>27.670625000000001</v>
      </c>
      <c r="CC89">
        <v>3.1360187499999999</v>
      </c>
      <c r="CD89">
        <v>2.8021924999999999</v>
      </c>
      <c r="CE89">
        <v>24.7683</v>
      </c>
      <c r="CF89">
        <v>22.896999999999998</v>
      </c>
      <c r="CG89">
        <v>1199.9449999999999</v>
      </c>
      <c r="CH89">
        <v>0.49997075000000002</v>
      </c>
      <c r="CI89">
        <v>0.50002900000000006</v>
      </c>
      <c r="CJ89">
        <v>0</v>
      </c>
      <c r="CK89">
        <v>963.58487500000001</v>
      </c>
      <c r="CL89">
        <v>4.9990899999999998</v>
      </c>
      <c r="CM89">
        <v>10052.950000000001</v>
      </c>
      <c r="CN89">
        <v>9557.3212500000009</v>
      </c>
      <c r="CO89">
        <v>40.125</v>
      </c>
      <c r="CP89">
        <v>41.780999999999999</v>
      </c>
      <c r="CQ89">
        <v>40.875</v>
      </c>
      <c r="CR89">
        <v>41</v>
      </c>
      <c r="CS89">
        <v>41.561999999999998</v>
      </c>
      <c r="CT89">
        <v>597.43875000000003</v>
      </c>
      <c r="CU89">
        <v>597.50750000000005</v>
      </c>
      <c r="CV89">
        <v>0</v>
      </c>
      <c r="CW89">
        <v>1673977647.7</v>
      </c>
      <c r="CX89">
        <v>0</v>
      </c>
      <c r="CY89">
        <v>1673977193.5</v>
      </c>
      <c r="CZ89" t="s">
        <v>356</v>
      </c>
      <c r="DA89">
        <v>1673977187.5</v>
      </c>
      <c r="DB89">
        <v>1673977193.5</v>
      </c>
      <c r="DC89">
        <v>21</v>
      </c>
      <c r="DD89">
        <v>-0.34399999999999997</v>
      </c>
      <c r="DE89">
        <v>-5.2999999999999999E-2</v>
      </c>
      <c r="DF89">
        <v>-5.5270000000000001</v>
      </c>
      <c r="DG89">
        <v>0.16</v>
      </c>
      <c r="DH89">
        <v>415</v>
      </c>
      <c r="DI89">
        <v>27</v>
      </c>
      <c r="DJ89">
        <v>0.41</v>
      </c>
      <c r="DK89">
        <v>0.03</v>
      </c>
      <c r="DL89">
        <v>-16.548236585365849</v>
      </c>
      <c r="DM89">
        <v>-1.153526132404203</v>
      </c>
      <c r="DN89">
        <v>0.1203069605595284</v>
      </c>
      <c r="DO89">
        <v>0</v>
      </c>
      <c r="DP89">
        <v>3.3020836585365849</v>
      </c>
      <c r="DQ89">
        <v>-3.4154216027853457E-2</v>
      </c>
      <c r="DR89">
        <v>3.9045525374297231E-3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3.2994500000000002</v>
      </c>
      <c r="EB89">
        <v>2.6252599999999999</v>
      </c>
      <c r="EC89">
        <v>0.11240700000000001</v>
      </c>
      <c r="ED89">
        <v>0.113401</v>
      </c>
      <c r="EE89">
        <v>0.13162199999999999</v>
      </c>
      <c r="EF89">
        <v>0.120672</v>
      </c>
      <c r="EG89">
        <v>26923.7</v>
      </c>
      <c r="EH89">
        <v>27368.2</v>
      </c>
      <c r="EI89">
        <v>28209.8</v>
      </c>
      <c r="EJ89">
        <v>29693.599999999999</v>
      </c>
      <c r="EK89">
        <v>33717.199999999997</v>
      </c>
      <c r="EL89">
        <v>36236.699999999997</v>
      </c>
      <c r="EM89">
        <v>39820</v>
      </c>
      <c r="EN89">
        <v>42420.4</v>
      </c>
      <c r="EO89">
        <v>2.2406999999999999</v>
      </c>
      <c r="EP89">
        <v>2.2446000000000002</v>
      </c>
      <c r="EQ89">
        <v>0.105508</v>
      </c>
      <c r="ER89">
        <v>0</v>
      </c>
      <c r="ES89">
        <v>29.176600000000001</v>
      </c>
      <c r="ET89">
        <v>999.9</v>
      </c>
      <c r="EU89">
        <v>72.2</v>
      </c>
      <c r="EV89">
        <v>31.9</v>
      </c>
      <c r="EW89">
        <v>33.8536</v>
      </c>
      <c r="EX89">
        <v>57.1173</v>
      </c>
      <c r="EY89">
        <v>-4.1025600000000004</v>
      </c>
      <c r="EZ89">
        <v>2</v>
      </c>
      <c r="FA89">
        <v>0.22031000000000001</v>
      </c>
      <c r="FB89">
        <v>-0.84960199999999997</v>
      </c>
      <c r="FC89">
        <v>20.2714</v>
      </c>
      <c r="FD89">
        <v>5.2184900000000001</v>
      </c>
      <c r="FE89">
        <v>12.004</v>
      </c>
      <c r="FF89">
        <v>4.9869500000000002</v>
      </c>
      <c r="FG89">
        <v>3.2842799999999999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1.8641799999999999</v>
      </c>
      <c r="FO89">
        <v>1.8602000000000001</v>
      </c>
      <c r="FP89">
        <v>1.8609599999999999</v>
      </c>
      <c r="FQ89">
        <v>1.8601000000000001</v>
      </c>
      <c r="FR89">
        <v>1.8618300000000001</v>
      </c>
      <c r="FS89">
        <v>1.8583799999999999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-5.665</v>
      </c>
      <c r="GH89">
        <v>0.18820000000000001</v>
      </c>
      <c r="GI89">
        <v>-4.1197077471769461</v>
      </c>
      <c r="GJ89">
        <v>-4.0977002334145526E-3</v>
      </c>
      <c r="GK89">
        <v>1.9870096767282211E-6</v>
      </c>
      <c r="GL89">
        <v>-4.7591234531596528E-10</v>
      </c>
      <c r="GM89">
        <v>-0.1127184381337514</v>
      </c>
      <c r="GN89">
        <v>-4.4277268217585318E-5</v>
      </c>
      <c r="GO89">
        <v>7.6125673839889962E-4</v>
      </c>
      <c r="GP89">
        <v>-1.4366726965109579E-5</v>
      </c>
      <c r="GQ89">
        <v>6</v>
      </c>
      <c r="GR89">
        <v>2093</v>
      </c>
      <c r="GS89">
        <v>4</v>
      </c>
      <c r="GT89">
        <v>31</v>
      </c>
      <c r="GU89">
        <v>7.7</v>
      </c>
      <c r="GV89">
        <v>7.6</v>
      </c>
      <c r="GW89">
        <v>1.5478499999999999</v>
      </c>
      <c r="GX89">
        <v>2.5293000000000001</v>
      </c>
      <c r="GY89">
        <v>2.04834</v>
      </c>
      <c r="GZ89">
        <v>2.6232899999999999</v>
      </c>
      <c r="HA89">
        <v>2.1972700000000001</v>
      </c>
      <c r="HB89">
        <v>2.3022499999999999</v>
      </c>
      <c r="HC89">
        <v>37.0032</v>
      </c>
      <c r="HD89">
        <v>14.9026</v>
      </c>
      <c r="HE89">
        <v>18</v>
      </c>
      <c r="HF89">
        <v>685.75699999999995</v>
      </c>
      <c r="HG89">
        <v>768.71699999999998</v>
      </c>
      <c r="HH89">
        <v>31.000299999999999</v>
      </c>
      <c r="HI89">
        <v>30.2805</v>
      </c>
      <c r="HJ89">
        <v>30.0001</v>
      </c>
      <c r="HK89">
        <v>30.2087</v>
      </c>
      <c r="HL89">
        <v>30.206</v>
      </c>
      <c r="HM89">
        <v>30.9693</v>
      </c>
      <c r="HN89">
        <v>25.751000000000001</v>
      </c>
      <c r="HO89">
        <v>98.516800000000003</v>
      </c>
      <c r="HP89">
        <v>31</v>
      </c>
      <c r="HQ89">
        <v>498.15100000000001</v>
      </c>
      <c r="HR89">
        <v>27.606400000000001</v>
      </c>
      <c r="HS89">
        <v>99.404499999999999</v>
      </c>
      <c r="HT89">
        <v>98.390299999999996</v>
      </c>
    </row>
    <row r="90" spans="1:228" x14ac:dyDescent="0.2">
      <c r="A90">
        <v>75</v>
      </c>
      <c r="B90">
        <v>1673977651.5</v>
      </c>
      <c r="C90">
        <v>295.5</v>
      </c>
      <c r="D90" t="s">
        <v>509</v>
      </c>
      <c r="E90" t="s">
        <v>510</v>
      </c>
      <c r="F90">
        <v>4</v>
      </c>
      <c r="G90">
        <v>1673977649.5</v>
      </c>
      <c r="H90">
        <f t="shared" si="34"/>
        <v>3.6870836712884596E-3</v>
      </c>
      <c r="I90">
        <f t="shared" si="35"/>
        <v>3.6870836712884594</v>
      </c>
      <c r="J90">
        <f t="shared" si="36"/>
        <v>5.655457721923602</v>
      </c>
      <c r="K90">
        <f t="shared" si="37"/>
        <v>470.93557142857128</v>
      </c>
      <c r="L90">
        <f t="shared" si="38"/>
        <v>427.51611890908231</v>
      </c>
      <c r="M90">
        <f t="shared" si="39"/>
        <v>43.336461740691362</v>
      </c>
      <c r="N90">
        <f t="shared" si="40"/>
        <v>47.737805595781786</v>
      </c>
      <c r="O90">
        <f t="shared" si="41"/>
        <v>0.28246065109265867</v>
      </c>
      <c r="P90">
        <f t="shared" si="42"/>
        <v>2.7696960480051032</v>
      </c>
      <c r="Q90">
        <f t="shared" si="43"/>
        <v>0.26737753583071294</v>
      </c>
      <c r="R90">
        <f t="shared" si="44"/>
        <v>0.16839896811422045</v>
      </c>
      <c r="S90">
        <f t="shared" si="45"/>
        <v>226.11494606809092</v>
      </c>
      <c r="T90">
        <f t="shared" si="46"/>
        <v>32.122417190943423</v>
      </c>
      <c r="U90">
        <f t="shared" si="47"/>
        <v>30.895542857142861</v>
      </c>
      <c r="V90">
        <f t="shared" si="48"/>
        <v>4.4845786230229976</v>
      </c>
      <c r="W90">
        <f t="shared" si="49"/>
        <v>66.759908779389974</v>
      </c>
      <c r="X90">
        <f t="shared" si="50"/>
        <v>3.1392994635976099</v>
      </c>
      <c r="Y90">
        <f t="shared" si="51"/>
        <v>4.702372308463624</v>
      </c>
      <c r="Z90">
        <f t="shared" si="52"/>
        <v>1.3452791594253877</v>
      </c>
      <c r="AA90">
        <f t="shared" si="53"/>
        <v>-162.60038990382105</v>
      </c>
      <c r="AB90">
        <f t="shared" si="54"/>
        <v>124.47729602579031</v>
      </c>
      <c r="AC90">
        <f t="shared" si="55"/>
        <v>10.12345649883661</v>
      </c>
      <c r="AD90">
        <f t="shared" si="56"/>
        <v>198.11530868889679</v>
      </c>
      <c r="AE90">
        <f t="shared" si="57"/>
        <v>16.359863719997843</v>
      </c>
      <c r="AF90">
        <f t="shared" si="58"/>
        <v>3.6838466755087582</v>
      </c>
      <c r="AG90">
        <f t="shared" si="59"/>
        <v>5.655457721923602</v>
      </c>
      <c r="AH90">
        <v>500.76948750569738</v>
      </c>
      <c r="AI90">
        <v>488.57958181818168</v>
      </c>
      <c r="AJ90">
        <v>1.730523655133364</v>
      </c>
      <c r="AK90">
        <v>64.126949805744985</v>
      </c>
      <c r="AL90">
        <f t="shared" si="60"/>
        <v>3.6870836712884594</v>
      </c>
      <c r="AM90">
        <v>27.673622880031541</v>
      </c>
      <c r="AN90">
        <v>30.971643636363641</v>
      </c>
      <c r="AO90">
        <v>6.6912594015761292E-6</v>
      </c>
      <c r="AP90">
        <v>93.02779027193445</v>
      </c>
      <c r="AQ90">
        <v>11</v>
      </c>
      <c r="AR90">
        <v>2</v>
      </c>
      <c r="AS90">
        <f t="shared" si="61"/>
        <v>1</v>
      </c>
      <c r="AT90">
        <f t="shared" si="62"/>
        <v>0</v>
      </c>
      <c r="AU90">
        <f t="shared" si="63"/>
        <v>47592.122286666781</v>
      </c>
      <c r="AV90">
        <f t="shared" si="64"/>
        <v>1200</v>
      </c>
      <c r="AW90">
        <f t="shared" si="65"/>
        <v>1025.9248425223268</v>
      </c>
      <c r="AX90">
        <f t="shared" si="66"/>
        <v>0.85493736876860571</v>
      </c>
      <c r="AY90">
        <f t="shared" si="67"/>
        <v>0.18842912172340909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1673977649.5</v>
      </c>
      <c r="BF90">
        <v>470.93557142857128</v>
      </c>
      <c r="BG90">
        <v>487.63842857142862</v>
      </c>
      <c r="BH90">
        <v>30.969328571428569</v>
      </c>
      <c r="BI90">
        <v>27.67415714285714</v>
      </c>
      <c r="BJ90">
        <v>476.60857142857151</v>
      </c>
      <c r="BK90">
        <v>30.781128571428571</v>
      </c>
      <c r="BL90">
        <v>649.99842857142846</v>
      </c>
      <c r="BM90">
        <v>101.26814285714291</v>
      </c>
      <c r="BN90">
        <v>9.9875385714285711E-2</v>
      </c>
      <c r="BO90">
        <v>31.72917142857143</v>
      </c>
      <c r="BP90">
        <v>30.895542857142861</v>
      </c>
      <c r="BQ90">
        <v>999.89999999999986</v>
      </c>
      <c r="BR90">
        <v>0</v>
      </c>
      <c r="BS90">
        <v>0</v>
      </c>
      <c r="BT90">
        <v>9001.25</v>
      </c>
      <c r="BU90">
        <v>0</v>
      </c>
      <c r="BV90">
        <v>150.3904285714286</v>
      </c>
      <c r="BW90">
        <v>-16.702500000000001</v>
      </c>
      <c r="BX90">
        <v>485.98657142857138</v>
      </c>
      <c r="BY90">
        <v>501.51742857142852</v>
      </c>
      <c r="BZ90">
        <v>3.2951828571428572</v>
      </c>
      <c r="CA90">
        <v>487.63842857142862</v>
      </c>
      <c r="CB90">
        <v>27.67415714285714</v>
      </c>
      <c r="CC90">
        <v>3.136205714285714</v>
      </c>
      <c r="CD90">
        <v>2.802511428571429</v>
      </c>
      <c r="CE90">
        <v>24.76932857142857</v>
      </c>
      <c r="CF90">
        <v>22.898871428571429</v>
      </c>
      <c r="CG90">
        <v>1200</v>
      </c>
      <c r="CH90">
        <v>0.50000457142857146</v>
      </c>
      <c r="CI90">
        <v>0.4999951428571428</v>
      </c>
      <c r="CJ90">
        <v>0</v>
      </c>
      <c r="CK90">
        <v>965.15114285714276</v>
      </c>
      <c r="CL90">
        <v>4.9990899999999998</v>
      </c>
      <c r="CM90">
        <v>10069.200000000001</v>
      </c>
      <c r="CN90">
        <v>9557.8742857142843</v>
      </c>
      <c r="CO90">
        <v>40.125</v>
      </c>
      <c r="CP90">
        <v>41.776571428571422</v>
      </c>
      <c r="CQ90">
        <v>40.875</v>
      </c>
      <c r="CR90">
        <v>41</v>
      </c>
      <c r="CS90">
        <v>41.561999999999998</v>
      </c>
      <c r="CT90">
        <v>597.50857142857137</v>
      </c>
      <c r="CU90">
        <v>597.49714285714288</v>
      </c>
      <c r="CV90">
        <v>0</v>
      </c>
      <c r="CW90">
        <v>1673977651.9000001</v>
      </c>
      <c r="CX90">
        <v>0</v>
      </c>
      <c r="CY90">
        <v>1673977193.5</v>
      </c>
      <c r="CZ90" t="s">
        <v>356</v>
      </c>
      <c r="DA90">
        <v>1673977187.5</v>
      </c>
      <c r="DB90">
        <v>1673977193.5</v>
      </c>
      <c r="DC90">
        <v>21</v>
      </c>
      <c r="DD90">
        <v>-0.34399999999999997</v>
      </c>
      <c r="DE90">
        <v>-5.2999999999999999E-2</v>
      </c>
      <c r="DF90">
        <v>-5.5270000000000001</v>
      </c>
      <c r="DG90">
        <v>0.16</v>
      </c>
      <c r="DH90">
        <v>415</v>
      </c>
      <c r="DI90">
        <v>27</v>
      </c>
      <c r="DJ90">
        <v>0.41</v>
      </c>
      <c r="DK90">
        <v>0.03</v>
      </c>
      <c r="DL90">
        <v>-16.614785000000001</v>
      </c>
      <c r="DM90">
        <v>-0.84450956848027836</v>
      </c>
      <c r="DN90">
        <v>8.9601494267673956E-2</v>
      </c>
      <c r="DO90">
        <v>0</v>
      </c>
      <c r="DP90">
        <v>3.3002910000000001</v>
      </c>
      <c r="DQ90">
        <v>-4.6190093808629817E-2</v>
      </c>
      <c r="DR90">
        <v>4.5692361506054708E-3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3.2993399999999999</v>
      </c>
      <c r="EB90">
        <v>2.6251600000000002</v>
      </c>
      <c r="EC90">
        <v>0.113579</v>
      </c>
      <c r="ED90">
        <v>0.114549</v>
      </c>
      <c r="EE90">
        <v>0.131637</v>
      </c>
      <c r="EF90">
        <v>0.12067899999999999</v>
      </c>
      <c r="EG90">
        <v>26887.4</v>
      </c>
      <c r="EH90">
        <v>27332.799999999999</v>
      </c>
      <c r="EI90">
        <v>28209.1</v>
      </c>
      <c r="EJ90">
        <v>29693.7</v>
      </c>
      <c r="EK90">
        <v>33716.300000000003</v>
      </c>
      <c r="EL90">
        <v>36236.699999999997</v>
      </c>
      <c r="EM90">
        <v>39819.599999999999</v>
      </c>
      <c r="EN90">
        <v>42420.6</v>
      </c>
      <c r="EO90">
        <v>2.24065</v>
      </c>
      <c r="EP90">
        <v>2.24472</v>
      </c>
      <c r="EQ90">
        <v>0.106156</v>
      </c>
      <c r="ER90">
        <v>0</v>
      </c>
      <c r="ES90">
        <v>29.170300000000001</v>
      </c>
      <c r="ET90">
        <v>999.9</v>
      </c>
      <c r="EU90">
        <v>72.2</v>
      </c>
      <c r="EV90">
        <v>31.9</v>
      </c>
      <c r="EW90">
        <v>33.8523</v>
      </c>
      <c r="EX90">
        <v>57.417299999999997</v>
      </c>
      <c r="EY90">
        <v>-4.0825300000000002</v>
      </c>
      <c r="EZ90">
        <v>2</v>
      </c>
      <c r="FA90">
        <v>0.220224</v>
      </c>
      <c r="FB90">
        <v>-0.84825200000000001</v>
      </c>
      <c r="FC90">
        <v>20.2715</v>
      </c>
      <c r="FD90">
        <v>5.21774</v>
      </c>
      <c r="FE90">
        <v>12.004</v>
      </c>
      <c r="FF90">
        <v>4.98705</v>
      </c>
      <c r="FG90">
        <v>3.2844000000000002</v>
      </c>
      <c r="FH90">
        <v>9999</v>
      </c>
      <c r="FI90">
        <v>9999</v>
      </c>
      <c r="FJ90">
        <v>9999</v>
      </c>
      <c r="FK90">
        <v>999.9</v>
      </c>
      <c r="FL90">
        <v>1.86582</v>
      </c>
      <c r="FM90">
        <v>1.8621799999999999</v>
      </c>
      <c r="FN90">
        <v>1.8641700000000001</v>
      </c>
      <c r="FO90">
        <v>1.8602000000000001</v>
      </c>
      <c r="FP90">
        <v>1.8609599999999999</v>
      </c>
      <c r="FQ90">
        <v>1.86009</v>
      </c>
      <c r="FR90">
        <v>1.86185</v>
      </c>
      <c r="FS90">
        <v>1.85839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-5.681</v>
      </c>
      <c r="GH90">
        <v>0.18820000000000001</v>
      </c>
      <c r="GI90">
        <v>-4.1197077471769461</v>
      </c>
      <c r="GJ90">
        <v>-4.0977002334145526E-3</v>
      </c>
      <c r="GK90">
        <v>1.9870096767282211E-6</v>
      </c>
      <c r="GL90">
        <v>-4.7591234531596528E-10</v>
      </c>
      <c r="GM90">
        <v>-0.1127184381337514</v>
      </c>
      <c r="GN90">
        <v>-4.4277268217585318E-5</v>
      </c>
      <c r="GO90">
        <v>7.6125673839889962E-4</v>
      </c>
      <c r="GP90">
        <v>-1.4366726965109579E-5</v>
      </c>
      <c r="GQ90">
        <v>6</v>
      </c>
      <c r="GR90">
        <v>2093</v>
      </c>
      <c r="GS90">
        <v>4</v>
      </c>
      <c r="GT90">
        <v>31</v>
      </c>
      <c r="GU90">
        <v>7.7</v>
      </c>
      <c r="GV90">
        <v>7.6</v>
      </c>
      <c r="GW90">
        <v>1.56494</v>
      </c>
      <c r="GX90">
        <v>2.5390600000000001</v>
      </c>
      <c r="GY90">
        <v>2.04834</v>
      </c>
      <c r="GZ90">
        <v>2.6232899999999999</v>
      </c>
      <c r="HA90">
        <v>2.1972700000000001</v>
      </c>
      <c r="HB90">
        <v>2.3132299999999999</v>
      </c>
      <c r="HC90">
        <v>37.0032</v>
      </c>
      <c r="HD90">
        <v>14.893800000000001</v>
      </c>
      <c r="HE90">
        <v>18</v>
      </c>
      <c r="HF90">
        <v>685.71600000000001</v>
      </c>
      <c r="HG90">
        <v>768.83900000000006</v>
      </c>
      <c r="HH90">
        <v>31.000399999999999</v>
      </c>
      <c r="HI90">
        <v>30.2805</v>
      </c>
      <c r="HJ90">
        <v>30</v>
      </c>
      <c r="HK90">
        <v>30.2087</v>
      </c>
      <c r="HL90">
        <v>30.206</v>
      </c>
      <c r="HM90">
        <v>31.316800000000001</v>
      </c>
      <c r="HN90">
        <v>25.751000000000001</v>
      </c>
      <c r="HO90">
        <v>98.516800000000003</v>
      </c>
      <c r="HP90">
        <v>31</v>
      </c>
      <c r="HQ90">
        <v>504.84</v>
      </c>
      <c r="HR90">
        <v>27.606400000000001</v>
      </c>
      <c r="HS90">
        <v>99.402799999999999</v>
      </c>
      <c r="HT90">
        <v>98.390600000000006</v>
      </c>
    </row>
    <row r="91" spans="1:228" x14ac:dyDescent="0.2">
      <c r="A91">
        <v>76</v>
      </c>
      <c r="B91">
        <v>1673977655.5</v>
      </c>
      <c r="C91">
        <v>299.5</v>
      </c>
      <c r="D91" t="s">
        <v>511</v>
      </c>
      <c r="E91" t="s">
        <v>512</v>
      </c>
      <c r="F91">
        <v>4</v>
      </c>
      <c r="G91">
        <v>1673977653.1875</v>
      </c>
      <c r="H91">
        <f t="shared" si="34"/>
        <v>3.6810875472347375E-3</v>
      </c>
      <c r="I91">
        <f t="shared" si="35"/>
        <v>3.6810875472347377</v>
      </c>
      <c r="J91">
        <f t="shared" si="36"/>
        <v>5.7407380934695702</v>
      </c>
      <c r="K91">
        <f t="shared" si="37"/>
        <v>477.09012500000011</v>
      </c>
      <c r="L91">
        <f t="shared" si="38"/>
        <v>432.99366077456955</v>
      </c>
      <c r="M91">
        <f t="shared" si="39"/>
        <v>43.891556520305244</v>
      </c>
      <c r="N91">
        <f t="shared" si="40"/>
        <v>48.361512150680561</v>
      </c>
      <c r="O91">
        <f t="shared" si="41"/>
        <v>0.28207917818225647</v>
      </c>
      <c r="P91">
        <f t="shared" si="42"/>
        <v>2.7660924202651538</v>
      </c>
      <c r="Q91">
        <f t="shared" si="43"/>
        <v>0.26701713615307843</v>
      </c>
      <c r="R91">
        <f t="shared" si="44"/>
        <v>0.16817192192407943</v>
      </c>
      <c r="S91">
        <f t="shared" si="45"/>
        <v>226.12765832290034</v>
      </c>
      <c r="T91">
        <f t="shared" si="46"/>
        <v>32.124899734013958</v>
      </c>
      <c r="U91">
        <f t="shared" si="47"/>
        <v>30.894137499999999</v>
      </c>
      <c r="V91">
        <f t="shared" si="48"/>
        <v>4.4842190099243027</v>
      </c>
      <c r="W91">
        <f t="shared" si="49"/>
        <v>66.759186410624466</v>
      </c>
      <c r="X91">
        <f t="shared" si="50"/>
        <v>3.1393173170805371</v>
      </c>
      <c r="Y91">
        <f t="shared" si="51"/>
        <v>4.7024499336632521</v>
      </c>
      <c r="Z91">
        <f t="shared" si="52"/>
        <v>1.3449016928437656</v>
      </c>
      <c r="AA91">
        <f t="shared" si="53"/>
        <v>-162.33596083305193</v>
      </c>
      <c r="AB91">
        <f t="shared" si="54"/>
        <v>124.5683205704473</v>
      </c>
      <c r="AC91">
        <f t="shared" si="55"/>
        <v>10.14400202685737</v>
      </c>
      <c r="AD91">
        <f t="shared" si="56"/>
        <v>198.50402008715309</v>
      </c>
      <c r="AE91">
        <f t="shared" si="57"/>
        <v>16.408664509663598</v>
      </c>
      <c r="AF91">
        <f t="shared" si="58"/>
        <v>3.6831430555241487</v>
      </c>
      <c r="AG91">
        <f t="shared" si="59"/>
        <v>5.7407380934695702</v>
      </c>
      <c r="AH91">
        <v>507.70439477798459</v>
      </c>
      <c r="AI91">
        <v>495.46143636363621</v>
      </c>
      <c r="AJ91">
        <v>1.723504774299158</v>
      </c>
      <c r="AK91">
        <v>64.126949805744985</v>
      </c>
      <c r="AL91">
        <f t="shared" si="60"/>
        <v>3.6810875472347377</v>
      </c>
      <c r="AM91">
        <v>27.675158624560609</v>
      </c>
      <c r="AN91">
        <v>30.967843636363639</v>
      </c>
      <c r="AO91">
        <v>-5.2654834754064006E-6</v>
      </c>
      <c r="AP91">
        <v>93.02779027193445</v>
      </c>
      <c r="AQ91">
        <v>11</v>
      </c>
      <c r="AR91">
        <v>2</v>
      </c>
      <c r="AS91">
        <f t="shared" si="61"/>
        <v>1</v>
      </c>
      <c r="AT91">
        <f t="shared" si="62"/>
        <v>0</v>
      </c>
      <c r="AU91">
        <f t="shared" si="63"/>
        <v>47492.484307541112</v>
      </c>
      <c r="AV91">
        <f t="shared" si="64"/>
        <v>1200.06375</v>
      </c>
      <c r="AW91">
        <f t="shared" si="65"/>
        <v>1025.979707421192</v>
      </c>
      <c r="AX91">
        <f t="shared" si="66"/>
        <v>0.85493767095389051</v>
      </c>
      <c r="AY91">
        <f t="shared" si="67"/>
        <v>0.18842970494100864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1673977653.1875</v>
      </c>
      <c r="BF91">
        <v>477.09012500000011</v>
      </c>
      <c r="BG91">
        <v>493.85837500000002</v>
      </c>
      <c r="BH91">
        <v>30.9696125</v>
      </c>
      <c r="BI91">
        <v>27.675125000000001</v>
      </c>
      <c r="BJ91">
        <v>482.77850000000001</v>
      </c>
      <c r="BK91">
        <v>30.781437499999999</v>
      </c>
      <c r="BL91">
        <v>650.00900000000001</v>
      </c>
      <c r="BM91">
        <v>101.2675</v>
      </c>
      <c r="BN91">
        <v>0.10016538749999999</v>
      </c>
      <c r="BO91">
        <v>31.7294625</v>
      </c>
      <c r="BP91">
        <v>30.894137499999999</v>
      </c>
      <c r="BQ91">
        <v>999.9</v>
      </c>
      <c r="BR91">
        <v>0</v>
      </c>
      <c r="BS91">
        <v>0</v>
      </c>
      <c r="BT91">
        <v>8982.1862500000007</v>
      </c>
      <c r="BU91">
        <v>0</v>
      </c>
      <c r="BV91">
        <v>150.451875</v>
      </c>
      <c r="BW91">
        <v>-16.768274999999999</v>
      </c>
      <c r="BX91">
        <v>492.33749999999998</v>
      </c>
      <c r="BY91">
        <v>507.91525000000001</v>
      </c>
      <c r="BZ91">
        <v>3.2944962499999999</v>
      </c>
      <c r="CA91">
        <v>493.85837500000002</v>
      </c>
      <c r="CB91">
        <v>27.675125000000001</v>
      </c>
      <c r="CC91">
        <v>3.136215</v>
      </c>
      <c r="CD91">
        <v>2.8025899999999999</v>
      </c>
      <c r="CE91">
        <v>24.769337499999999</v>
      </c>
      <c r="CF91">
        <v>22.899349999999998</v>
      </c>
      <c r="CG91">
        <v>1200.06375</v>
      </c>
      <c r="CH91">
        <v>0.49999474999999999</v>
      </c>
      <c r="CI91">
        <v>0.50000500000000003</v>
      </c>
      <c r="CJ91">
        <v>0</v>
      </c>
      <c r="CK91">
        <v>966.44012499999997</v>
      </c>
      <c r="CL91">
        <v>4.9990899999999998</v>
      </c>
      <c r="CM91">
        <v>10082.6</v>
      </c>
      <c r="CN91">
        <v>9558.3474999999999</v>
      </c>
      <c r="CO91">
        <v>40.125</v>
      </c>
      <c r="CP91">
        <v>41.765500000000003</v>
      </c>
      <c r="CQ91">
        <v>40.875</v>
      </c>
      <c r="CR91">
        <v>41</v>
      </c>
      <c r="CS91">
        <v>41.561999999999998</v>
      </c>
      <c r="CT91">
        <v>597.52625</v>
      </c>
      <c r="CU91">
        <v>597.53874999999994</v>
      </c>
      <c r="CV91">
        <v>0</v>
      </c>
      <c r="CW91">
        <v>1673977655.5</v>
      </c>
      <c r="CX91">
        <v>0</v>
      </c>
      <c r="CY91">
        <v>1673977193.5</v>
      </c>
      <c r="CZ91" t="s">
        <v>356</v>
      </c>
      <c r="DA91">
        <v>1673977187.5</v>
      </c>
      <c r="DB91">
        <v>1673977193.5</v>
      </c>
      <c r="DC91">
        <v>21</v>
      </c>
      <c r="DD91">
        <v>-0.34399999999999997</v>
      </c>
      <c r="DE91">
        <v>-5.2999999999999999E-2</v>
      </c>
      <c r="DF91">
        <v>-5.5270000000000001</v>
      </c>
      <c r="DG91">
        <v>0.16</v>
      </c>
      <c r="DH91">
        <v>415</v>
      </c>
      <c r="DI91">
        <v>27</v>
      </c>
      <c r="DJ91">
        <v>0.41</v>
      </c>
      <c r="DK91">
        <v>0.03</v>
      </c>
      <c r="DL91">
        <v>-16.669882926829271</v>
      </c>
      <c r="DM91">
        <v>-0.65927038327523058</v>
      </c>
      <c r="DN91">
        <v>7.4230083647150322E-2</v>
      </c>
      <c r="DO91">
        <v>0</v>
      </c>
      <c r="DP91">
        <v>3.297775365853659</v>
      </c>
      <c r="DQ91">
        <v>-2.9138885017420742E-2</v>
      </c>
      <c r="DR91">
        <v>3.114461232475085E-3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3.2995299999999999</v>
      </c>
      <c r="EB91">
        <v>2.62534</v>
      </c>
      <c r="EC91">
        <v>0.114743</v>
      </c>
      <c r="ED91">
        <v>0.11570800000000001</v>
      </c>
      <c r="EE91">
        <v>0.13162099999999999</v>
      </c>
      <c r="EF91">
        <v>0.120668</v>
      </c>
      <c r="EG91">
        <v>26852.799999999999</v>
      </c>
      <c r="EH91">
        <v>27297</v>
      </c>
      <c r="EI91">
        <v>28209.8</v>
      </c>
      <c r="EJ91">
        <v>29693.599999999999</v>
      </c>
      <c r="EK91">
        <v>33717.4</v>
      </c>
      <c r="EL91">
        <v>36237.1</v>
      </c>
      <c r="EM91">
        <v>39820</v>
      </c>
      <c r="EN91">
        <v>42420.3</v>
      </c>
      <c r="EO91">
        <v>2.2407699999999999</v>
      </c>
      <c r="EP91">
        <v>2.24458</v>
      </c>
      <c r="EQ91">
        <v>0.106283</v>
      </c>
      <c r="ER91">
        <v>0</v>
      </c>
      <c r="ES91">
        <v>29.162600000000001</v>
      </c>
      <c r="ET91">
        <v>999.9</v>
      </c>
      <c r="EU91">
        <v>72.2</v>
      </c>
      <c r="EV91">
        <v>31.9</v>
      </c>
      <c r="EW91">
        <v>33.853700000000003</v>
      </c>
      <c r="EX91">
        <v>57.657299999999999</v>
      </c>
      <c r="EY91">
        <v>-4.0584899999999999</v>
      </c>
      <c r="EZ91">
        <v>2</v>
      </c>
      <c r="FA91">
        <v>0.22029499999999999</v>
      </c>
      <c r="FB91">
        <v>-0.84753299999999998</v>
      </c>
      <c r="FC91">
        <v>20.2714</v>
      </c>
      <c r="FD91">
        <v>5.2178899999999997</v>
      </c>
      <c r="FE91">
        <v>12.004</v>
      </c>
      <c r="FF91">
        <v>4.9869000000000003</v>
      </c>
      <c r="FG91">
        <v>3.2842799999999999</v>
      </c>
      <c r="FH91">
        <v>9999</v>
      </c>
      <c r="FI91">
        <v>9999</v>
      </c>
      <c r="FJ91">
        <v>9999</v>
      </c>
      <c r="FK91">
        <v>999.9</v>
      </c>
      <c r="FL91">
        <v>1.86582</v>
      </c>
      <c r="FM91">
        <v>1.8621799999999999</v>
      </c>
      <c r="FN91">
        <v>1.8641700000000001</v>
      </c>
      <c r="FO91">
        <v>1.8602000000000001</v>
      </c>
      <c r="FP91">
        <v>1.8609599999999999</v>
      </c>
      <c r="FQ91">
        <v>1.8601099999999999</v>
      </c>
      <c r="FR91">
        <v>1.8618399999999999</v>
      </c>
      <c r="FS91">
        <v>1.85839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-5.6980000000000004</v>
      </c>
      <c r="GH91">
        <v>0.18820000000000001</v>
      </c>
      <c r="GI91">
        <v>-4.1197077471769461</v>
      </c>
      <c r="GJ91">
        <v>-4.0977002334145526E-3</v>
      </c>
      <c r="GK91">
        <v>1.9870096767282211E-6</v>
      </c>
      <c r="GL91">
        <v>-4.7591234531596528E-10</v>
      </c>
      <c r="GM91">
        <v>-0.1127184381337514</v>
      </c>
      <c r="GN91">
        <v>-4.4277268217585318E-5</v>
      </c>
      <c r="GO91">
        <v>7.6125673839889962E-4</v>
      </c>
      <c r="GP91">
        <v>-1.4366726965109579E-5</v>
      </c>
      <c r="GQ91">
        <v>6</v>
      </c>
      <c r="GR91">
        <v>2093</v>
      </c>
      <c r="GS91">
        <v>4</v>
      </c>
      <c r="GT91">
        <v>31</v>
      </c>
      <c r="GU91">
        <v>7.8</v>
      </c>
      <c r="GV91">
        <v>7.7</v>
      </c>
      <c r="GW91">
        <v>1.58203</v>
      </c>
      <c r="GX91">
        <v>2.5366200000000001</v>
      </c>
      <c r="GY91">
        <v>2.04834</v>
      </c>
      <c r="GZ91">
        <v>2.6220699999999999</v>
      </c>
      <c r="HA91">
        <v>2.1972700000000001</v>
      </c>
      <c r="HB91">
        <v>2.2949199999999998</v>
      </c>
      <c r="HC91">
        <v>37.027000000000001</v>
      </c>
      <c r="HD91">
        <v>14.893800000000001</v>
      </c>
      <c r="HE91">
        <v>18</v>
      </c>
      <c r="HF91">
        <v>685.83500000000004</v>
      </c>
      <c r="HG91">
        <v>768.69200000000001</v>
      </c>
      <c r="HH91">
        <v>31.000299999999999</v>
      </c>
      <c r="HI91">
        <v>30.2805</v>
      </c>
      <c r="HJ91">
        <v>30.0001</v>
      </c>
      <c r="HK91">
        <v>30.2103</v>
      </c>
      <c r="HL91">
        <v>30.206</v>
      </c>
      <c r="HM91">
        <v>31.659300000000002</v>
      </c>
      <c r="HN91">
        <v>26.022200000000002</v>
      </c>
      <c r="HO91">
        <v>98.516800000000003</v>
      </c>
      <c r="HP91">
        <v>31</v>
      </c>
      <c r="HQ91">
        <v>511.51900000000001</v>
      </c>
      <c r="HR91">
        <v>27.606400000000001</v>
      </c>
      <c r="HS91">
        <v>99.404499999999999</v>
      </c>
      <c r="HT91">
        <v>98.390199999999993</v>
      </c>
    </row>
    <row r="92" spans="1:228" x14ac:dyDescent="0.2">
      <c r="A92">
        <v>77</v>
      </c>
      <c r="B92">
        <v>1673977659.5</v>
      </c>
      <c r="C92">
        <v>303.5</v>
      </c>
      <c r="D92" t="s">
        <v>513</v>
      </c>
      <c r="E92" t="s">
        <v>514</v>
      </c>
      <c r="F92">
        <v>4</v>
      </c>
      <c r="G92">
        <v>1673977657.5</v>
      </c>
      <c r="H92">
        <f t="shared" si="34"/>
        <v>3.7023872355916696E-3</v>
      </c>
      <c r="I92">
        <f t="shared" si="35"/>
        <v>3.7023872355916696</v>
      </c>
      <c r="J92">
        <f t="shared" si="36"/>
        <v>5.7137432668623864</v>
      </c>
      <c r="K92">
        <f t="shared" si="37"/>
        <v>484.28342857142849</v>
      </c>
      <c r="L92">
        <f t="shared" si="38"/>
        <v>440.3408933620629</v>
      </c>
      <c r="M92">
        <f t="shared" si="39"/>
        <v>44.636149341689531</v>
      </c>
      <c r="N92">
        <f t="shared" si="40"/>
        <v>49.09048368497966</v>
      </c>
      <c r="O92">
        <f t="shared" si="41"/>
        <v>0.28346787770382553</v>
      </c>
      <c r="P92">
        <f t="shared" si="42"/>
        <v>2.7725584817404356</v>
      </c>
      <c r="Q92">
        <f t="shared" si="43"/>
        <v>0.26829488523736816</v>
      </c>
      <c r="R92">
        <f t="shared" si="44"/>
        <v>0.16897982501705716</v>
      </c>
      <c r="S92">
        <f t="shared" si="45"/>
        <v>226.12124147798585</v>
      </c>
      <c r="T92">
        <f t="shared" si="46"/>
        <v>32.115535489619106</v>
      </c>
      <c r="U92">
        <f t="shared" si="47"/>
        <v>30.897671428571432</v>
      </c>
      <c r="V92">
        <f t="shared" si="48"/>
        <v>4.4851233453393835</v>
      </c>
      <c r="W92">
        <f t="shared" si="49"/>
        <v>66.760195284661009</v>
      </c>
      <c r="X92">
        <f t="shared" si="50"/>
        <v>3.1388907516753481</v>
      </c>
      <c r="Y92">
        <f t="shared" si="51"/>
        <v>4.7017399189611835</v>
      </c>
      <c r="Z92">
        <f t="shared" si="52"/>
        <v>1.3462325936640354</v>
      </c>
      <c r="AA92">
        <f t="shared" si="53"/>
        <v>-163.27527708959263</v>
      </c>
      <c r="AB92">
        <f t="shared" si="54"/>
        <v>123.93330741517221</v>
      </c>
      <c r="AC92">
        <f t="shared" si="55"/>
        <v>10.068796937984516</v>
      </c>
      <c r="AD92">
        <f t="shared" si="56"/>
        <v>196.84806874154995</v>
      </c>
      <c r="AE92">
        <f t="shared" si="57"/>
        <v>16.4592990866356</v>
      </c>
      <c r="AF92">
        <f t="shared" si="58"/>
        <v>3.7219687987932435</v>
      </c>
      <c r="AG92">
        <f t="shared" si="59"/>
        <v>5.7137432668623864</v>
      </c>
      <c r="AH92">
        <v>514.63452694739749</v>
      </c>
      <c r="AI92">
        <v>502.36789696969709</v>
      </c>
      <c r="AJ92">
        <v>1.7361485768190481</v>
      </c>
      <c r="AK92">
        <v>64.126949805744985</v>
      </c>
      <c r="AL92">
        <f t="shared" si="60"/>
        <v>3.7023872355916696</v>
      </c>
      <c r="AM92">
        <v>27.650277296031511</v>
      </c>
      <c r="AN92">
        <v>30.961911515151499</v>
      </c>
      <c r="AO92">
        <v>-1.4144479435388431E-6</v>
      </c>
      <c r="AP92">
        <v>93.02779027193445</v>
      </c>
      <c r="AQ92">
        <v>11</v>
      </c>
      <c r="AR92">
        <v>2</v>
      </c>
      <c r="AS92">
        <f t="shared" si="61"/>
        <v>1</v>
      </c>
      <c r="AT92">
        <f t="shared" si="62"/>
        <v>0</v>
      </c>
      <c r="AU92">
        <f t="shared" si="63"/>
        <v>47671.641014484332</v>
      </c>
      <c r="AV92">
        <f t="shared" si="64"/>
        <v>1200.025714285714</v>
      </c>
      <c r="AW92">
        <f t="shared" si="65"/>
        <v>1025.947577967868</v>
      </c>
      <c r="AX92">
        <f t="shared" si="66"/>
        <v>0.85493799487333333</v>
      </c>
      <c r="AY92">
        <f t="shared" si="67"/>
        <v>0.18843033010553362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1673977657.5</v>
      </c>
      <c r="BF92">
        <v>484.28342857142849</v>
      </c>
      <c r="BG92">
        <v>501.13971428571421</v>
      </c>
      <c r="BH92">
        <v>30.965528571428571</v>
      </c>
      <c r="BI92">
        <v>27.636399999999998</v>
      </c>
      <c r="BJ92">
        <v>489.98985714285709</v>
      </c>
      <c r="BK92">
        <v>30.777357142857149</v>
      </c>
      <c r="BL92">
        <v>650.02885714285708</v>
      </c>
      <c r="BM92">
        <v>101.2674285714286</v>
      </c>
      <c r="BN92">
        <v>9.9830328571428581E-2</v>
      </c>
      <c r="BO92">
        <v>31.726800000000001</v>
      </c>
      <c r="BP92">
        <v>30.897671428571432</v>
      </c>
      <c r="BQ92">
        <v>999.89999999999986</v>
      </c>
      <c r="BR92">
        <v>0</v>
      </c>
      <c r="BS92">
        <v>0</v>
      </c>
      <c r="BT92">
        <v>9016.5185714285708</v>
      </c>
      <c r="BU92">
        <v>0</v>
      </c>
      <c r="BV92">
        <v>150.4955714285714</v>
      </c>
      <c r="BW92">
        <v>-16.856385714285711</v>
      </c>
      <c r="BX92">
        <v>499.75857142857137</v>
      </c>
      <c r="BY92">
        <v>515.38314285714284</v>
      </c>
      <c r="BZ92">
        <v>3.329097142857143</v>
      </c>
      <c r="CA92">
        <v>501.13971428571421</v>
      </c>
      <c r="CB92">
        <v>27.636399999999998</v>
      </c>
      <c r="CC92">
        <v>3.135798571428571</v>
      </c>
      <c r="CD92">
        <v>2.7986714285714278</v>
      </c>
      <c r="CE92">
        <v>24.767114285714289</v>
      </c>
      <c r="CF92">
        <v>22.87622857142857</v>
      </c>
      <c r="CG92">
        <v>1200.025714285714</v>
      </c>
      <c r="CH92">
        <v>0.49998457142857139</v>
      </c>
      <c r="CI92">
        <v>0.50001499999999999</v>
      </c>
      <c r="CJ92">
        <v>0</v>
      </c>
      <c r="CK92">
        <v>967.91428571428571</v>
      </c>
      <c r="CL92">
        <v>4.9990899999999998</v>
      </c>
      <c r="CM92">
        <v>10097.414285714291</v>
      </c>
      <c r="CN92">
        <v>9557.9957142857129</v>
      </c>
      <c r="CO92">
        <v>40.125</v>
      </c>
      <c r="CP92">
        <v>41.75</v>
      </c>
      <c r="CQ92">
        <v>40.875</v>
      </c>
      <c r="CR92">
        <v>41</v>
      </c>
      <c r="CS92">
        <v>41.561999999999998</v>
      </c>
      <c r="CT92">
        <v>597.49428571428575</v>
      </c>
      <c r="CU92">
        <v>597.5328571428571</v>
      </c>
      <c r="CV92">
        <v>0</v>
      </c>
      <c r="CW92">
        <v>1673977659.7</v>
      </c>
      <c r="CX92">
        <v>0</v>
      </c>
      <c r="CY92">
        <v>1673977193.5</v>
      </c>
      <c r="CZ92" t="s">
        <v>356</v>
      </c>
      <c r="DA92">
        <v>1673977187.5</v>
      </c>
      <c r="DB92">
        <v>1673977193.5</v>
      </c>
      <c r="DC92">
        <v>21</v>
      </c>
      <c r="DD92">
        <v>-0.34399999999999997</v>
      </c>
      <c r="DE92">
        <v>-5.2999999999999999E-2</v>
      </c>
      <c r="DF92">
        <v>-5.5270000000000001</v>
      </c>
      <c r="DG92">
        <v>0.16</v>
      </c>
      <c r="DH92">
        <v>415</v>
      </c>
      <c r="DI92">
        <v>27</v>
      </c>
      <c r="DJ92">
        <v>0.41</v>
      </c>
      <c r="DK92">
        <v>0.03</v>
      </c>
      <c r="DL92">
        <v>-16.71901463414634</v>
      </c>
      <c r="DM92">
        <v>-0.83120069686407227</v>
      </c>
      <c r="DN92">
        <v>8.9486713991316691E-2</v>
      </c>
      <c r="DO92">
        <v>0</v>
      </c>
      <c r="DP92">
        <v>3.300579024390244</v>
      </c>
      <c r="DQ92">
        <v>5.1650801393732723E-2</v>
      </c>
      <c r="DR92">
        <v>1.170036914257732E-2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3.2993800000000002</v>
      </c>
      <c r="EB92">
        <v>2.6253099999999998</v>
      </c>
      <c r="EC92">
        <v>0.115906</v>
      </c>
      <c r="ED92">
        <v>0.116845</v>
      </c>
      <c r="EE92">
        <v>0.13159699999999999</v>
      </c>
      <c r="EF92">
        <v>0.120451</v>
      </c>
      <c r="EG92">
        <v>26817.7</v>
      </c>
      <c r="EH92">
        <v>27262.2</v>
      </c>
      <c r="EI92">
        <v>28210.1</v>
      </c>
      <c r="EJ92">
        <v>29694</v>
      </c>
      <c r="EK92">
        <v>33718.800000000003</v>
      </c>
      <c r="EL92">
        <v>36246.699999999997</v>
      </c>
      <c r="EM92">
        <v>39820.5</v>
      </c>
      <c r="EN92">
        <v>42421</v>
      </c>
      <c r="EO92">
        <v>2.2407699999999999</v>
      </c>
      <c r="EP92">
        <v>2.2445499999999998</v>
      </c>
      <c r="EQ92">
        <v>0.107139</v>
      </c>
      <c r="ER92">
        <v>0</v>
      </c>
      <c r="ES92">
        <v>29.152699999999999</v>
      </c>
      <c r="ET92">
        <v>999.9</v>
      </c>
      <c r="EU92">
        <v>72.2</v>
      </c>
      <c r="EV92">
        <v>31.9</v>
      </c>
      <c r="EW92">
        <v>33.850499999999997</v>
      </c>
      <c r="EX92">
        <v>57.387300000000003</v>
      </c>
      <c r="EY92">
        <v>-4.1626599999999998</v>
      </c>
      <c r="EZ92">
        <v>2</v>
      </c>
      <c r="FA92">
        <v>0.22022900000000001</v>
      </c>
      <c r="FB92">
        <v>-0.847603</v>
      </c>
      <c r="FC92">
        <v>20.2714</v>
      </c>
      <c r="FD92">
        <v>5.2202799999999998</v>
      </c>
      <c r="FE92">
        <v>12.004</v>
      </c>
      <c r="FF92">
        <v>4.9873000000000003</v>
      </c>
      <c r="FG92">
        <v>3.2843</v>
      </c>
      <c r="FH92">
        <v>9999</v>
      </c>
      <c r="FI92">
        <v>9999</v>
      </c>
      <c r="FJ92">
        <v>9999</v>
      </c>
      <c r="FK92">
        <v>999.9</v>
      </c>
      <c r="FL92">
        <v>1.8658300000000001</v>
      </c>
      <c r="FM92">
        <v>1.8621799999999999</v>
      </c>
      <c r="FN92">
        <v>1.8641799999999999</v>
      </c>
      <c r="FO92">
        <v>1.8602000000000001</v>
      </c>
      <c r="FP92">
        <v>1.8609599999999999</v>
      </c>
      <c r="FQ92">
        <v>1.86008</v>
      </c>
      <c r="FR92">
        <v>1.8618300000000001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-5.7140000000000004</v>
      </c>
      <c r="GH92">
        <v>0.18820000000000001</v>
      </c>
      <c r="GI92">
        <v>-4.1197077471769461</v>
      </c>
      <c r="GJ92">
        <v>-4.0977002334145526E-3</v>
      </c>
      <c r="GK92">
        <v>1.9870096767282211E-6</v>
      </c>
      <c r="GL92">
        <v>-4.7591234531596528E-10</v>
      </c>
      <c r="GM92">
        <v>-0.1127184381337514</v>
      </c>
      <c r="GN92">
        <v>-4.4277268217585318E-5</v>
      </c>
      <c r="GO92">
        <v>7.6125673839889962E-4</v>
      </c>
      <c r="GP92">
        <v>-1.4366726965109579E-5</v>
      </c>
      <c r="GQ92">
        <v>6</v>
      </c>
      <c r="GR92">
        <v>2093</v>
      </c>
      <c r="GS92">
        <v>4</v>
      </c>
      <c r="GT92">
        <v>31</v>
      </c>
      <c r="GU92">
        <v>7.9</v>
      </c>
      <c r="GV92">
        <v>7.8</v>
      </c>
      <c r="GW92">
        <v>1.5991200000000001</v>
      </c>
      <c r="GX92">
        <v>2.5341800000000001</v>
      </c>
      <c r="GY92">
        <v>2.04834</v>
      </c>
      <c r="GZ92">
        <v>2.6232899999999999</v>
      </c>
      <c r="HA92">
        <v>2.1972700000000001</v>
      </c>
      <c r="HB92">
        <v>2.3290999999999999</v>
      </c>
      <c r="HC92">
        <v>37.027000000000001</v>
      </c>
      <c r="HD92">
        <v>14.9026</v>
      </c>
      <c r="HE92">
        <v>18</v>
      </c>
      <c r="HF92">
        <v>685.84699999999998</v>
      </c>
      <c r="HG92">
        <v>768.66800000000001</v>
      </c>
      <c r="HH92">
        <v>31.0001</v>
      </c>
      <c r="HI92">
        <v>30.2805</v>
      </c>
      <c r="HJ92">
        <v>30</v>
      </c>
      <c r="HK92">
        <v>30.211300000000001</v>
      </c>
      <c r="HL92">
        <v>30.206</v>
      </c>
      <c r="HM92">
        <v>32.0015</v>
      </c>
      <c r="HN92">
        <v>26.022200000000002</v>
      </c>
      <c r="HO92">
        <v>98.516800000000003</v>
      </c>
      <c r="HP92">
        <v>31</v>
      </c>
      <c r="HQ92">
        <v>518.19899999999996</v>
      </c>
      <c r="HR92">
        <v>27.606400000000001</v>
      </c>
      <c r="HS92">
        <v>99.405500000000004</v>
      </c>
      <c r="HT92">
        <v>98.3917</v>
      </c>
    </row>
    <row r="93" spans="1:228" x14ac:dyDescent="0.2">
      <c r="A93">
        <v>78</v>
      </c>
      <c r="B93">
        <v>1673977663.5</v>
      </c>
      <c r="C93">
        <v>307.5</v>
      </c>
      <c r="D93" t="s">
        <v>515</v>
      </c>
      <c r="E93" t="s">
        <v>516</v>
      </c>
      <c r="F93">
        <v>4</v>
      </c>
      <c r="G93">
        <v>1673977661.1875</v>
      </c>
      <c r="H93">
        <f t="shared" si="34"/>
        <v>3.6811001320584918E-3</v>
      </c>
      <c r="I93">
        <f t="shared" si="35"/>
        <v>3.681100132058492</v>
      </c>
      <c r="J93">
        <f t="shared" si="36"/>
        <v>5.8003262869994243</v>
      </c>
      <c r="K93">
        <f t="shared" si="37"/>
        <v>490.51612499999999</v>
      </c>
      <c r="L93">
        <f t="shared" si="38"/>
        <v>445.73019158851952</v>
      </c>
      <c r="M93">
        <f t="shared" si="39"/>
        <v>45.182348711338001</v>
      </c>
      <c r="N93">
        <f t="shared" si="40"/>
        <v>49.722166069342592</v>
      </c>
      <c r="O93">
        <f t="shared" si="41"/>
        <v>0.28172560028453697</v>
      </c>
      <c r="P93">
        <f t="shared" si="42"/>
        <v>2.7725637557418401</v>
      </c>
      <c r="Q93">
        <f t="shared" si="43"/>
        <v>0.26673328032943061</v>
      </c>
      <c r="R93">
        <f t="shared" si="44"/>
        <v>0.16798878428393918</v>
      </c>
      <c r="S93">
        <f t="shared" si="45"/>
        <v>226.11759440943578</v>
      </c>
      <c r="T93">
        <f t="shared" si="46"/>
        <v>32.119694447098297</v>
      </c>
      <c r="U93">
        <f t="shared" si="47"/>
        <v>30.890287499999999</v>
      </c>
      <c r="V93">
        <f t="shared" si="48"/>
        <v>4.4832339723351167</v>
      </c>
      <c r="W93">
        <f t="shared" si="49"/>
        <v>66.723610339572431</v>
      </c>
      <c r="X93">
        <f t="shared" si="50"/>
        <v>3.1368815116822315</v>
      </c>
      <c r="Y93">
        <f t="shared" si="51"/>
        <v>4.7013066225252054</v>
      </c>
      <c r="Z93">
        <f t="shared" si="52"/>
        <v>1.3463524606528852</v>
      </c>
      <c r="AA93">
        <f t="shared" si="53"/>
        <v>-162.33651582377948</v>
      </c>
      <c r="AB93">
        <f t="shared" si="54"/>
        <v>124.79435588519283</v>
      </c>
      <c r="AC93">
        <f t="shared" si="55"/>
        <v>10.138282436640752</v>
      </c>
      <c r="AD93">
        <f t="shared" si="56"/>
        <v>198.7137169074899</v>
      </c>
      <c r="AE93">
        <f t="shared" si="57"/>
        <v>16.349948449969936</v>
      </c>
      <c r="AF93">
        <f t="shared" si="58"/>
        <v>3.7458456530074908</v>
      </c>
      <c r="AG93">
        <f t="shared" si="59"/>
        <v>5.8003262869994243</v>
      </c>
      <c r="AH93">
        <v>521.484360492159</v>
      </c>
      <c r="AI93">
        <v>509.2677333333333</v>
      </c>
      <c r="AJ93">
        <v>1.702099064410896</v>
      </c>
      <c r="AK93">
        <v>64.126949805744985</v>
      </c>
      <c r="AL93">
        <f t="shared" si="60"/>
        <v>3.681100132058492</v>
      </c>
      <c r="AM93">
        <v>27.593643803844831</v>
      </c>
      <c r="AN93">
        <v>30.931478787878788</v>
      </c>
      <c r="AO93">
        <v>-7.789815045623219E-3</v>
      </c>
      <c r="AP93">
        <v>93.02779027193445</v>
      </c>
      <c r="AQ93">
        <v>11</v>
      </c>
      <c r="AR93">
        <v>2</v>
      </c>
      <c r="AS93">
        <f t="shared" si="61"/>
        <v>1</v>
      </c>
      <c r="AT93">
        <f t="shared" si="62"/>
        <v>0</v>
      </c>
      <c r="AU93">
        <f t="shared" si="63"/>
        <v>47672.039798065889</v>
      </c>
      <c r="AV93">
        <f t="shared" si="64"/>
        <v>1200.0050000000001</v>
      </c>
      <c r="AW93">
        <f t="shared" si="65"/>
        <v>1025.9300012484123</v>
      </c>
      <c r="AX93">
        <f t="shared" si="66"/>
        <v>0.85493810546490412</v>
      </c>
      <c r="AY93">
        <f t="shared" si="67"/>
        <v>0.18843054354726502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1673977661.1875</v>
      </c>
      <c r="BF93">
        <v>490.51612499999999</v>
      </c>
      <c r="BG93">
        <v>507.30675000000002</v>
      </c>
      <c r="BH93">
        <v>30.945775000000001</v>
      </c>
      <c r="BI93">
        <v>27.5946125</v>
      </c>
      <c r="BJ93">
        <v>496.23824999999999</v>
      </c>
      <c r="BK93">
        <v>30.7577125</v>
      </c>
      <c r="BL93">
        <v>649.91075000000001</v>
      </c>
      <c r="BM93">
        <v>101.26725</v>
      </c>
      <c r="BN93">
        <v>9.9786749999999994E-2</v>
      </c>
      <c r="BO93">
        <v>31.725175</v>
      </c>
      <c r="BP93">
        <v>30.890287499999999</v>
      </c>
      <c r="BQ93">
        <v>999.9</v>
      </c>
      <c r="BR93">
        <v>0</v>
      </c>
      <c r="BS93">
        <v>0</v>
      </c>
      <c r="BT93">
        <v>9016.5625</v>
      </c>
      <c r="BU93">
        <v>0</v>
      </c>
      <c r="BV93">
        <v>150.56299999999999</v>
      </c>
      <c r="BW93">
        <v>-16.790724999999998</v>
      </c>
      <c r="BX93">
        <v>506.18025</v>
      </c>
      <c r="BY93">
        <v>521.70287499999995</v>
      </c>
      <c r="BZ93">
        <v>3.3511475000000002</v>
      </c>
      <c r="CA93">
        <v>507.30675000000002</v>
      </c>
      <c r="CB93">
        <v>27.5946125</v>
      </c>
      <c r="CC93">
        <v>3.1337925000000002</v>
      </c>
      <c r="CD93">
        <v>2.7944325000000001</v>
      </c>
      <c r="CE93">
        <v>24.756399999999999</v>
      </c>
      <c r="CF93">
        <v>22.851224999999999</v>
      </c>
      <c r="CG93">
        <v>1200.0050000000001</v>
      </c>
      <c r="CH93">
        <v>0.49998074999999997</v>
      </c>
      <c r="CI93">
        <v>0.50001887500000008</v>
      </c>
      <c r="CJ93">
        <v>0</v>
      </c>
      <c r="CK93">
        <v>969.19262499999991</v>
      </c>
      <c r="CL93">
        <v>4.9990899999999998</v>
      </c>
      <c r="CM93">
        <v>10110.0375</v>
      </c>
      <c r="CN93">
        <v>9557.802499999998</v>
      </c>
      <c r="CO93">
        <v>40.125</v>
      </c>
      <c r="CP93">
        <v>41.75</v>
      </c>
      <c r="CQ93">
        <v>40.875</v>
      </c>
      <c r="CR93">
        <v>41</v>
      </c>
      <c r="CS93">
        <v>41.561999999999998</v>
      </c>
      <c r="CT93">
        <v>597.48</v>
      </c>
      <c r="CU93">
        <v>597.52749999999992</v>
      </c>
      <c r="CV93">
        <v>0</v>
      </c>
      <c r="CW93">
        <v>1673977663.9000001</v>
      </c>
      <c r="CX93">
        <v>0</v>
      </c>
      <c r="CY93">
        <v>1673977193.5</v>
      </c>
      <c r="CZ93" t="s">
        <v>356</v>
      </c>
      <c r="DA93">
        <v>1673977187.5</v>
      </c>
      <c r="DB93">
        <v>1673977193.5</v>
      </c>
      <c r="DC93">
        <v>21</v>
      </c>
      <c r="DD93">
        <v>-0.34399999999999997</v>
      </c>
      <c r="DE93">
        <v>-5.2999999999999999E-2</v>
      </c>
      <c r="DF93">
        <v>-5.5270000000000001</v>
      </c>
      <c r="DG93">
        <v>0.16</v>
      </c>
      <c r="DH93">
        <v>415</v>
      </c>
      <c r="DI93">
        <v>27</v>
      </c>
      <c r="DJ93">
        <v>0.41</v>
      </c>
      <c r="DK93">
        <v>0.03</v>
      </c>
      <c r="DL93">
        <v>-16.757390243902439</v>
      </c>
      <c r="DM93">
        <v>-0.48314006968639078</v>
      </c>
      <c r="DN93">
        <v>6.5583187929262016E-2</v>
      </c>
      <c r="DO93">
        <v>0</v>
      </c>
      <c r="DP93">
        <v>3.3110778048780491</v>
      </c>
      <c r="DQ93">
        <v>0.19174808362369039</v>
      </c>
      <c r="DR93">
        <v>2.397279794940306E-2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444</v>
      </c>
      <c r="EA93">
        <v>3.2991199999999998</v>
      </c>
      <c r="EB93">
        <v>2.6251199999999999</v>
      </c>
      <c r="EC93">
        <v>0.117048</v>
      </c>
      <c r="ED93">
        <v>0.117976</v>
      </c>
      <c r="EE93">
        <v>0.13150899999999999</v>
      </c>
      <c r="EF93">
        <v>0.12042</v>
      </c>
      <c r="EG93">
        <v>26783</v>
      </c>
      <c r="EH93">
        <v>27227.200000000001</v>
      </c>
      <c r="EI93">
        <v>28210</v>
      </c>
      <c r="EJ93">
        <v>29694</v>
      </c>
      <c r="EK93">
        <v>33722.199999999997</v>
      </c>
      <c r="EL93">
        <v>36247.9</v>
      </c>
      <c r="EM93">
        <v>39820.5</v>
      </c>
      <c r="EN93">
        <v>42420.800000000003</v>
      </c>
      <c r="EO93">
        <v>2.2404199999999999</v>
      </c>
      <c r="EP93">
        <v>2.2448000000000001</v>
      </c>
      <c r="EQ93">
        <v>0.10693800000000001</v>
      </c>
      <c r="ER93">
        <v>0</v>
      </c>
      <c r="ES93">
        <v>29.145099999999999</v>
      </c>
      <c r="ET93">
        <v>999.9</v>
      </c>
      <c r="EU93">
        <v>72.2</v>
      </c>
      <c r="EV93">
        <v>31.9</v>
      </c>
      <c r="EW93">
        <v>33.8504</v>
      </c>
      <c r="EX93">
        <v>57.327300000000001</v>
      </c>
      <c r="EY93">
        <v>-3.8902199999999998</v>
      </c>
      <c r="EZ93">
        <v>2</v>
      </c>
      <c r="FA93">
        <v>0.22017999999999999</v>
      </c>
      <c r="FB93">
        <v>-0.847576</v>
      </c>
      <c r="FC93">
        <v>20.2712</v>
      </c>
      <c r="FD93">
        <v>5.2199900000000001</v>
      </c>
      <c r="FE93">
        <v>12.004</v>
      </c>
      <c r="FF93">
        <v>4.9854500000000002</v>
      </c>
      <c r="FG93">
        <v>3.2842500000000001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1.8641700000000001</v>
      </c>
      <c r="FO93">
        <v>1.8602000000000001</v>
      </c>
      <c r="FP93">
        <v>1.8609599999999999</v>
      </c>
      <c r="FQ93">
        <v>1.86012</v>
      </c>
      <c r="FR93">
        <v>1.8618399999999999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-5.7320000000000002</v>
      </c>
      <c r="GH93">
        <v>0.18790000000000001</v>
      </c>
      <c r="GI93">
        <v>-4.1197077471769461</v>
      </c>
      <c r="GJ93">
        <v>-4.0977002334145526E-3</v>
      </c>
      <c r="GK93">
        <v>1.9870096767282211E-6</v>
      </c>
      <c r="GL93">
        <v>-4.7591234531596528E-10</v>
      </c>
      <c r="GM93">
        <v>-0.1127184381337514</v>
      </c>
      <c r="GN93">
        <v>-4.4277268217585318E-5</v>
      </c>
      <c r="GO93">
        <v>7.6125673839889962E-4</v>
      </c>
      <c r="GP93">
        <v>-1.4366726965109579E-5</v>
      </c>
      <c r="GQ93">
        <v>6</v>
      </c>
      <c r="GR93">
        <v>2093</v>
      </c>
      <c r="GS93">
        <v>4</v>
      </c>
      <c r="GT93">
        <v>31</v>
      </c>
      <c r="GU93">
        <v>7.9</v>
      </c>
      <c r="GV93">
        <v>7.8</v>
      </c>
      <c r="GW93">
        <v>1.6162099999999999</v>
      </c>
      <c r="GX93">
        <v>2.5354000000000001</v>
      </c>
      <c r="GY93">
        <v>2.04834</v>
      </c>
      <c r="GZ93">
        <v>2.6232899999999999</v>
      </c>
      <c r="HA93">
        <v>2.1972700000000001</v>
      </c>
      <c r="HB93">
        <v>2.2875999999999999</v>
      </c>
      <c r="HC93">
        <v>37.027000000000001</v>
      </c>
      <c r="HD93">
        <v>14.885</v>
      </c>
      <c r="HE93">
        <v>18</v>
      </c>
      <c r="HF93">
        <v>685.56399999999996</v>
      </c>
      <c r="HG93">
        <v>768.91200000000003</v>
      </c>
      <c r="HH93">
        <v>31.0001</v>
      </c>
      <c r="HI93">
        <v>30.2805</v>
      </c>
      <c r="HJ93">
        <v>30.0001</v>
      </c>
      <c r="HK93">
        <v>30.211300000000001</v>
      </c>
      <c r="HL93">
        <v>30.206</v>
      </c>
      <c r="HM93">
        <v>32.342799999999997</v>
      </c>
      <c r="HN93">
        <v>26.022200000000002</v>
      </c>
      <c r="HO93">
        <v>98.516800000000003</v>
      </c>
      <c r="HP93">
        <v>31</v>
      </c>
      <c r="HQ93">
        <v>524.88300000000004</v>
      </c>
      <c r="HR93">
        <v>27.606400000000001</v>
      </c>
      <c r="HS93">
        <v>99.4054</v>
      </c>
      <c r="HT93">
        <v>98.391400000000004</v>
      </c>
    </row>
    <row r="94" spans="1:228" x14ac:dyDescent="0.2">
      <c r="A94">
        <v>79</v>
      </c>
      <c r="B94">
        <v>1673977667.5</v>
      </c>
      <c r="C94">
        <v>311.5</v>
      </c>
      <c r="D94" t="s">
        <v>517</v>
      </c>
      <c r="E94" t="s">
        <v>518</v>
      </c>
      <c r="F94">
        <v>4</v>
      </c>
      <c r="G94">
        <v>1673977665.5</v>
      </c>
      <c r="H94">
        <f t="shared" si="34"/>
        <v>3.6999553761804965E-3</v>
      </c>
      <c r="I94">
        <f t="shared" si="35"/>
        <v>3.6999553761804966</v>
      </c>
      <c r="J94">
        <f t="shared" si="36"/>
        <v>5.9849398490117194</v>
      </c>
      <c r="K94">
        <f t="shared" si="37"/>
        <v>497.61557142857151</v>
      </c>
      <c r="L94">
        <f t="shared" si="38"/>
        <v>451.75900439993302</v>
      </c>
      <c r="M94">
        <f t="shared" si="39"/>
        <v>45.793947713193013</v>
      </c>
      <c r="N94">
        <f t="shared" si="40"/>
        <v>50.44234035697739</v>
      </c>
      <c r="O94">
        <f t="shared" si="41"/>
        <v>0.28318737606343952</v>
      </c>
      <c r="P94">
        <f t="shared" si="42"/>
        <v>2.7705510574408145</v>
      </c>
      <c r="Q94">
        <f t="shared" si="43"/>
        <v>0.26803319378688323</v>
      </c>
      <c r="R94">
        <f t="shared" si="44"/>
        <v>0.16881467875909698</v>
      </c>
      <c r="S94">
        <f t="shared" si="45"/>
        <v>226.13116937720855</v>
      </c>
      <c r="T94">
        <f t="shared" si="46"/>
        <v>32.114193257540741</v>
      </c>
      <c r="U94">
        <f t="shared" si="47"/>
        <v>30.882185714285711</v>
      </c>
      <c r="V94">
        <f t="shared" si="48"/>
        <v>4.4811617143441413</v>
      </c>
      <c r="W94">
        <f t="shared" si="49"/>
        <v>66.674130674937061</v>
      </c>
      <c r="X94">
        <f t="shared" si="50"/>
        <v>3.1344302454055502</v>
      </c>
      <c r="Y94">
        <f t="shared" si="51"/>
        <v>4.7011190302384982</v>
      </c>
      <c r="Z94">
        <f t="shared" si="52"/>
        <v>1.3467314689385912</v>
      </c>
      <c r="AA94">
        <f t="shared" si="53"/>
        <v>-163.16803208955989</v>
      </c>
      <c r="AB94">
        <f t="shared" si="54"/>
        <v>125.8088047138843</v>
      </c>
      <c r="AC94">
        <f t="shared" si="55"/>
        <v>10.227677523493471</v>
      </c>
      <c r="AD94">
        <f t="shared" si="56"/>
        <v>198.99961952502645</v>
      </c>
      <c r="AE94">
        <f t="shared" si="57"/>
        <v>16.495479390712351</v>
      </c>
      <c r="AF94">
        <f t="shared" si="58"/>
        <v>3.7257590953954471</v>
      </c>
      <c r="AG94">
        <f t="shared" si="59"/>
        <v>5.9849398490117194</v>
      </c>
      <c r="AH94">
        <v>528.4132705707857</v>
      </c>
      <c r="AI94">
        <v>516.04072121212118</v>
      </c>
      <c r="AJ94">
        <v>1.6979005896248049</v>
      </c>
      <c r="AK94">
        <v>64.126949805744985</v>
      </c>
      <c r="AL94">
        <f t="shared" si="60"/>
        <v>3.6999553761804966</v>
      </c>
      <c r="AM94">
        <v>27.58884281168886</v>
      </c>
      <c r="AN94">
        <v>30.917173333333331</v>
      </c>
      <c r="AO94">
        <v>-3.302610237750614E-3</v>
      </c>
      <c r="AP94">
        <v>93.02779027193445</v>
      </c>
      <c r="AQ94">
        <v>11</v>
      </c>
      <c r="AR94">
        <v>2</v>
      </c>
      <c r="AS94">
        <f t="shared" si="61"/>
        <v>1</v>
      </c>
      <c r="AT94">
        <f t="shared" si="62"/>
        <v>0</v>
      </c>
      <c r="AU94">
        <f t="shared" si="63"/>
        <v>47616.494215999977</v>
      </c>
      <c r="AV94">
        <f t="shared" si="64"/>
        <v>1200.0871428571429</v>
      </c>
      <c r="AW94">
        <f t="shared" si="65"/>
        <v>1025.9992421643567</v>
      </c>
      <c r="AX94">
        <f t="shared" si="66"/>
        <v>0.85493728373897815</v>
      </c>
      <c r="AY94">
        <f t="shared" si="67"/>
        <v>0.18842895761622785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1673977665.5</v>
      </c>
      <c r="BF94">
        <v>497.61557142857151</v>
      </c>
      <c r="BG94">
        <v>514.55200000000002</v>
      </c>
      <c r="BH94">
        <v>30.92127142857143</v>
      </c>
      <c r="BI94">
        <v>27.588757142857141</v>
      </c>
      <c r="BJ94">
        <v>503.35542857142849</v>
      </c>
      <c r="BK94">
        <v>30.733357142857141</v>
      </c>
      <c r="BL94">
        <v>650.05942857142861</v>
      </c>
      <c r="BM94">
        <v>101.268</v>
      </c>
      <c r="BN94">
        <v>0.1000906571428571</v>
      </c>
      <c r="BO94">
        <v>31.72447142857143</v>
      </c>
      <c r="BP94">
        <v>30.882185714285711</v>
      </c>
      <c r="BQ94">
        <v>999.89999999999986</v>
      </c>
      <c r="BR94">
        <v>0</v>
      </c>
      <c r="BS94">
        <v>0</v>
      </c>
      <c r="BT94">
        <v>9005.8028571428567</v>
      </c>
      <c r="BU94">
        <v>0</v>
      </c>
      <c r="BV94">
        <v>150.62114285714279</v>
      </c>
      <c r="BW94">
        <v>-16.936214285714289</v>
      </c>
      <c r="BX94">
        <v>513.49357142857139</v>
      </c>
      <c r="BY94">
        <v>529.15071428571423</v>
      </c>
      <c r="BZ94">
        <v>3.3325014285714292</v>
      </c>
      <c r="CA94">
        <v>514.55200000000002</v>
      </c>
      <c r="CB94">
        <v>27.588757142857141</v>
      </c>
      <c r="CC94">
        <v>3.131328571428571</v>
      </c>
      <c r="CD94">
        <v>2.7938528571428578</v>
      </c>
      <c r="CE94">
        <v>24.74322857142857</v>
      </c>
      <c r="CF94">
        <v>22.847799999999999</v>
      </c>
      <c r="CG94">
        <v>1200.0871428571429</v>
      </c>
      <c r="CH94">
        <v>0.50000685714285709</v>
      </c>
      <c r="CI94">
        <v>0.49999314285714291</v>
      </c>
      <c r="CJ94">
        <v>0</v>
      </c>
      <c r="CK94">
        <v>970.53857142857146</v>
      </c>
      <c r="CL94">
        <v>4.9990899999999998</v>
      </c>
      <c r="CM94">
        <v>10125.77142857143</v>
      </c>
      <c r="CN94">
        <v>9558.5699999999979</v>
      </c>
      <c r="CO94">
        <v>40.125</v>
      </c>
      <c r="CP94">
        <v>41.75</v>
      </c>
      <c r="CQ94">
        <v>40.875</v>
      </c>
      <c r="CR94">
        <v>41</v>
      </c>
      <c r="CS94">
        <v>41.561999999999998</v>
      </c>
      <c r="CT94">
        <v>597.55285714285708</v>
      </c>
      <c r="CU94">
        <v>597.53428571428572</v>
      </c>
      <c r="CV94">
        <v>0</v>
      </c>
      <c r="CW94">
        <v>1673977667.5</v>
      </c>
      <c r="CX94">
        <v>0</v>
      </c>
      <c r="CY94">
        <v>1673977193.5</v>
      </c>
      <c r="CZ94" t="s">
        <v>356</v>
      </c>
      <c r="DA94">
        <v>1673977187.5</v>
      </c>
      <c r="DB94">
        <v>1673977193.5</v>
      </c>
      <c r="DC94">
        <v>21</v>
      </c>
      <c r="DD94">
        <v>-0.34399999999999997</v>
      </c>
      <c r="DE94">
        <v>-5.2999999999999999E-2</v>
      </c>
      <c r="DF94">
        <v>-5.5270000000000001</v>
      </c>
      <c r="DG94">
        <v>0.16</v>
      </c>
      <c r="DH94">
        <v>415</v>
      </c>
      <c r="DI94">
        <v>27</v>
      </c>
      <c r="DJ94">
        <v>0.41</v>
      </c>
      <c r="DK94">
        <v>0.03</v>
      </c>
      <c r="DL94">
        <v>-16.801331707317068</v>
      </c>
      <c r="DM94">
        <v>-0.63473519163765946</v>
      </c>
      <c r="DN94">
        <v>7.723921485695727E-2</v>
      </c>
      <c r="DO94">
        <v>0</v>
      </c>
      <c r="DP94">
        <v>3.318456585365853</v>
      </c>
      <c r="DQ94">
        <v>0.19908731707316921</v>
      </c>
      <c r="DR94">
        <v>2.4412893695426138E-2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444</v>
      </c>
      <c r="EA94">
        <v>3.2996699999999999</v>
      </c>
      <c r="EB94">
        <v>2.6256300000000001</v>
      </c>
      <c r="EC94">
        <v>0.11817</v>
      </c>
      <c r="ED94">
        <v>0.119091</v>
      </c>
      <c r="EE94">
        <v>0.13147200000000001</v>
      </c>
      <c r="EF94">
        <v>0.120417</v>
      </c>
      <c r="EG94">
        <v>26748.7</v>
      </c>
      <c r="EH94">
        <v>27192.5</v>
      </c>
      <c r="EI94">
        <v>28209.7</v>
      </c>
      <c r="EJ94">
        <v>29693.7</v>
      </c>
      <c r="EK94">
        <v>33723.1</v>
      </c>
      <c r="EL94">
        <v>36247.699999999997</v>
      </c>
      <c r="EM94">
        <v>39819.699999999997</v>
      </c>
      <c r="EN94">
        <v>42420.4</v>
      </c>
      <c r="EO94">
        <v>2.2408999999999999</v>
      </c>
      <c r="EP94">
        <v>2.24437</v>
      </c>
      <c r="EQ94">
        <v>0.10717699999999999</v>
      </c>
      <c r="ER94">
        <v>0</v>
      </c>
      <c r="ES94">
        <v>29.136399999999998</v>
      </c>
      <c r="ET94">
        <v>999.9</v>
      </c>
      <c r="EU94">
        <v>72.2</v>
      </c>
      <c r="EV94">
        <v>31.9</v>
      </c>
      <c r="EW94">
        <v>33.8504</v>
      </c>
      <c r="EX94">
        <v>57.177300000000002</v>
      </c>
      <c r="EY94">
        <v>-4.0945499999999999</v>
      </c>
      <c r="EZ94">
        <v>2</v>
      </c>
      <c r="FA94">
        <v>0.22013199999999999</v>
      </c>
      <c r="FB94">
        <v>-0.84672899999999995</v>
      </c>
      <c r="FC94">
        <v>20.2715</v>
      </c>
      <c r="FD94">
        <v>5.22058</v>
      </c>
      <c r="FE94">
        <v>12.004</v>
      </c>
      <c r="FF94">
        <v>4.98705</v>
      </c>
      <c r="FG94">
        <v>3.2843800000000001</v>
      </c>
      <c r="FH94">
        <v>9999</v>
      </c>
      <c r="FI94">
        <v>9999</v>
      </c>
      <c r="FJ94">
        <v>9999</v>
      </c>
      <c r="FK94">
        <v>999.9</v>
      </c>
      <c r="FL94">
        <v>1.8658300000000001</v>
      </c>
      <c r="FM94">
        <v>1.8621799999999999</v>
      </c>
      <c r="FN94">
        <v>1.8641700000000001</v>
      </c>
      <c r="FO94">
        <v>1.8602000000000001</v>
      </c>
      <c r="FP94">
        <v>1.8609599999999999</v>
      </c>
      <c r="FQ94">
        <v>1.86012</v>
      </c>
      <c r="FR94">
        <v>1.8618300000000001</v>
      </c>
      <c r="FS94">
        <v>1.8583799999999999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-5.7469999999999999</v>
      </c>
      <c r="GH94">
        <v>0.18790000000000001</v>
      </c>
      <c r="GI94">
        <v>-4.1197077471769461</v>
      </c>
      <c r="GJ94">
        <v>-4.0977002334145526E-3</v>
      </c>
      <c r="GK94">
        <v>1.9870096767282211E-6</v>
      </c>
      <c r="GL94">
        <v>-4.7591234531596528E-10</v>
      </c>
      <c r="GM94">
        <v>-0.1127184381337514</v>
      </c>
      <c r="GN94">
        <v>-4.4277268217585318E-5</v>
      </c>
      <c r="GO94">
        <v>7.6125673839889962E-4</v>
      </c>
      <c r="GP94">
        <v>-1.4366726965109579E-5</v>
      </c>
      <c r="GQ94">
        <v>6</v>
      </c>
      <c r="GR94">
        <v>2093</v>
      </c>
      <c r="GS94">
        <v>4</v>
      </c>
      <c r="GT94">
        <v>31</v>
      </c>
      <c r="GU94">
        <v>8</v>
      </c>
      <c r="GV94">
        <v>7.9</v>
      </c>
      <c r="GW94">
        <v>1.6333</v>
      </c>
      <c r="GX94">
        <v>2.5293000000000001</v>
      </c>
      <c r="GY94">
        <v>2.04834</v>
      </c>
      <c r="GZ94">
        <v>2.6232899999999999</v>
      </c>
      <c r="HA94">
        <v>2.1972700000000001</v>
      </c>
      <c r="HB94">
        <v>2.32056</v>
      </c>
      <c r="HC94">
        <v>37.027000000000001</v>
      </c>
      <c r="HD94">
        <v>14.9026</v>
      </c>
      <c r="HE94">
        <v>18</v>
      </c>
      <c r="HF94">
        <v>685.94899999999996</v>
      </c>
      <c r="HG94">
        <v>768.49800000000005</v>
      </c>
      <c r="HH94">
        <v>31.0002</v>
      </c>
      <c r="HI94">
        <v>30.2805</v>
      </c>
      <c r="HJ94">
        <v>30</v>
      </c>
      <c r="HK94">
        <v>30.211300000000001</v>
      </c>
      <c r="HL94">
        <v>30.206</v>
      </c>
      <c r="HM94">
        <v>32.685099999999998</v>
      </c>
      <c r="HN94">
        <v>26.022200000000002</v>
      </c>
      <c r="HO94">
        <v>98.516800000000003</v>
      </c>
      <c r="HP94">
        <v>31</v>
      </c>
      <c r="HQ94">
        <v>531.56200000000001</v>
      </c>
      <c r="HR94">
        <v>27.613600000000002</v>
      </c>
      <c r="HS94">
        <v>99.403899999999993</v>
      </c>
      <c r="HT94">
        <v>98.3904</v>
      </c>
    </row>
    <row r="95" spans="1:228" x14ac:dyDescent="0.2">
      <c r="A95">
        <v>80</v>
      </c>
      <c r="B95">
        <v>1673977671.5</v>
      </c>
      <c r="C95">
        <v>315.5</v>
      </c>
      <c r="D95" t="s">
        <v>519</v>
      </c>
      <c r="E95" t="s">
        <v>520</v>
      </c>
      <c r="F95">
        <v>4</v>
      </c>
      <c r="G95">
        <v>1673977669.1875</v>
      </c>
      <c r="H95">
        <f t="shared" si="34"/>
        <v>3.7053381438869118E-3</v>
      </c>
      <c r="I95">
        <f t="shared" si="35"/>
        <v>3.705338143886912</v>
      </c>
      <c r="J95">
        <f t="shared" si="36"/>
        <v>6.0232930700200198</v>
      </c>
      <c r="K95">
        <f t="shared" si="37"/>
        <v>503.68099999999998</v>
      </c>
      <c r="L95">
        <f t="shared" si="38"/>
        <v>457.4953936100809</v>
      </c>
      <c r="M95">
        <f t="shared" si="39"/>
        <v>46.375502229304985</v>
      </c>
      <c r="N95">
        <f t="shared" si="40"/>
        <v>51.057255798878629</v>
      </c>
      <c r="O95">
        <f t="shared" si="41"/>
        <v>0.28346618692661091</v>
      </c>
      <c r="P95">
        <f t="shared" si="42"/>
        <v>2.769811136935048</v>
      </c>
      <c r="Q95">
        <f t="shared" si="43"/>
        <v>0.26827918635140147</v>
      </c>
      <c r="R95">
        <f t="shared" si="44"/>
        <v>0.16897114614580319</v>
      </c>
      <c r="S95">
        <f t="shared" si="45"/>
        <v>226.12102303582245</v>
      </c>
      <c r="T95">
        <f t="shared" si="46"/>
        <v>32.108411845058463</v>
      </c>
      <c r="U95">
        <f t="shared" si="47"/>
        <v>30.8813</v>
      </c>
      <c r="V95">
        <f t="shared" si="48"/>
        <v>4.4809352187781091</v>
      </c>
      <c r="W95">
        <f t="shared" si="49"/>
        <v>66.670157245126816</v>
      </c>
      <c r="X95">
        <f t="shared" si="50"/>
        <v>3.1334709174193263</v>
      </c>
      <c r="Y95">
        <f t="shared" si="51"/>
        <v>4.6999602924265851</v>
      </c>
      <c r="Z95">
        <f t="shared" si="52"/>
        <v>1.3474643013587828</v>
      </c>
      <c r="AA95">
        <f t="shared" si="53"/>
        <v>-163.40541214541281</v>
      </c>
      <c r="AB95">
        <f t="shared" si="54"/>
        <v>125.25843061396456</v>
      </c>
      <c r="AC95">
        <f t="shared" si="55"/>
        <v>10.185392029883079</v>
      </c>
      <c r="AD95">
        <f t="shared" si="56"/>
        <v>198.15943353425729</v>
      </c>
      <c r="AE95">
        <f t="shared" si="57"/>
        <v>16.562623024183694</v>
      </c>
      <c r="AF95">
        <f t="shared" si="58"/>
        <v>3.7151801162417342</v>
      </c>
      <c r="AG95">
        <f t="shared" si="59"/>
        <v>6.0232930700200198</v>
      </c>
      <c r="AH95">
        <v>535.25994973216791</v>
      </c>
      <c r="AI95">
        <v>522.83200606060609</v>
      </c>
      <c r="AJ95">
        <v>1.7025498706690441</v>
      </c>
      <c r="AK95">
        <v>64.126949805744985</v>
      </c>
      <c r="AL95">
        <f t="shared" si="60"/>
        <v>3.705338143886912</v>
      </c>
      <c r="AM95">
        <v>27.588796800799429</v>
      </c>
      <c r="AN95">
        <v>30.907609696969679</v>
      </c>
      <c r="AO95">
        <v>-7.6338462719931569E-4</v>
      </c>
      <c r="AP95">
        <v>93.02779027193445</v>
      </c>
      <c r="AQ95">
        <v>11</v>
      </c>
      <c r="AR95">
        <v>2</v>
      </c>
      <c r="AS95">
        <f t="shared" si="61"/>
        <v>1</v>
      </c>
      <c r="AT95">
        <f t="shared" si="62"/>
        <v>0</v>
      </c>
      <c r="AU95">
        <f t="shared" si="63"/>
        <v>47596.715913632295</v>
      </c>
      <c r="AV95">
        <f t="shared" si="64"/>
        <v>1200.0287499999999</v>
      </c>
      <c r="AW95">
        <f t="shared" si="65"/>
        <v>1025.9497637491309</v>
      </c>
      <c r="AX95">
        <f t="shared" si="66"/>
        <v>0.85493765357632545</v>
      </c>
      <c r="AY95">
        <f t="shared" si="67"/>
        <v>0.18842967140230804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1673977669.1875</v>
      </c>
      <c r="BF95">
        <v>503.68099999999998</v>
      </c>
      <c r="BG95">
        <v>520.69612499999994</v>
      </c>
      <c r="BH95">
        <v>30.911762499999998</v>
      </c>
      <c r="BI95">
        <v>27.588525000000001</v>
      </c>
      <c r="BJ95">
        <v>509.43549999999988</v>
      </c>
      <c r="BK95">
        <v>30.723925000000001</v>
      </c>
      <c r="BL95">
        <v>650.02949999999998</v>
      </c>
      <c r="BM95">
        <v>101.268</v>
      </c>
      <c r="BN95">
        <v>0.100238625</v>
      </c>
      <c r="BO95">
        <v>31.720124999999999</v>
      </c>
      <c r="BP95">
        <v>30.8813</v>
      </c>
      <c r="BQ95">
        <v>999.9</v>
      </c>
      <c r="BR95">
        <v>0</v>
      </c>
      <c r="BS95">
        <v>0</v>
      </c>
      <c r="BT95">
        <v>9001.8737500000007</v>
      </c>
      <c r="BU95">
        <v>0</v>
      </c>
      <c r="BV95">
        <v>150.6695</v>
      </c>
      <c r="BW95">
        <v>-17.014975</v>
      </c>
      <c r="BX95">
        <v>519.74737500000003</v>
      </c>
      <c r="BY95">
        <v>535.46875</v>
      </c>
      <c r="BZ95">
        <v>3.3232599999999999</v>
      </c>
      <c r="CA95">
        <v>520.69612499999994</v>
      </c>
      <c r="CB95">
        <v>27.588525000000001</v>
      </c>
      <c r="CC95">
        <v>3.1303762499999999</v>
      </c>
      <c r="CD95">
        <v>2.79383625</v>
      </c>
      <c r="CE95">
        <v>24.738150000000001</v>
      </c>
      <c r="CF95">
        <v>22.8477125</v>
      </c>
      <c r="CG95">
        <v>1200.0287499999999</v>
      </c>
      <c r="CH95">
        <v>0.49999462500000003</v>
      </c>
      <c r="CI95">
        <v>0.50000512500000005</v>
      </c>
      <c r="CJ95">
        <v>0</v>
      </c>
      <c r="CK95">
        <v>971.79237499999999</v>
      </c>
      <c r="CL95">
        <v>4.9990899999999998</v>
      </c>
      <c r="CM95">
        <v>10137.8375</v>
      </c>
      <c r="CN95">
        <v>9558.067500000001</v>
      </c>
      <c r="CO95">
        <v>40.125</v>
      </c>
      <c r="CP95">
        <v>41.75</v>
      </c>
      <c r="CQ95">
        <v>40.875</v>
      </c>
      <c r="CR95">
        <v>41</v>
      </c>
      <c r="CS95">
        <v>41.561999999999998</v>
      </c>
      <c r="CT95">
        <v>597.51</v>
      </c>
      <c r="CU95">
        <v>597.52125000000001</v>
      </c>
      <c r="CV95">
        <v>0</v>
      </c>
      <c r="CW95">
        <v>1673977671.7</v>
      </c>
      <c r="CX95">
        <v>0</v>
      </c>
      <c r="CY95">
        <v>1673977193.5</v>
      </c>
      <c r="CZ95" t="s">
        <v>356</v>
      </c>
      <c r="DA95">
        <v>1673977187.5</v>
      </c>
      <c r="DB95">
        <v>1673977193.5</v>
      </c>
      <c r="DC95">
        <v>21</v>
      </c>
      <c r="DD95">
        <v>-0.34399999999999997</v>
      </c>
      <c r="DE95">
        <v>-5.2999999999999999E-2</v>
      </c>
      <c r="DF95">
        <v>-5.5270000000000001</v>
      </c>
      <c r="DG95">
        <v>0.16</v>
      </c>
      <c r="DH95">
        <v>415</v>
      </c>
      <c r="DI95">
        <v>27</v>
      </c>
      <c r="DJ95">
        <v>0.41</v>
      </c>
      <c r="DK95">
        <v>0.03</v>
      </c>
      <c r="DL95">
        <v>-16.857953658536591</v>
      </c>
      <c r="DM95">
        <v>-0.87247944250872023</v>
      </c>
      <c r="DN95">
        <v>9.8530050133439157E-2</v>
      </c>
      <c r="DO95">
        <v>0</v>
      </c>
      <c r="DP95">
        <v>3.3242304878048778</v>
      </c>
      <c r="DQ95">
        <v>0.11678822299652319</v>
      </c>
      <c r="DR95">
        <v>2.1449271515427651E-2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444</v>
      </c>
      <c r="EA95">
        <v>3.2994400000000002</v>
      </c>
      <c r="EB95">
        <v>2.6255099999999998</v>
      </c>
      <c r="EC95">
        <v>0.119297</v>
      </c>
      <c r="ED95">
        <v>0.12020699999999999</v>
      </c>
      <c r="EE95">
        <v>0.13144500000000001</v>
      </c>
      <c r="EF95">
        <v>0.12042</v>
      </c>
      <c r="EG95">
        <v>26714.799999999999</v>
      </c>
      <c r="EH95">
        <v>27158.400000000001</v>
      </c>
      <c r="EI95">
        <v>28210</v>
      </c>
      <c r="EJ95">
        <v>29694.1</v>
      </c>
      <c r="EK95">
        <v>33724.400000000001</v>
      </c>
      <c r="EL95">
        <v>36248.199999999997</v>
      </c>
      <c r="EM95">
        <v>39819.9</v>
      </c>
      <c r="EN95">
        <v>42421</v>
      </c>
      <c r="EO95">
        <v>2.2408999999999999</v>
      </c>
      <c r="EP95">
        <v>2.2445200000000001</v>
      </c>
      <c r="EQ95">
        <v>0.107728</v>
      </c>
      <c r="ER95">
        <v>0</v>
      </c>
      <c r="ES95">
        <v>29.130299999999998</v>
      </c>
      <c r="ET95">
        <v>999.9</v>
      </c>
      <c r="EU95">
        <v>72.2</v>
      </c>
      <c r="EV95">
        <v>31.9</v>
      </c>
      <c r="EW95">
        <v>33.854599999999998</v>
      </c>
      <c r="EX95">
        <v>57.387300000000003</v>
      </c>
      <c r="EY95">
        <v>-4.09856</v>
      </c>
      <c r="EZ95">
        <v>2</v>
      </c>
      <c r="FA95">
        <v>0.22012699999999999</v>
      </c>
      <c r="FB95">
        <v>-0.84544399999999997</v>
      </c>
      <c r="FC95">
        <v>20.2713</v>
      </c>
      <c r="FD95">
        <v>5.2201399999999998</v>
      </c>
      <c r="FE95">
        <v>12.004</v>
      </c>
      <c r="FF95">
        <v>4.9868499999999996</v>
      </c>
      <c r="FG95">
        <v>3.2841499999999999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1.8641700000000001</v>
      </c>
      <c r="FO95">
        <v>1.8602000000000001</v>
      </c>
      <c r="FP95">
        <v>1.8609599999999999</v>
      </c>
      <c r="FQ95">
        <v>1.86012</v>
      </c>
      <c r="FR95">
        <v>1.8618399999999999</v>
      </c>
      <c r="FS95">
        <v>1.85839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-5.7640000000000002</v>
      </c>
      <c r="GH95">
        <v>0.18779999999999999</v>
      </c>
      <c r="GI95">
        <v>-4.1197077471769461</v>
      </c>
      <c r="GJ95">
        <v>-4.0977002334145526E-3</v>
      </c>
      <c r="GK95">
        <v>1.9870096767282211E-6</v>
      </c>
      <c r="GL95">
        <v>-4.7591234531596528E-10</v>
      </c>
      <c r="GM95">
        <v>-0.1127184381337514</v>
      </c>
      <c r="GN95">
        <v>-4.4277268217585318E-5</v>
      </c>
      <c r="GO95">
        <v>7.6125673839889962E-4</v>
      </c>
      <c r="GP95">
        <v>-1.4366726965109579E-5</v>
      </c>
      <c r="GQ95">
        <v>6</v>
      </c>
      <c r="GR95">
        <v>2093</v>
      </c>
      <c r="GS95">
        <v>4</v>
      </c>
      <c r="GT95">
        <v>31</v>
      </c>
      <c r="GU95">
        <v>8.1</v>
      </c>
      <c r="GV95">
        <v>8</v>
      </c>
      <c r="GW95">
        <v>1.65039</v>
      </c>
      <c r="GX95">
        <v>2.5329600000000001</v>
      </c>
      <c r="GY95">
        <v>2.04834</v>
      </c>
      <c r="GZ95">
        <v>2.6232899999999999</v>
      </c>
      <c r="HA95">
        <v>2.1972700000000001</v>
      </c>
      <c r="HB95">
        <v>2.3168899999999999</v>
      </c>
      <c r="HC95">
        <v>37.027000000000001</v>
      </c>
      <c r="HD95">
        <v>14.885</v>
      </c>
      <c r="HE95">
        <v>18</v>
      </c>
      <c r="HF95">
        <v>685.94799999999998</v>
      </c>
      <c r="HG95">
        <v>768.66200000000003</v>
      </c>
      <c r="HH95">
        <v>31.000299999999999</v>
      </c>
      <c r="HI95">
        <v>30.2805</v>
      </c>
      <c r="HJ95">
        <v>30.0002</v>
      </c>
      <c r="HK95">
        <v>30.211300000000001</v>
      </c>
      <c r="HL95">
        <v>30.2075</v>
      </c>
      <c r="HM95">
        <v>33.025500000000001</v>
      </c>
      <c r="HN95">
        <v>26.022200000000002</v>
      </c>
      <c r="HO95">
        <v>98.144000000000005</v>
      </c>
      <c r="HP95">
        <v>31</v>
      </c>
      <c r="HQ95">
        <v>538.24300000000005</v>
      </c>
      <c r="HR95">
        <v>27.624700000000001</v>
      </c>
      <c r="HS95">
        <v>99.404700000000005</v>
      </c>
      <c r="HT95">
        <v>98.391800000000003</v>
      </c>
    </row>
    <row r="96" spans="1:228" x14ac:dyDescent="0.2">
      <c r="A96">
        <v>81</v>
      </c>
      <c r="B96">
        <v>1673977675.5</v>
      </c>
      <c r="C96">
        <v>319.5</v>
      </c>
      <c r="D96" t="s">
        <v>521</v>
      </c>
      <c r="E96" t="s">
        <v>522</v>
      </c>
      <c r="F96">
        <v>4</v>
      </c>
      <c r="G96">
        <v>1673977673.5</v>
      </c>
      <c r="H96">
        <f t="shared" si="34"/>
        <v>3.7061038792173904E-3</v>
      </c>
      <c r="I96">
        <f t="shared" si="35"/>
        <v>3.7061038792173906</v>
      </c>
      <c r="J96">
        <f t="shared" si="36"/>
        <v>6.1824092010920664</v>
      </c>
      <c r="K96">
        <f t="shared" si="37"/>
        <v>510.80585714285718</v>
      </c>
      <c r="L96">
        <f t="shared" si="38"/>
        <v>463.53482681693532</v>
      </c>
      <c r="M96">
        <f t="shared" si="39"/>
        <v>46.987352174542217</v>
      </c>
      <c r="N96">
        <f t="shared" si="40"/>
        <v>51.779096874352561</v>
      </c>
      <c r="O96">
        <f t="shared" si="41"/>
        <v>0.28347070626731502</v>
      </c>
      <c r="P96">
        <f t="shared" si="42"/>
        <v>2.7724576789462594</v>
      </c>
      <c r="Q96">
        <f t="shared" si="43"/>
        <v>0.26829689972779575</v>
      </c>
      <c r="R96">
        <f t="shared" si="44"/>
        <v>0.16898115061738173</v>
      </c>
      <c r="S96">
        <f t="shared" si="45"/>
        <v>226.11017752108972</v>
      </c>
      <c r="T96">
        <f t="shared" si="46"/>
        <v>32.104154935254236</v>
      </c>
      <c r="U96">
        <f t="shared" si="47"/>
        <v>30.879828571428568</v>
      </c>
      <c r="V96">
        <f t="shared" si="48"/>
        <v>4.4805589659304008</v>
      </c>
      <c r="W96">
        <f t="shared" si="49"/>
        <v>66.671969029113484</v>
      </c>
      <c r="X96">
        <f t="shared" si="50"/>
        <v>3.1329093354453583</v>
      </c>
      <c r="Y96">
        <f t="shared" si="51"/>
        <v>4.6989902669250974</v>
      </c>
      <c r="Z96">
        <f t="shared" si="52"/>
        <v>1.3476496304850425</v>
      </c>
      <c r="AA96">
        <f t="shared" si="53"/>
        <v>-163.43918107348691</v>
      </c>
      <c r="AB96">
        <f t="shared" si="54"/>
        <v>125.05408760562248</v>
      </c>
      <c r="AC96">
        <f t="shared" si="55"/>
        <v>10.158812900595827</v>
      </c>
      <c r="AD96">
        <f t="shared" si="56"/>
        <v>197.88389695382114</v>
      </c>
      <c r="AE96">
        <f t="shared" si="57"/>
        <v>16.636849981110498</v>
      </c>
      <c r="AF96">
        <f t="shared" si="58"/>
        <v>3.7055031693450595</v>
      </c>
      <c r="AG96">
        <f t="shared" si="59"/>
        <v>6.1824092010920664</v>
      </c>
      <c r="AH96">
        <v>542.13860817015848</v>
      </c>
      <c r="AI96">
        <v>529.6234181818179</v>
      </c>
      <c r="AJ96">
        <v>1.686417558063531</v>
      </c>
      <c r="AK96">
        <v>64.126949805744985</v>
      </c>
      <c r="AL96">
        <f t="shared" si="60"/>
        <v>3.7061038792173906</v>
      </c>
      <c r="AM96">
        <v>27.591021962311778</v>
      </c>
      <c r="AN96">
        <v>30.90668666666668</v>
      </c>
      <c r="AO96">
        <v>-1.048658640939235E-4</v>
      </c>
      <c r="AP96">
        <v>93.02779027193445</v>
      </c>
      <c r="AQ96">
        <v>11</v>
      </c>
      <c r="AR96">
        <v>2</v>
      </c>
      <c r="AS96">
        <f t="shared" si="61"/>
        <v>1</v>
      </c>
      <c r="AT96">
        <f t="shared" si="62"/>
        <v>0</v>
      </c>
      <c r="AU96">
        <f t="shared" si="63"/>
        <v>47670.466372607683</v>
      </c>
      <c r="AV96">
        <f t="shared" si="64"/>
        <v>1199.9685714285711</v>
      </c>
      <c r="AW96">
        <f t="shared" si="65"/>
        <v>1025.8985707363156</v>
      </c>
      <c r="AX96">
        <f t="shared" si="66"/>
        <v>0.85493786684344253</v>
      </c>
      <c r="AY96">
        <f t="shared" si="67"/>
        <v>0.18843008300784408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1673977673.5</v>
      </c>
      <c r="BF96">
        <v>510.80585714285718</v>
      </c>
      <c r="BG96">
        <v>527.90899999999999</v>
      </c>
      <c r="BH96">
        <v>30.906457142857139</v>
      </c>
      <c r="BI96">
        <v>27.591928571428571</v>
      </c>
      <c r="BJ96">
        <v>516.57771428571425</v>
      </c>
      <c r="BK96">
        <v>30.71865714285715</v>
      </c>
      <c r="BL96">
        <v>650.04342857142854</v>
      </c>
      <c r="BM96">
        <v>101.2674285714286</v>
      </c>
      <c r="BN96">
        <v>0.1000404</v>
      </c>
      <c r="BO96">
        <v>31.71648571428571</v>
      </c>
      <c r="BP96">
        <v>30.879828571428568</v>
      </c>
      <c r="BQ96">
        <v>999.89999999999986</v>
      </c>
      <c r="BR96">
        <v>0</v>
      </c>
      <c r="BS96">
        <v>0</v>
      </c>
      <c r="BT96">
        <v>9015.982857142857</v>
      </c>
      <c r="BU96">
        <v>0</v>
      </c>
      <c r="BV96">
        <v>150.72685714285711</v>
      </c>
      <c r="BW96">
        <v>-17.10341428571429</v>
      </c>
      <c r="BX96">
        <v>527.09657142857145</v>
      </c>
      <c r="BY96">
        <v>542.88857142857148</v>
      </c>
      <c r="BZ96">
        <v>3.314555714285714</v>
      </c>
      <c r="CA96">
        <v>527.90899999999999</v>
      </c>
      <c r="CB96">
        <v>27.591928571428571</v>
      </c>
      <c r="CC96">
        <v>3.1298171428571431</v>
      </c>
      <c r="CD96">
        <v>2.794161428571428</v>
      </c>
      <c r="CE96">
        <v>24.73515714285714</v>
      </c>
      <c r="CF96">
        <v>22.849642857142861</v>
      </c>
      <c r="CG96">
        <v>1199.9685714285711</v>
      </c>
      <c r="CH96">
        <v>0.4999885714285715</v>
      </c>
      <c r="CI96">
        <v>0.50001099999999998</v>
      </c>
      <c r="CJ96">
        <v>0</v>
      </c>
      <c r="CK96">
        <v>973.3599999999999</v>
      </c>
      <c r="CL96">
        <v>4.9990899999999998</v>
      </c>
      <c r="CM96">
        <v>10152.11428571428</v>
      </c>
      <c r="CN96">
        <v>9557.557142857142</v>
      </c>
      <c r="CO96">
        <v>40.125</v>
      </c>
      <c r="CP96">
        <v>41.75</v>
      </c>
      <c r="CQ96">
        <v>40.875</v>
      </c>
      <c r="CR96">
        <v>41</v>
      </c>
      <c r="CS96">
        <v>41.561999999999998</v>
      </c>
      <c r="CT96">
        <v>597.47</v>
      </c>
      <c r="CU96">
        <v>597.49857142857138</v>
      </c>
      <c r="CV96">
        <v>0</v>
      </c>
      <c r="CW96">
        <v>1673977675.9000001</v>
      </c>
      <c r="CX96">
        <v>0</v>
      </c>
      <c r="CY96">
        <v>1673977193.5</v>
      </c>
      <c r="CZ96" t="s">
        <v>356</v>
      </c>
      <c r="DA96">
        <v>1673977187.5</v>
      </c>
      <c r="DB96">
        <v>1673977193.5</v>
      </c>
      <c r="DC96">
        <v>21</v>
      </c>
      <c r="DD96">
        <v>-0.34399999999999997</v>
      </c>
      <c r="DE96">
        <v>-5.2999999999999999E-2</v>
      </c>
      <c r="DF96">
        <v>-5.5270000000000001</v>
      </c>
      <c r="DG96">
        <v>0.16</v>
      </c>
      <c r="DH96">
        <v>415</v>
      </c>
      <c r="DI96">
        <v>27</v>
      </c>
      <c r="DJ96">
        <v>0.41</v>
      </c>
      <c r="DK96">
        <v>0.03</v>
      </c>
      <c r="DL96">
        <v>-16.923551219512191</v>
      </c>
      <c r="DM96">
        <v>-0.99688432055749387</v>
      </c>
      <c r="DN96">
        <v>0.10997507061625079</v>
      </c>
      <c r="DO96">
        <v>0</v>
      </c>
      <c r="DP96">
        <v>3.3281841463414619</v>
      </c>
      <c r="DQ96">
        <v>-2.540362369337295E-2</v>
      </c>
      <c r="DR96">
        <v>1.7243114281501659E-2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3.29941</v>
      </c>
      <c r="EB96">
        <v>2.6253600000000001</v>
      </c>
      <c r="EC96">
        <v>0.120393</v>
      </c>
      <c r="ED96">
        <v>0.121308</v>
      </c>
      <c r="EE96">
        <v>0.13144600000000001</v>
      </c>
      <c r="EF96">
        <v>0.120431</v>
      </c>
      <c r="EG96">
        <v>26681.599999999999</v>
      </c>
      <c r="EH96">
        <v>27124.2</v>
      </c>
      <c r="EI96">
        <v>28210.1</v>
      </c>
      <c r="EJ96">
        <v>29693.8</v>
      </c>
      <c r="EK96">
        <v>33725.199999999997</v>
      </c>
      <c r="EL96">
        <v>36247.800000000003</v>
      </c>
      <c r="EM96">
        <v>39820.800000000003</v>
      </c>
      <c r="EN96">
        <v>42421</v>
      </c>
      <c r="EO96">
        <v>2.2408999999999999</v>
      </c>
      <c r="EP96">
        <v>2.2446700000000002</v>
      </c>
      <c r="EQ96">
        <v>0.107408</v>
      </c>
      <c r="ER96">
        <v>0</v>
      </c>
      <c r="ES96">
        <v>29.125399999999999</v>
      </c>
      <c r="ET96">
        <v>999.9</v>
      </c>
      <c r="EU96">
        <v>72.2</v>
      </c>
      <c r="EV96">
        <v>32</v>
      </c>
      <c r="EW96">
        <v>34.044899999999998</v>
      </c>
      <c r="EX96">
        <v>57.387300000000003</v>
      </c>
      <c r="EY96">
        <v>-4.0224399999999996</v>
      </c>
      <c r="EZ96">
        <v>2</v>
      </c>
      <c r="FA96">
        <v>0.22017</v>
      </c>
      <c r="FB96">
        <v>-0.84431400000000001</v>
      </c>
      <c r="FC96">
        <v>20.2713</v>
      </c>
      <c r="FD96">
        <v>5.2208800000000002</v>
      </c>
      <c r="FE96">
        <v>12.004</v>
      </c>
      <c r="FF96">
        <v>4.9873000000000003</v>
      </c>
      <c r="FG96">
        <v>3.2842799999999999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1.8641799999999999</v>
      </c>
      <c r="FO96">
        <v>1.8602000000000001</v>
      </c>
      <c r="FP96">
        <v>1.8609599999999999</v>
      </c>
      <c r="FQ96">
        <v>1.8601300000000001</v>
      </c>
      <c r="FR96">
        <v>1.8618399999999999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-5.7789999999999999</v>
      </c>
      <c r="GH96">
        <v>0.18790000000000001</v>
      </c>
      <c r="GI96">
        <v>-4.1197077471769461</v>
      </c>
      <c r="GJ96">
        <v>-4.0977002334145526E-3</v>
      </c>
      <c r="GK96">
        <v>1.9870096767282211E-6</v>
      </c>
      <c r="GL96">
        <v>-4.7591234531596528E-10</v>
      </c>
      <c r="GM96">
        <v>-0.1127184381337514</v>
      </c>
      <c r="GN96">
        <v>-4.4277268217585318E-5</v>
      </c>
      <c r="GO96">
        <v>7.6125673839889962E-4</v>
      </c>
      <c r="GP96">
        <v>-1.4366726965109579E-5</v>
      </c>
      <c r="GQ96">
        <v>6</v>
      </c>
      <c r="GR96">
        <v>2093</v>
      </c>
      <c r="GS96">
        <v>4</v>
      </c>
      <c r="GT96">
        <v>31</v>
      </c>
      <c r="GU96">
        <v>8.1</v>
      </c>
      <c r="GV96">
        <v>8</v>
      </c>
      <c r="GW96">
        <v>1.6674800000000001</v>
      </c>
      <c r="GX96">
        <v>2.5354000000000001</v>
      </c>
      <c r="GY96">
        <v>2.04834</v>
      </c>
      <c r="GZ96">
        <v>2.6232899999999999</v>
      </c>
      <c r="HA96">
        <v>2.1972700000000001</v>
      </c>
      <c r="HB96">
        <v>2.2961399999999998</v>
      </c>
      <c r="HC96">
        <v>37.027000000000001</v>
      </c>
      <c r="HD96">
        <v>14.893800000000001</v>
      </c>
      <c r="HE96">
        <v>18</v>
      </c>
      <c r="HF96">
        <v>685.94899999999996</v>
      </c>
      <c r="HG96">
        <v>768.82500000000005</v>
      </c>
      <c r="HH96">
        <v>31.000299999999999</v>
      </c>
      <c r="HI96">
        <v>30.2805</v>
      </c>
      <c r="HJ96">
        <v>30</v>
      </c>
      <c r="HK96">
        <v>30.211300000000001</v>
      </c>
      <c r="HL96">
        <v>30.208600000000001</v>
      </c>
      <c r="HM96">
        <v>33.367699999999999</v>
      </c>
      <c r="HN96">
        <v>26.022200000000002</v>
      </c>
      <c r="HO96">
        <v>98.144000000000005</v>
      </c>
      <c r="HP96">
        <v>31</v>
      </c>
      <c r="HQ96">
        <v>544.92200000000003</v>
      </c>
      <c r="HR96">
        <v>27.621099999999998</v>
      </c>
      <c r="HS96">
        <v>99.406099999999995</v>
      </c>
      <c r="HT96">
        <v>98.391400000000004</v>
      </c>
    </row>
    <row r="97" spans="1:228" x14ac:dyDescent="0.2">
      <c r="A97">
        <v>82</v>
      </c>
      <c r="B97">
        <v>1673977679.5</v>
      </c>
      <c r="C97">
        <v>323.5</v>
      </c>
      <c r="D97" t="s">
        <v>523</v>
      </c>
      <c r="E97" t="s">
        <v>524</v>
      </c>
      <c r="F97">
        <v>4</v>
      </c>
      <c r="G97">
        <v>1673977677.1875</v>
      </c>
      <c r="H97">
        <f t="shared" si="34"/>
        <v>3.6973775144852187E-3</v>
      </c>
      <c r="I97">
        <f t="shared" si="35"/>
        <v>3.6973775144852188</v>
      </c>
      <c r="J97">
        <f t="shared" si="36"/>
        <v>6.1099578808871602</v>
      </c>
      <c r="K97">
        <f t="shared" si="37"/>
        <v>516.83112500000004</v>
      </c>
      <c r="L97">
        <f t="shared" si="38"/>
        <v>469.79869688205338</v>
      </c>
      <c r="M97">
        <f t="shared" si="39"/>
        <v>47.621684185501003</v>
      </c>
      <c r="N97">
        <f t="shared" si="40"/>
        <v>52.389180249612998</v>
      </c>
      <c r="O97">
        <f t="shared" si="41"/>
        <v>0.28292712694228489</v>
      </c>
      <c r="P97">
        <f t="shared" si="42"/>
        <v>2.7791272134271408</v>
      </c>
      <c r="Q97">
        <f t="shared" si="43"/>
        <v>0.26784399507728374</v>
      </c>
      <c r="R97">
        <f t="shared" si="44"/>
        <v>0.16869061746640646</v>
      </c>
      <c r="S97">
        <f t="shared" si="45"/>
        <v>226.11063111122982</v>
      </c>
      <c r="T97">
        <f t="shared" si="46"/>
        <v>32.101800502096445</v>
      </c>
      <c r="U97">
        <f t="shared" si="47"/>
        <v>30.87555</v>
      </c>
      <c r="V97">
        <f t="shared" si="48"/>
        <v>4.4794650666694116</v>
      </c>
      <c r="W97">
        <f t="shared" si="49"/>
        <v>66.682685280055907</v>
      </c>
      <c r="X97">
        <f t="shared" si="50"/>
        <v>3.1327246016937327</v>
      </c>
      <c r="Y97">
        <f t="shared" si="51"/>
        <v>4.6979580809273402</v>
      </c>
      <c r="Z97">
        <f t="shared" si="52"/>
        <v>1.3467404649756789</v>
      </c>
      <c r="AA97">
        <f t="shared" si="53"/>
        <v>-163.05434838879813</v>
      </c>
      <c r="AB97">
        <f t="shared" si="54"/>
        <v>125.41565666759311</v>
      </c>
      <c r="AC97">
        <f t="shared" si="55"/>
        <v>10.163326419122541</v>
      </c>
      <c r="AD97">
        <f t="shared" si="56"/>
        <v>198.63526580914734</v>
      </c>
      <c r="AE97">
        <f t="shared" si="57"/>
        <v>16.811883422213452</v>
      </c>
      <c r="AF97">
        <f t="shared" si="58"/>
        <v>3.7007842261317583</v>
      </c>
      <c r="AG97">
        <f t="shared" si="59"/>
        <v>6.1099578808871602</v>
      </c>
      <c r="AH97">
        <v>549.05393845468041</v>
      </c>
      <c r="AI97">
        <v>536.44268484848465</v>
      </c>
      <c r="AJ97">
        <v>1.727941343880133</v>
      </c>
      <c r="AK97">
        <v>64.126949805744985</v>
      </c>
      <c r="AL97">
        <f t="shared" si="60"/>
        <v>3.6973775144852188</v>
      </c>
      <c r="AM97">
        <v>27.594130927604819</v>
      </c>
      <c r="AN97">
        <v>30.902239999999988</v>
      </c>
      <c r="AO97">
        <v>-9.3485094117388488E-5</v>
      </c>
      <c r="AP97">
        <v>93.02779027193445</v>
      </c>
      <c r="AQ97">
        <v>11</v>
      </c>
      <c r="AR97">
        <v>2</v>
      </c>
      <c r="AS97">
        <f t="shared" si="61"/>
        <v>1</v>
      </c>
      <c r="AT97">
        <f t="shared" si="62"/>
        <v>0</v>
      </c>
      <c r="AU97">
        <f t="shared" si="63"/>
        <v>47855.664574664865</v>
      </c>
      <c r="AV97">
        <f t="shared" si="64"/>
        <v>1199.9649999999999</v>
      </c>
      <c r="AW97">
        <f t="shared" si="65"/>
        <v>1025.8961010939015</v>
      </c>
      <c r="AX97">
        <f t="shared" si="66"/>
        <v>0.85493835328022194</v>
      </c>
      <c r="AY97">
        <f t="shared" si="67"/>
        <v>0.18843102183082827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1673977677.1875</v>
      </c>
      <c r="BF97">
        <v>516.83112500000004</v>
      </c>
      <c r="BG97">
        <v>534.11574999999993</v>
      </c>
      <c r="BH97">
        <v>30.905037499999999</v>
      </c>
      <c r="BI97">
        <v>27.594425000000001</v>
      </c>
      <c r="BJ97">
        <v>522.61775</v>
      </c>
      <c r="BK97">
        <v>30.717224999999999</v>
      </c>
      <c r="BL97">
        <v>649.98450000000003</v>
      </c>
      <c r="BM97">
        <v>101.266375</v>
      </c>
      <c r="BN97">
        <v>9.977288749999999E-2</v>
      </c>
      <c r="BO97">
        <v>31.712612499999999</v>
      </c>
      <c r="BP97">
        <v>30.87555</v>
      </c>
      <c r="BQ97">
        <v>999.9</v>
      </c>
      <c r="BR97">
        <v>0</v>
      </c>
      <c r="BS97">
        <v>0</v>
      </c>
      <c r="BT97">
        <v>9051.5625</v>
      </c>
      <c r="BU97">
        <v>0</v>
      </c>
      <c r="BV97">
        <v>150.775375</v>
      </c>
      <c r="BW97">
        <v>-17.2843625</v>
      </c>
      <c r="BX97">
        <v>533.3131249999999</v>
      </c>
      <c r="BY97">
        <v>549.27250000000004</v>
      </c>
      <c r="BZ97">
        <v>3.3106225</v>
      </c>
      <c r="CA97">
        <v>534.11574999999993</v>
      </c>
      <c r="CB97">
        <v>27.594425000000001</v>
      </c>
      <c r="CC97">
        <v>3.1296400000000002</v>
      </c>
      <c r="CD97">
        <v>2.7943837500000002</v>
      </c>
      <c r="CE97">
        <v>24.734212500000002</v>
      </c>
      <c r="CF97">
        <v>22.850950000000001</v>
      </c>
      <c r="CG97">
        <v>1199.9649999999999</v>
      </c>
      <c r="CH97">
        <v>0.499970625</v>
      </c>
      <c r="CI97">
        <v>0.50002912499999996</v>
      </c>
      <c r="CJ97">
        <v>0</v>
      </c>
      <c r="CK97">
        <v>974.44312500000001</v>
      </c>
      <c r="CL97">
        <v>4.9990899999999998</v>
      </c>
      <c r="CM97">
        <v>10164.125</v>
      </c>
      <c r="CN97">
        <v>9557.4562500000011</v>
      </c>
      <c r="CO97">
        <v>40.125</v>
      </c>
      <c r="CP97">
        <v>41.757750000000001</v>
      </c>
      <c r="CQ97">
        <v>40.875</v>
      </c>
      <c r="CR97">
        <v>41</v>
      </c>
      <c r="CS97">
        <v>41.561999999999998</v>
      </c>
      <c r="CT97">
        <v>597.44875000000002</v>
      </c>
      <c r="CU97">
        <v>597.51625000000001</v>
      </c>
      <c r="CV97">
        <v>0</v>
      </c>
      <c r="CW97">
        <v>1673977679.5</v>
      </c>
      <c r="CX97">
        <v>0</v>
      </c>
      <c r="CY97">
        <v>1673977193.5</v>
      </c>
      <c r="CZ97" t="s">
        <v>356</v>
      </c>
      <c r="DA97">
        <v>1673977187.5</v>
      </c>
      <c r="DB97">
        <v>1673977193.5</v>
      </c>
      <c r="DC97">
        <v>21</v>
      </c>
      <c r="DD97">
        <v>-0.34399999999999997</v>
      </c>
      <c r="DE97">
        <v>-5.2999999999999999E-2</v>
      </c>
      <c r="DF97">
        <v>-5.5270000000000001</v>
      </c>
      <c r="DG97">
        <v>0.16</v>
      </c>
      <c r="DH97">
        <v>415</v>
      </c>
      <c r="DI97">
        <v>27</v>
      </c>
      <c r="DJ97">
        <v>0.41</v>
      </c>
      <c r="DK97">
        <v>0.03</v>
      </c>
      <c r="DL97">
        <v>-17.007763414634141</v>
      </c>
      <c r="DM97">
        <v>-1.6213275261324409</v>
      </c>
      <c r="DN97">
        <v>0.16599089859871391</v>
      </c>
      <c r="DO97">
        <v>0</v>
      </c>
      <c r="DP97">
        <v>3.328388780487805</v>
      </c>
      <c r="DQ97">
        <v>-0.15089268292683841</v>
      </c>
      <c r="DR97">
        <v>1.54608557165637E-2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444</v>
      </c>
      <c r="EA97">
        <v>3.2993399999999999</v>
      </c>
      <c r="EB97">
        <v>2.6255199999999999</v>
      </c>
      <c r="EC97">
        <v>0.121512</v>
      </c>
      <c r="ED97">
        <v>0.12242599999999999</v>
      </c>
      <c r="EE97">
        <v>0.13143099999999999</v>
      </c>
      <c r="EF97">
        <v>0.120439</v>
      </c>
      <c r="EG97">
        <v>26647.599999999999</v>
      </c>
      <c r="EH97">
        <v>27089.599999999999</v>
      </c>
      <c r="EI97">
        <v>28210.1</v>
      </c>
      <c r="EJ97">
        <v>29693.7</v>
      </c>
      <c r="EK97">
        <v>33725.5</v>
      </c>
      <c r="EL97">
        <v>36247.300000000003</v>
      </c>
      <c r="EM97">
        <v>39820.400000000001</v>
      </c>
      <c r="EN97">
        <v>42420.7</v>
      </c>
      <c r="EO97">
        <v>2.2406999999999999</v>
      </c>
      <c r="EP97">
        <v>2.2447499999999998</v>
      </c>
      <c r="EQ97">
        <v>0.107989</v>
      </c>
      <c r="ER97">
        <v>0</v>
      </c>
      <c r="ES97">
        <v>29.122299999999999</v>
      </c>
      <c r="ET97">
        <v>999.9</v>
      </c>
      <c r="EU97">
        <v>72.2</v>
      </c>
      <c r="EV97">
        <v>31.9</v>
      </c>
      <c r="EW97">
        <v>33.852899999999998</v>
      </c>
      <c r="EX97">
        <v>57.567300000000003</v>
      </c>
      <c r="EY97">
        <v>-4.1145899999999997</v>
      </c>
      <c r="EZ97">
        <v>2</v>
      </c>
      <c r="FA97">
        <v>0.219802</v>
      </c>
      <c r="FB97">
        <v>-0.84480100000000002</v>
      </c>
      <c r="FC97">
        <v>20.2715</v>
      </c>
      <c r="FD97">
        <v>5.2211800000000004</v>
      </c>
      <c r="FE97">
        <v>12.004</v>
      </c>
      <c r="FF97">
        <v>4.9875499999999997</v>
      </c>
      <c r="FG97">
        <v>3.2843300000000002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1.8641700000000001</v>
      </c>
      <c r="FO97">
        <v>1.8602000000000001</v>
      </c>
      <c r="FP97">
        <v>1.8609599999999999</v>
      </c>
      <c r="FQ97">
        <v>1.8601000000000001</v>
      </c>
      <c r="FR97">
        <v>1.8618300000000001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-5.7960000000000003</v>
      </c>
      <c r="GH97">
        <v>0.18779999999999999</v>
      </c>
      <c r="GI97">
        <v>-4.1197077471769461</v>
      </c>
      <c r="GJ97">
        <v>-4.0977002334145526E-3</v>
      </c>
      <c r="GK97">
        <v>1.9870096767282211E-6</v>
      </c>
      <c r="GL97">
        <v>-4.7591234531596528E-10</v>
      </c>
      <c r="GM97">
        <v>-0.1127184381337514</v>
      </c>
      <c r="GN97">
        <v>-4.4277268217585318E-5</v>
      </c>
      <c r="GO97">
        <v>7.6125673839889962E-4</v>
      </c>
      <c r="GP97">
        <v>-1.4366726965109579E-5</v>
      </c>
      <c r="GQ97">
        <v>6</v>
      </c>
      <c r="GR97">
        <v>2093</v>
      </c>
      <c r="GS97">
        <v>4</v>
      </c>
      <c r="GT97">
        <v>31</v>
      </c>
      <c r="GU97">
        <v>8.1999999999999993</v>
      </c>
      <c r="GV97">
        <v>8.1</v>
      </c>
      <c r="GW97">
        <v>1.6845699999999999</v>
      </c>
      <c r="GX97">
        <v>2.5293000000000001</v>
      </c>
      <c r="GY97">
        <v>2.04834</v>
      </c>
      <c r="GZ97">
        <v>2.6232899999999999</v>
      </c>
      <c r="HA97">
        <v>2.1972700000000001</v>
      </c>
      <c r="HB97">
        <v>2.34863</v>
      </c>
      <c r="HC97">
        <v>37.027000000000001</v>
      </c>
      <c r="HD97">
        <v>14.893800000000001</v>
      </c>
      <c r="HE97">
        <v>18</v>
      </c>
      <c r="HF97">
        <v>685.78700000000003</v>
      </c>
      <c r="HG97">
        <v>768.89800000000002</v>
      </c>
      <c r="HH97">
        <v>31</v>
      </c>
      <c r="HI97">
        <v>30.2805</v>
      </c>
      <c r="HJ97">
        <v>30.0001</v>
      </c>
      <c r="HK97">
        <v>30.211300000000001</v>
      </c>
      <c r="HL97">
        <v>30.208600000000001</v>
      </c>
      <c r="HM97">
        <v>33.704999999999998</v>
      </c>
      <c r="HN97">
        <v>26.022200000000002</v>
      </c>
      <c r="HO97">
        <v>98.144000000000005</v>
      </c>
      <c r="HP97">
        <v>31</v>
      </c>
      <c r="HQ97">
        <v>551.60199999999998</v>
      </c>
      <c r="HR97">
        <v>27.6342</v>
      </c>
      <c r="HS97">
        <v>99.4054</v>
      </c>
      <c r="HT97">
        <v>98.390900000000002</v>
      </c>
    </row>
    <row r="98" spans="1:228" x14ac:dyDescent="0.2">
      <c r="A98">
        <v>83</v>
      </c>
      <c r="B98">
        <v>1673977683.5</v>
      </c>
      <c r="C98">
        <v>327.5</v>
      </c>
      <c r="D98" t="s">
        <v>525</v>
      </c>
      <c r="E98" t="s">
        <v>526</v>
      </c>
      <c r="F98">
        <v>4</v>
      </c>
      <c r="G98">
        <v>1673977681.5</v>
      </c>
      <c r="H98">
        <f t="shared" si="34"/>
        <v>3.6941540063184981E-3</v>
      </c>
      <c r="I98">
        <f t="shared" si="35"/>
        <v>3.6941540063184979</v>
      </c>
      <c r="J98">
        <f t="shared" si="36"/>
        <v>6.1261038108261276</v>
      </c>
      <c r="K98">
        <f t="shared" si="37"/>
        <v>524.05700000000002</v>
      </c>
      <c r="L98">
        <f t="shared" si="38"/>
        <v>476.69917590470754</v>
      </c>
      <c r="M98">
        <f t="shared" si="39"/>
        <v>48.322068758262269</v>
      </c>
      <c r="N98">
        <f t="shared" si="40"/>
        <v>53.122639323192033</v>
      </c>
      <c r="O98">
        <f t="shared" si="41"/>
        <v>0.28245342834282272</v>
      </c>
      <c r="P98">
        <f t="shared" si="42"/>
        <v>2.7679081242327559</v>
      </c>
      <c r="Q98">
        <f t="shared" si="43"/>
        <v>0.2673618788934678</v>
      </c>
      <c r="R98">
        <f t="shared" si="44"/>
        <v>0.16838986337427608</v>
      </c>
      <c r="S98">
        <f t="shared" si="45"/>
        <v>226.11506533477339</v>
      </c>
      <c r="T98">
        <f t="shared" si="46"/>
        <v>32.10244071640706</v>
      </c>
      <c r="U98">
        <f t="shared" si="47"/>
        <v>30.8794</v>
      </c>
      <c r="V98">
        <f t="shared" si="48"/>
        <v>4.4804493828975698</v>
      </c>
      <c r="W98">
        <f t="shared" si="49"/>
        <v>66.683054275018108</v>
      </c>
      <c r="X98">
        <f t="shared" si="50"/>
        <v>3.1324351192896014</v>
      </c>
      <c r="Y98">
        <f t="shared" si="51"/>
        <v>4.6974979675805359</v>
      </c>
      <c r="Z98">
        <f t="shared" si="52"/>
        <v>1.3480142636079684</v>
      </c>
      <c r="AA98">
        <f t="shared" si="53"/>
        <v>-162.91219167864577</v>
      </c>
      <c r="AB98">
        <f t="shared" si="54"/>
        <v>124.07717754915517</v>
      </c>
      <c r="AC98">
        <f t="shared" si="55"/>
        <v>10.095720405389965</v>
      </c>
      <c r="AD98">
        <f t="shared" si="56"/>
        <v>197.37577161067276</v>
      </c>
      <c r="AE98">
        <f t="shared" si="57"/>
        <v>16.784331669893945</v>
      </c>
      <c r="AF98">
        <f t="shared" si="58"/>
        <v>3.6939242425399388</v>
      </c>
      <c r="AG98">
        <f t="shared" si="59"/>
        <v>6.1261038108261276</v>
      </c>
      <c r="AH98">
        <v>555.96878877823758</v>
      </c>
      <c r="AI98">
        <v>543.35373333333303</v>
      </c>
      <c r="AJ98">
        <v>1.7251872446151271</v>
      </c>
      <c r="AK98">
        <v>64.126949805744985</v>
      </c>
      <c r="AL98">
        <f t="shared" si="60"/>
        <v>3.6941540063184979</v>
      </c>
      <c r="AM98">
        <v>27.59694528954584</v>
      </c>
      <c r="AN98">
        <v>30.901556363636359</v>
      </c>
      <c r="AO98">
        <v>-2.342959781562224E-5</v>
      </c>
      <c r="AP98">
        <v>93.02779027193445</v>
      </c>
      <c r="AQ98">
        <v>11</v>
      </c>
      <c r="AR98">
        <v>2</v>
      </c>
      <c r="AS98">
        <f t="shared" si="61"/>
        <v>1</v>
      </c>
      <c r="AT98">
        <f t="shared" si="62"/>
        <v>0</v>
      </c>
      <c r="AU98">
        <f t="shared" si="63"/>
        <v>47545.554666914002</v>
      </c>
      <c r="AV98">
        <f t="shared" si="64"/>
        <v>1199.988571428572</v>
      </c>
      <c r="AW98">
        <f t="shared" si="65"/>
        <v>1025.916249396256</v>
      </c>
      <c r="AX98">
        <f t="shared" si="66"/>
        <v>0.85493835010021391</v>
      </c>
      <c r="AY98">
        <f t="shared" si="67"/>
        <v>0.18843101569341292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1673977681.5</v>
      </c>
      <c r="BF98">
        <v>524.05700000000002</v>
      </c>
      <c r="BG98">
        <v>541.33642857142866</v>
      </c>
      <c r="BH98">
        <v>30.901599999999998</v>
      </c>
      <c r="BI98">
        <v>27.597328571428569</v>
      </c>
      <c r="BJ98">
        <v>529.86071428571438</v>
      </c>
      <c r="BK98">
        <v>30.713828571428571</v>
      </c>
      <c r="BL98">
        <v>650.02699999999993</v>
      </c>
      <c r="BM98">
        <v>101.2678571428572</v>
      </c>
      <c r="BN98">
        <v>0.1001988571428572</v>
      </c>
      <c r="BO98">
        <v>31.71088571428572</v>
      </c>
      <c r="BP98">
        <v>30.8794</v>
      </c>
      <c r="BQ98">
        <v>999.89999999999986</v>
      </c>
      <c r="BR98">
        <v>0</v>
      </c>
      <c r="BS98">
        <v>0</v>
      </c>
      <c r="BT98">
        <v>8991.7857142857138</v>
      </c>
      <c r="BU98">
        <v>0</v>
      </c>
      <c r="BV98">
        <v>150.84528571428569</v>
      </c>
      <c r="BW98">
        <v>-17.27935714285714</v>
      </c>
      <c r="BX98">
        <v>540.76742857142858</v>
      </c>
      <c r="BY98">
        <v>556.6995714285714</v>
      </c>
      <c r="BZ98">
        <v>3.3042600000000002</v>
      </c>
      <c r="CA98">
        <v>541.33642857142866</v>
      </c>
      <c r="CB98">
        <v>27.597328571428569</v>
      </c>
      <c r="CC98">
        <v>3.1293385714285709</v>
      </c>
      <c r="CD98">
        <v>2.7947228571428568</v>
      </c>
      <c r="CE98">
        <v>24.732600000000001</v>
      </c>
      <c r="CF98">
        <v>22.852957142857139</v>
      </c>
      <c r="CG98">
        <v>1199.988571428572</v>
      </c>
      <c r="CH98">
        <v>0.49997314285714289</v>
      </c>
      <c r="CI98">
        <v>0.50002657142857143</v>
      </c>
      <c r="CJ98">
        <v>0</v>
      </c>
      <c r="CK98">
        <v>976.00800000000004</v>
      </c>
      <c r="CL98">
        <v>4.9990899999999998</v>
      </c>
      <c r="CM98">
        <v>10178.342857142859</v>
      </c>
      <c r="CN98">
        <v>9557.65</v>
      </c>
      <c r="CO98">
        <v>40.125</v>
      </c>
      <c r="CP98">
        <v>41.758857142857153</v>
      </c>
      <c r="CQ98">
        <v>40.875</v>
      </c>
      <c r="CR98">
        <v>41</v>
      </c>
      <c r="CS98">
        <v>41.561999999999998</v>
      </c>
      <c r="CT98">
        <v>597.46142857142866</v>
      </c>
      <c r="CU98">
        <v>597.52857142857135</v>
      </c>
      <c r="CV98">
        <v>0</v>
      </c>
      <c r="CW98">
        <v>1673977683.7</v>
      </c>
      <c r="CX98">
        <v>0</v>
      </c>
      <c r="CY98">
        <v>1673977193.5</v>
      </c>
      <c r="CZ98" t="s">
        <v>356</v>
      </c>
      <c r="DA98">
        <v>1673977187.5</v>
      </c>
      <c r="DB98">
        <v>1673977193.5</v>
      </c>
      <c r="DC98">
        <v>21</v>
      </c>
      <c r="DD98">
        <v>-0.34399999999999997</v>
      </c>
      <c r="DE98">
        <v>-5.2999999999999999E-2</v>
      </c>
      <c r="DF98">
        <v>-5.5270000000000001</v>
      </c>
      <c r="DG98">
        <v>0.16</v>
      </c>
      <c r="DH98">
        <v>415</v>
      </c>
      <c r="DI98">
        <v>27</v>
      </c>
      <c r="DJ98">
        <v>0.41</v>
      </c>
      <c r="DK98">
        <v>0.03</v>
      </c>
      <c r="DL98">
        <v>-17.104919512195121</v>
      </c>
      <c r="DM98">
        <v>-1.5502891986062559</v>
      </c>
      <c r="DN98">
        <v>0.15886313210189909</v>
      </c>
      <c r="DO98">
        <v>0</v>
      </c>
      <c r="DP98">
        <v>3.3189134146341459</v>
      </c>
      <c r="DQ98">
        <v>-0.1128549825783943</v>
      </c>
      <c r="DR98">
        <v>1.1371284031955061E-2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444</v>
      </c>
      <c r="EA98">
        <v>3.2994699999999999</v>
      </c>
      <c r="EB98">
        <v>2.6253299999999999</v>
      </c>
      <c r="EC98">
        <v>0.122627</v>
      </c>
      <c r="ED98">
        <v>0.123505</v>
      </c>
      <c r="EE98">
        <v>0.13143099999999999</v>
      </c>
      <c r="EF98">
        <v>0.120446</v>
      </c>
      <c r="EG98">
        <v>26614.400000000001</v>
      </c>
      <c r="EH98">
        <v>27056.1</v>
      </c>
      <c r="EI98">
        <v>28210.799999999999</v>
      </c>
      <c r="EJ98">
        <v>29693.5</v>
      </c>
      <c r="EK98">
        <v>33726.6</v>
      </c>
      <c r="EL98">
        <v>36246.699999999997</v>
      </c>
      <c r="EM98">
        <v>39821.599999999999</v>
      </c>
      <c r="EN98">
        <v>42420.3</v>
      </c>
      <c r="EO98">
        <v>2.2410800000000002</v>
      </c>
      <c r="EP98">
        <v>2.2445200000000001</v>
      </c>
      <c r="EQ98">
        <v>0.107795</v>
      </c>
      <c r="ER98">
        <v>0</v>
      </c>
      <c r="ES98">
        <v>29.1204</v>
      </c>
      <c r="ET98">
        <v>999.9</v>
      </c>
      <c r="EU98">
        <v>72.2</v>
      </c>
      <c r="EV98">
        <v>31.9</v>
      </c>
      <c r="EW98">
        <v>33.852499999999999</v>
      </c>
      <c r="EX98">
        <v>57.237299999999998</v>
      </c>
      <c r="EY98">
        <v>-4.0224399999999996</v>
      </c>
      <c r="EZ98">
        <v>2</v>
      </c>
      <c r="FA98">
        <v>0.22037100000000001</v>
      </c>
      <c r="FB98">
        <v>-0.84444399999999997</v>
      </c>
      <c r="FC98">
        <v>20.2714</v>
      </c>
      <c r="FD98">
        <v>5.2211800000000004</v>
      </c>
      <c r="FE98">
        <v>12.004</v>
      </c>
      <c r="FF98">
        <v>4.9874499999999999</v>
      </c>
      <c r="FG98">
        <v>3.2843300000000002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1.8641700000000001</v>
      </c>
      <c r="FO98">
        <v>1.8602099999999999</v>
      </c>
      <c r="FP98">
        <v>1.8609599999999999</v>
      </c>
      <c r="FQ98">
        <v>1.8601000000000001</v>
      </c>
      <c r="FR98">
        <v>1.8618300000000001</v>
      </c>
      <c r="FS98">
        <v>1.8583799999999999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-5.8120000000000003</v>
      </c>
      <c r="GH98">
        <v>0.18779999999999999</v>
      </c>
      <c r="GI98">
        <v>-4.1197077471769461</v>
      </c>
      <c r="GJ98">
        <v>-4.0977002334145526E-3</v>
      </c>
      <c r="GK98">
        <v>1.9870096767282211E-6</v>
      </c>
      <c r="GL98">
        <v>-4.7591234531596528E-10</v>
      </c>
      <c r="GM98">
        <v>-0.1127184381337514</v>
      </c>
      <c r="GN98">
        <v>-4.4277268217585318E-5</v>
      </c>
      <c r="GO98">
        <v>7.6125673839889962E-4</v>
      </c>
      <c r="GP98">
        <v>-1.4366726965109579E-5</v>
      </c>
      <c r="GQ98">
        <v>6</v>
      </c>
      <c r="GR98">
        <v>2093</v>
      </c>
      <c r="GS98">
        <v>4</v>
      </c>
      <c r="GT98">
        <v>31</v>
      </c>
      <c r="GU98">
        <v>8.3000000000000007</v>
      </c>
      <c r="GV98">
        <v>8.1999999999999993</v>
      </c>
      <c r="GW98">
        <v>1.70166</v>
      </c>
      <c r="GX98">
        <v>2.5341800000000001</v>
      </c>
      <c r="GY98">
        <v>2.04834</v>
      </c>
      <c r="GZ98">
        <v>2.6232899999999999</v>
      </c>
      <c r="HA98">
        <v>2.1972700000000001</v>
      </c>
      <c r="HB98">
        <v>2.2607400000000002</v>
      </c>
      <c r="HC98">
        <v>37.0032</v>
      </c>
      <c r="HD98">
        <v>14.885</v>
      </c>
      <c r="HE98">
        <v>18</v>
      </c>
      <c r="HF98">
        <v>686.09</v>
      </c>
      <c r="HG98">
        <v>768.67899999999997</v>
      </c>
      <c r="HH98">
        <v>31.0001</v>
      </c>
      <c r="HI98">
        <v>30.2805</v>
      </c>
      <c r="HJ98">
        <v>30.0002</v>
      </c>
      <c r="HK98">
        <v>30.211300000000001</v>
      </c>
      <c r="HL98">
        <v>30.208600000000001</v>
      </c>
      <c r="HM98">
        <v>34.046100000000003</v>
      </c>
      <c r="HN98">
        <v>26.022200000000002</v>
      </c>
      <c r="HO98">
        <v>98.144000000000005</v>
      </c>
      <c r="HP98">
        <v>31</v>
      </c>
      <c r="HQ98">
        <v>558.28</v>
      </c>
      <c r="HR98">
        <v>27.641200000000001</v>
      </c>
      <c r="HS98">
        <v>99.408199999999994</v>
      </c>
      <c r="HT98">
        <v>98.390100000000004</v>
      </c>
    </row>
    <row r="99" spans="1:228" x14ac:dyDescent="0.2">
      <c r="A99">
        <v>84</v>
      </c>
      <c r="B99">
        <v>1673977687.5</v>
      </c>
      <c r="C99">
        <v>331.5</v>
      </c>
      <c r="D99" t="s">
        <v>527</v>
      </c>
      <c r="E99" t="s">
        <v>528</v>
      </c>
      <c r="F99">
        <v>4</v>
      </c>
      <c r="G99">
        <v>1673977685.1875</v>
      </c>
      <c r="H99">
        <f t="shared" si="34"/>
        <v>3.6935200721580487E-3</v>
      </c>
      <c r="I99">
        <f t="shared" si="35"/>
        <v>3.6935200721580488</v>
      </c>
      <c r="J99">
        <f t="shared" si="36"/>
        <v>6.3103472022216032</v>
      </c>
      <c r="K99">
        <f t="shared" si="37"/>
        <v>530.17237499999999</v>
      </c>
      <c r="L99">
        <f t="shared" si="38"/>
        <v>481.6277128123142</v>
      </c>
      <c r="M99">
        <f t="shared" si="39"/>
        <v>48.8217040897419</v>
      </c>
      <c r="N99">
        <f t="shared" si="40"/>
        <v>53.74258606853131</v>
      </c>
      <c r="O99">
        <f t="shared" si="41"/>
        <v>0.28261414076240382</v>
      </c>
      <c r="P99">
        <f t="shared" si="42"/>
        <v>2.7681501643437603</v>
      </c>
      <c r="Q99">
        <f t="shared" si="43"/>
        <v>0.26750715104901052</v>
      </c>
      <c r="R99">
        <f t="shared" si="44"/>
        <v>0.16848194632136859</v>
      </c>
      <c r="S99">
        <f t="shared" si="45"/>
        <v>226.12524590990847</v>
      </c>
      <c r="T99">
        <f t="shared" si="46"/>
        <v>32.097923475057726</v>
      </c>
      <c r="U99">
        <f t="shared" si="47"/>
        <v>30.875662500000001</v>
      </c>
      <c r="V99">
        <f t="shared" si="48"/>
        <v>4.4794938264846573</v>
      </c>
      <c r="W99">
        <f t="shared" si="49"/>
        <v>66.70092111554986</v>
      </c>
      <c r="X99">
        <f t="shared" si="50"/>
        <v>3.1324350954548992</v>
      </c>
      <c r="Y99">
        <f t="shared" si="51"/>
        <v>4.6962396366736838</v>
      </c>
      <c r="Z99">
        <f t="shared" si="52"/>
        <v>1.3470587310297581</v>
      </c>
      <c r="AA99">
        <f t="shared" si="53"/>
        <v>-162.88423518216996</v>
      </c>
      <c r="AB99">
        <f t="shared" si="54"/>
        <v>123.94092293371384</v>
      </c>
      <c r="AC99">
        <f t="shared" si="55"/>
        <v>10.083331479123059</v>
      </c>
      <c r="AD99">
        <f t="shared" si="56"/>
        <v>197.26526514057539</v>
      </c>
      <c r="AE99">
        <f t="shared" si="57"/>
        <v>16.81554198182976</v>
      </c>
      <c r="AF99">
        <f t="shared" si="58"/>
        <v>3.6924089418471597</v>
      </c>
      <c r="AG99">
        <f t="shared" si="59"/>
        <v>6.3103472022216032</v>
      </c>
      <c r="AH99">
        <v>562.81815443148571</v>
      </c>
      <c r="AI99">
        <v>550.15006060606061</v>
      </c>
      <c r="AJ99">
        <v>1.6943040406128409</v>
      </c>
      <c r="AK99">
        <v>64.126949805744985</v>
      </c>
      <c r="AL99">
        <f t="shared" si="60"/>
        <v>3.6935200721580488</v>
      </c>
      <c r="AM99">
        <v>27.59852992594503</v>
      </c>
      <c r="AN99">
        <v>30.902473939393929</v>
      </c>
      <c r="AO99">
        <v>-1.804405127581354E-5</v>
      </c>
      <c r="AP99">
        <v>93.02779027193445</v>
      </c>
      <c r="AQ99">
        <v>11</v>
      </c>
      <c r="AR99">
        <v>2</v>
      </c>
      <c r="AS99">
        <f t="shared" si="61"/>
        <v>1</v>
      </c>
      <c r="AT99">
        <f t="shared" si="62"/>
        <v>0</v>
      </c>
      <c r="AU99">
        <f t="shared" si="63"/>
        <v>47552.983125953353</v>
      </c>
      <c r="AV99">
        <f t="shared" si="64"/>
        <v>1200.0474999999999</v>
      </c>
      <c r="AW99">
        <f t="shared" si="65"/>
        <v>1025.9661512486573</v>
      </c>
      <c r="AX99">
        <f t="shared" si="66"/>
        <v>0.85493795141330431</v>
      </c>
      <c r="AY99">
        <f t="shared" si="67"/>
        <v>0.18843024622767723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1673977685.1875</v>
      </c>
      <c r="BF99">
        <v>530.17237499999999</v>
      </c>
      <c r="BG99">
        <v>547.50037499999996</v>
      </c>
      <c r="BH99">
        <v>30.901575000000001</v>
      </c>
      <c r="BI99">
        <v>27.598725000000002</v>
      </c>
      <c r="BJ99">
        <v>535.99074999999993</v>
      </c>
      <c r="BK99">
        <v>30.713787499999999</v>
      </c>
      <c r="BL99">
        <v>650.04</v>
      </c>
      <c r="BM99">
        <v>101.268125</v>
      </c>
      <c r="BN99">
        <v>0.1000122375</v>
      </c>
      <c r="BO99">
        <v>31.706162500000001</v>
      </c>
      <c r="BP99">
        <v>30.875662500000001</v>
      </c>
      <c r="BQ99">
        <v>999.9</v>
      </c>
      <c r="BR99">
        <v>0</v>
      </c>
      <c r="BS99">
        <v>0</v>
      </c>
      <c r="BT99">
        <v>8993.0462499999994</v>
      </c>
      <c r="BU99">
        <v>0</v>
      </c>
      <c r="BV99">
        <v>150.90225000000001</v>
      </c>
      <c r="BW99">
        <v>-17.327999999999999</v>
      </c>
      <c r="BX99">
        <v>547.07799999999997</v>
      </c>
      <c r="BY99">
        <v>563.03949999999998</v>
      </c>
      <c r="BZ99">
        <v>3.30284625</v>
      </c>
      <c r="CA99">
        <v>547.50037499999996</v>
      </c>
      <c r="CB99">
        <v>27.598725000000002</v>
      </c>
      <c r="CC99">
        <v>3.1293437499999999</v>
      </c>
      <c r="CD99">
        <v>2.7948712499999999</v>
      </c>
      <c r="CE99">
        <v>24.732637499999999</v>
      </c>
      <c r="CF99">
        <v>22.8538125</v>
      </c>
      <c r="CG99">
        <v>1200.0474999999999</v>
      </c>
      <c r="CH99">
        <v>0.49998637499999998</v>
      </c>
      <c r="CI99">
        <v>0.50001362500000002</v>
      </c>
      <c r="CJ99">
        <v>0</v>
      </c>
      <c r="CK99">
        <v>977.02350000000001</v>
      </c>
      <c r="CL99">
        <v>4.9990899999999998</v>
      </c>
      <c r="CM99">
        <v>10191.362499999999</v>
      </c>
      <c r="CN99">
        <v>9558.1912499999999</v>
      </c>
      <c r="CO99">
        <v>40.125</v>
      </c>
      <c r="CP99">
        <v>41.75</v>
      </c>
      <c r="CQ99">
        <v>40.875</v>
      </c>
      <c r="CR99">
        <v>41</v>
      </c>
      <c r="CS99">
        <v>41.561999999999998</v>
      </c>
      <c r="CT99">
        <v>597.50749999999994</v>
      </c>
      <c r="CU99">
        <v>597.54250000000002</v>
      </c>
      <c r="CV99">
        <v>0</v>
      </c>
      <c r="CW99">
        <v>1673977687.9000001</v>
      </c>
      <c r="CX99">
        <v>0</v>
      </c>
      <c r="CY99">
        <v>1673977193.5</v>
      </c>
      <c r="CZ99" t="s">
        <v>356</v>
      </c>
      <c r="DA99">
        <v>1673977187.5</v>
      </c>
      <c r="DB99">
        <v>1673977193.5</v>
      </c>
      <c r="DC99">
        <v>21</v>
      </c>
      <c r="DD99">
        <v>-0.34399999999999997</v>
      </c>
      <c r="DE99">
        <v>-5.2999999999999999E-2</v>
      </c>
      <c r="DF99">
        <v>-5.5270000000000001</v>
      </c>
      <c r="DG99">
        <v>0.16</v>
      </c>
      <c r="DH99">
        <v>415</v>
      </c>
      <c r="DI99">
        <v>27</v>
      </c>
      <c r="DJ99">
        <v>0.41</v>
      </c>
      <c r="DK99">
        <v>0.03</v>
      </c>
      <c r="DL99">
        <v>-17.184848780487801</v>
      </c>
      <c r="DM99">
        <v>-1.240540766550533</v>
      </c>
      <c r="DN99">
        <v>0.1345391213790236</v>
      </c>
      <c r="DO99">
        <v>0</v>
      </c>
      <c r="DP99">
        <v>3.3122526829268288</v>
      </c>
      <c r="DQ99">
        <v>-8.1666271777002253E-2</v>
      </c>
      <c r="DR99">
        <v>8.2446606593157834E-3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3.2994699999999999</v>
      </c>
      <c r="EB99">
        <v>2.6252</v>
      </c>
      <c r="EC99">
        <v>0.12371699999999999</v>
      </c>
      <c r="ED99">
        <v>0.12460499999999999</v>
      </c>
      <c r="EE99">
        <v>0.131434</v>
      </c>
      <c r="EF99">
        <v>0.12045</v>
      </c>
      <c r="EG99">
        <v>26581</v>
      </c>
      <c r="EH99">
        <v>27021.7</v>
      </c>
      <c r="EI99">
        <v>28210.400000000001</v>
      </c>
      <c r="EJ99">
        <v>29693.200000000001</v>
      </c>
      <c r="EK99">
        <v>33726.1</v>
      </c>
      <c r="EL99">
        <v>36246.199999999997</v>
      </c>
      <c r="EM99">
        <v>39821.1</v>
      </c>
      <c r="EN99">
        <v>42419.8</v>
      </c>
      <c r="EO99">
        <v>2.24125</v>
      </c>
      <c r="EP99">
        <v>2.2444299999999999</v>
      </c>
      <c r="EQ99">
        <v>0.108324</v>
      </c>
      <c r="ER99">
        <v>0</v>
      </c>
      <c r="ES99">
        <v>29.119299999999999</v>
      </c>
      <c r="ET99">
        <v>999.9</v>
      </c>
      <c r="EU99">
        <v>72.2</v>
      </c>
      <c r="EV99">
        <v>31.9</v>
      </c>
      <c r="EW99">
        <v>33.850999999999999</v>
      </c>
      <c r="EX99">
        <v>57.327300000000001</v>
      </c>
      <c r="EY99">
        <v>-4.1626599999999998</v>
      </c>
      <c r="EZ99">
        <v>2</v>
      </c>
      <c r="FA99">
        <v>0.220051</v>
      </c>
      <c r="FB99">
        <v>-0.84444399999999997</v>
      </c>
      <c r="FC99">
        <v>20.2714</v>
      </c>
      <c r="FD99">
        <v>5.22133</v>
      </c>
      <c r="FE99">
        <v>12.004</v>
      </c>
      <c r="FF99">
        <v>4.9874499999999999</v>
      </c>
      <c r="FG99">
        <v>3.2842199999999999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1.8641700000000001</v>
      </c>
      <c r="FO99">
        <v>1.8602000000000001</v>
      </c>
      <c r="FP99">
        <v>1.8609599999999999</v>
      </c>
      <c r="FQ99">
        <v>1.8601000000000001</v>
      </c>
      <c r="FR99">
        <v>1.86181</v>
      </c>
      <c r="FS99">
        <v>1.8583799999999999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-5.8280000000000003</v>
      </c>
      <c r="GH99">
        <v>0.18779999999999999</v>
      </c>
      <c r="GI99">
        <v>-4.1197077471769461</v>
      </c>
      <c r="GJ99">
        <v>-4.0977002334145526E-3</v>
      </c>
      <c r="GK99">
        <v>1.9870096767282211E-6</v>
      </c>
      <c r="GL99">
        <v>-4.7591234531596528E-10</v>
      </c>
      <c r="GM99">
        <v>-0.1127184381337514</v>
      </c>
      <c r="GN99">
        <v>-4.4277268217585318E-5</v>
      </c>
      <c r="GO99">
        <v>7.6125673839889962E-4</v>
      </c>
      <c r="GP99">
        <v>-1.4366726965109579E-5</v>
      </c>
      <c r="GQ99">
        <v>6</v>
      </c>
      <c r="GR99">
        <v>2093</v>
      </c>
      <c r="GS99">
        <v>4</v>
      </c>
      <c r="GT99">
        <v>31</v>
      </c>
      <c r="GU99">
        <v>8.3000000000000007</v>
      </c>
      <c r="GV99">
        <v>8.1999999999999993</v>
      </c>
      <c r="GW99">
        <v>1.71875</v>
      </c>
      <c r="GX99">
        <v>2.5280800000000001</v>
      </c>
      <c r="GY99">
        <v>2.04834</v>
      </c>
      <c r="GZ99">
        <v>2.6245099999999999</v>
      </c>
      <c r="HA99">
        <v>2.1972700000000001</v>
      </c>
      <c r="HB99">
        <v>2.3071299999999999</v>
      </c>
      <c r="HC99">
        <v>37.0032</v>
      </c>
      <c r="HD99">
        <v>14.893800000000001</v>
      </c>
      <c r="HE99">
        <v>18</v>
      </c>
      <c r="HF99">
        <v>686.23199999999997</v>
      </c>
      <c r="HG99">
        <v>768.58199999999999</v>
      </c>
      <c r="HH99">
        <v>31.0001</v>
      </c>
      <c r="HI99">
        <v>30.2805</v>
      </c>
      <c r="HJ99">
        <v>30</v>
      </c>
      <c r="HK99">
        <v>30.211300000000001</v>
      </c>
      <c r="HL99">
        <v>30.208600000000001</v>
      </c>
      <c r="HM99">
        <v>34.3825</v>
      </c>
      <c r="HN99">
        <v>26.022200000000002</v>
      </c>
      <c r="HO99">
        <v>98.144000000000005</v>
      </c>
      <c r="HP99">
        <v>31</v>
      </c>
      <c r="HQ99">
        <v>564.96100000000001</v>
      </c>
      <c r="HR99">
        <v>27.6448</v>
      </c>
      <c r="HS99">
        <v>99.406999999999996</v>
      </c>
      <c r="HT99">
        <v>98.388900000000007</v>
      </c>
    </row>
    <row r="100" spans="1:228" x14ac:dyDescent="0.2">
      <c r="A100">
        <v>85</v>
      </c>
      <c r="B100">
        <v>1673977691.5</v>
      </c>
      <c r="C100">
        <v>335.5</v>
      </c>
      <c r="D100" t="s">
        <v>529</v>
      </c>
      <c r="E100" t="s">
        <v>530</v>
      </c>
      <c r="F100">
        <v>4</v>
      </c>
      <c r="G100">
        <v>1673977689.5</v>
      </c>
      <c r="H100">
        <f t="shared" si="34"/>
        <v>3.6918101947545283E-3</v>
      </c>
      <c r="I100">
        <f t="shared" si="35"/>
        <v>3.6918101947545283</v>
      </c>
      <c r="J100">
        <f t="shared" si="36"/>
        <v>6.1236037311097604</v>
      </c>
      <c r="K100">
        <f t="shared" si="37"/>
        <v>537.32614285714294</v>
      </c>
      <c r="L100">
        <f t="shared" si="38"/>
        <v>489.69210967950664</v>
      </c>
      <c r="M100">
        <f t="shared" si="39"/>
        <v>49.639156609544713</v>
      </c>
      <c r="N100">
        <f t="shared" si="40"/>
        <v>54.467727840550374</v>
      </c>
      <c r="O100">
        <f t="shared" si="41"/>
        <v>0.28235745579452676</v>
      </c>
      <c r="P100">
        <f t="shared" si="42"/>
        <v>2.7746383970516373</v>
      </c>
      <c r="Q100">
        <f t="shared" si="43"/>
        <v>0.2673103552500149</v>
      </c>
      <c r="R100">
        <f t="shared" si="44"/>
        <v>0.16835404066375959</v>
      </c>
      <c r="S100">
        <f t="shared" si="45"/>
        <v>226.11309853361797</v>
      </c>
      <c r="T100">
        <f t="shared" si="46"/>
        <v>32.093134762663276</v>
      </c>
      <c r="U100">
        <f t="shared" si="47"/>
        <v>30.877300000000002</v>
      </c>
      <c r="V100">
        <f t="shared" si="48"/>
        <v>4.479912459782792</v>
      </c>
      <c r="W100">
        <f t="shared" si="49"/>
        <v>66.718488397959888</v>
      </c>
      <c r="X100">
        <f t="shared" si="50"/>
        <v>3.1324899245964395</v>
      </c>
      <c r="Y100">
        <f t="shared" si="51"/>
        <v>4.6950852751817207</v>
      </c>
      <c r="Z100">
        <f t="shared" si="52"/>
        <v>1.3474225351863525</v>
      </c>
      <c r="AA100">
        <f t="shared" si="53"/>
        <v>-162.80882958867468</v>
      </c>
      <c r="AB100">
        <f t="shared" si="54"/>
        <v>123.3381825828293</v>
      </c>
      <c r="AC100">
        <f t="shared" si="55"/>
        <v>10.010697373464049</v>
      </c>
      <c r="AD100">
        <f t="shared" si="56"/>
        <v>196.65314890123665</v>
      </c>
      <c r="AE100">
        <f t="shared" si="57"/>
        <v>16.891011255243704</v>
      </c>
      <c r="AF100">
        <f t="shared" si="58"/>
        <v>3.6920521881592197</v>
      </c>
      <c r="AG100">
        <f t="shared" si="59"/>
        <v>6.1236037311097604</v>
      </c>
      <c r="AH100">
        <v>569.75395432474693</v>
      </c>
      <c r="AI100">
        <v>557.07680606060603</v>
      </c>
      <c r="AJ100">
        <v>1.7413087147719459</v>
      </c>
      <c r="AK100">
        <v>64.126949805744985</v>
      </c>
      <c r="AL100">
        <f t="shared" si="60"/>
        <v>3.6918101947545283</v>
      </c>
      <c r="AM100">
        <v>27.59895702989018</v>
      </c>
      <c r="AN100">
        <v>30.901608484848481</v>
      </c>
      <c r="AO100">
        <v>-1.6566036287063239E-5</v>
      </c>
      <c r="AP100">
        <v>93.02779027193445</v>
      </c>
      <c r="AQ100">
        <v>11</v>
      </c>
      <c r="AR100">
        <v>2</v>
      </c>
      <c r="AS100">
        <f t="shared" si="61"/>
        <v>1</v>
      </c>
      <c r="AT100">
        <f t="shared" si="62"/>
        <v>0</v>
      </c>
      <c r="AU100">
        <f t="shared" si="63"/>
        <v>47733.100705381497</v>
      </c>
      <c r="AV100">
        <f t="shared" si="64"/>
        <v>1199.981428571429</v>
      </c>
      <c r="AW100">
        <f t="shared" si="65"/>
        <v>1025.9098210018751</v>
      </c>
      <c r="AX100">
        <f t="shared" si="66"/>
        <v>0.85493808201949828</v>
      </c>
      <c r="AY100">
        <f t="shared" si="67"/>
        <v>0.18843049829763142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1673977689.5</v>
      </c>
      <c r="BF100">
        <v>537.32614285714294</v>
      </c>
      <c r="BG100">
        <v>554.74928571428575</v>
      </c>
      <c r="BH100">
        <v>30.90212857142857</v>
      </c>
      <c r="BI100">
        <v>27.599357142857141</v>
      </c>
      <c r="BJ100">
        <v>543.16157142857139</v>
      </c>
      <c r="BK100">
        <v>30.71432857142857</v>
      </c>
      <c r="BL100">
        <v>649.99228571428569</v>
      </c>
      <c r="BM100">
        <v>101.2682857142857</v>
      </c>
      <c r="BN100">
        <v>9.9809928571428577E-2</v>
      </c>
      <c r="BO100">
        <v>31.701828571428571</v>
      </c>
      <c r="BP100">
        <v>30.877300000000002</v>
      </c>
      <c r="BQ100">
        <v>999.89999999999986</v>
      </c>
      <c r="BR100">
        <v>0</v>
      </c>
      <c r="BS100">
        <v>0</v>
      </c>
      <c r="BT100">
        <v>9027.5</v>
      </c>
      <c r="BU100">
        <v>0</v>
      </c>
      <c r="BV100">
        <v>150.9648571428572</v>
      </c>
      <c r="BW100">
        <v>-17.422999999999998</v>
      </c>
      <c r="BX100">
        <v>554.46028571428576</v>
      </c>
      <c r="BY100">
        <v>570.49442857142856</v>
      </c>
      <c r="BZ100">
        <v>3.3027442857142861</v>
      </c>
      <c r="CA100">
        <v>554.74928571428575</v>
      </c>
      <c r="CB100">
        <v>27.599357142857141</v>
      </c>
      <c r="CC100">
        <v>3.1294042857142861</v>
      </c>
      <c r="CD100">
        <v>2.7949414285714278</v>
      </c>
      <c r="CE100">
        <v>24.732957142857149</v>
      </c>
      <c r="CF100">
        <v>22.85424285714285</v>
      </c>
      <c r="CG100">
        <v>1199.981428571429</v>
      </c>
      <c r="CH100">
        <v>0.49998142857142852</v>
      </c>
      <c r="CI100">
        <v>0.50001857142857153</v>
      </c>
      <c r="CJ100">
        <v>0</v>
      </c>
      <c r="CK100">
        <v>978.50814285714284</v>
      </c>
      <c r="CL100">
        <v>4.9990899999999998</v>
      </c>
      <c r="CM100">
        <v>10204.428571428571</v>
      </c>
      <c r="CN100">
        <v>9557.637142857142</v>
      </c>
      <c r="CO100">
        <v>40.125</v>
      </c>
      <c r="CP100">
        <v>41.75</v>
      </c>
      <c r="CQ100">
        <v>40.875</v>
      </c>
      <c r="CR100">
        <v>41</v>
      </c>
      <c r="CS100">
        <v>41.561999999999998</v>
      </c>
      <c r="CT100">
        <v>597.47</v>
      </c>
      <c r="CU100">
        <v>597.51571428571435</v>
      </c>
      <c r="CV100">
        <v>0</v>
      </c>
      <c r="CW100">
        <v>1673977691.5</v>
      </c>
      <c r="CX100">
        <v>0</v>
      </c>
      <c r="CY100">
        <v>1673977193.5</v>
      </c>
      <c r="CZ100" t="s">
        <v>356</v>
      </c>
      <c r="DA100">
        <v>1673977187.5</v>
      </c>
      <c r="DB100">
        <v>1673977193.5</v>
      </c>
      <c r="DC100">
        <v>21</v>
      </c>
      <c r="DD100">
        <v>-0.34399999999999997</v>
      </c>
      <c r="DE100">
        <v>-5.2999999999999999E-2</v>
      </c>
      <c r="DF100">
        <v>-5.5270000000000001</v>
      </c>
      <c r="DG100">
        <v>0.16</v>
      </c>
      <c r="DH100">
        <v>415</v>
      </c>
      <c r="DI100">
        <v>27</v>
      </c>
      <c r="DJ100">
        <v>0.41</v>
      </c>
      <c r="DK100">
        <v>0.03</v>
      </c>
      <c r="DL100">
        <v>-17.270607317073171</v>
      </c>
      <c r="DM100">
        <v>-1.121876655052239</v>
      </c>
      <c r="DN100">
        <v>0.1238979406711751</v>
      </c>
      <c r="DO100">
        <v>0</v>
      </c>
      <c r="DP100">
        <v>3.3079243902439019</v>
      </c>
      <c r="DQ100">
        <v>-5.2994634146335803E-2</v>
      </c>
      <c r="DR100">
        <v>5.6250927575140029E-3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3.2994300000000001</v>
      </c>
      <c r="EB100">
        <v>2.6253500000000001</v>
      </c>
      <c r="EC100">
        <v>0.124822</v>
      </c>
      <c r="ED100">
        <v>0.12567500000000001</v>
      </c>
      <c r="EE100">
        <v>0.13143099999999999</v>
      </c>
      <c r="EF100">
        <v>0.12045400000000001</v>
      </c>
      <c r="EG100">
        <v>26547.200000000001</v>
      </c>
      <c r="EH100">
        <v>26988.9</v>
      </c>
      <c r="EI100">
        <v>28210.2</v>
      </c>
      <c r="EJ100">
        <v>29693.4</v>
      </c>
      <c r="EK100">
        <v>33726.199999999997</v>
      </c>
      <c r="EL100">
        <v>36246.6</v>
      </c>
      <c r="EM100">
        <v>39820.9</v>
      </c>
      <c r="EN100">
        <v>42420.3</v>
      </c>
      <c r="EO100">
        <v>2.2410800000000002</v>
      </c>
      <c r="EP100">
        <v>2.24465</v>
      </c>
      <c r="EQ100">
        <v>0.107542</v>
      </c>
      <c r="ER100">
        <v>0</v>
      </c>
      <c r="ES100">
        <v>29.119299999999999</v>
      </c>
      <c r="ET100">
        <v>999.9</v>
      </c>
      <c r="EU100">
        <v>72.2</v>
      </c>
      <c r="EV100">
        <v>31.9</v>
      </c>
      <c r="EW100">
        <v>33.854199999999999</v>
      </c>
      <c r="EX100">
        <v>57.357300000000002</v>
      </c>
      <c r="EY100">
        <v>-4.0344499999999996</v>
      </c>
      <c r="EZ100">
        <v>2</v>
      </c>
      <c r="FA100">
        <v>0.219718</v>
      </c>
      <c r="FB100">
        <v>-0.84539200000000003</v>
      </c>
      <c r="FC100">
        <v>20.2715</v>
      </c>
      <c r="FD100">
        <v>5.2207299999999996</v>
      </c>
      <c r="FE100">
        <v>12.004</v>
      </c>
      <c r="FF100">
        <v>4.9874999999999998</v>
      </c>
      <c r="FG100">
        <v>3.2843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1.8641700000000001</v>
      </c>
      <c r="FO100">
        <v>1.8602000000000001</v>
      </c>
      <c r="FP100">
        <v>1.8609599999999999</v>
      </c>
      <c r="FQ100">
        <v>1.86008</v>
      </c>
      <c r="FR100">
        <v>1.8617900000000001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-5.843</v>
      </c>
      <c r="GH100">
        <v>0.18779999999999999</v>
      </c>
      <c r="GI100">
        <v>-4.1197077471769461</v>
      </c>
      <c r="GJ100">
        <v>-4.0977002334145526E-3</v>
      </c>
      <c r="GK100">
        <v>1.9870096767282211E-6</v>
      </c>
      <c r="GL100">
        <v>-4.7591234531596528E-10</v>
      </c>
      <c r="GM100">
        <v>-0.1127184381337514</v>
      </c>
      <c r="GN100">
        <v>-4.4277268217585318E-5</v>
      </c>
      <c r="GO100">
        <v>7.6125673839889962E-4</v>
      </c>
      <c r="GP100">
        <v>-1.4366726965109579E-5</v>
      </c>
      <c r="GQ100">
        <v>6</v>
      </c>
      <c r="GR100">
        <v>2093</v>
      </c>
      <c r="GS100">
        <v>4</v>
      </c>
      <c r="GT100">
        <v>31</v>
      </c>
      <c r="GU100">
        <v>8.4</v>
      </c>
      <c r="GV100">
        <v>8.3000000000000007</v>
      </c>
      <c r="GW100">
        <v>1.7334000000000001</v>
      </c>
      <c r="GX100">
        <v>2.5354000000000001</v>
      </c>
      <c r="GY100">
        <v>2.04834</v>
      </c>
      <c r="GZ100">
        <v>2.6232899999999999</v>
      </c>
      <c r="HA100">
        <v>2.1972700000000001</v>
      </c>
      <c r="HB100">
        <v>2.2717299999999998</v>
      </c>
      <c r="HC100">
        <v>37.027000000000001</v>
      </c>
      <c r="HD100">
        <v>14.885</v>
      </c>
      <c r="HE100">
        <v>18</v>
      </c>
      <c r="HF100">
        <v>686.09</v>
      </c>
      <c r="HG100">
        <v>768.80100000000004</v>
      </c>
      <c r="HH100">
        <v>30.9999</v>
      </c>
      <c r="HI100">
        <v>30.2805</v>
      </c>
      <c r="HJ100">
        <v>30.0001</v>
      </c>
      <c r="HK100">
        <v>30.211300000000001</v>
      </c>
      <c r="HL100">
        <v>30.208600000000001</v>
      </c>
      <c r="HM100">
        <v>34.696199999999997</v>
      </c>
      <c r="HN100">
        <v>26.022200000000002</v>
      </c>
      <c r="HO100">
        <v>98.144000000000005</v>
      </c>
      <c r="HP100">
        <v>31</v>
      </c>
      <c r="HQ100">
        <v>571.66600000000005</v>
      </c>
      <c r="HR100">
        <v>27.653400000000001</v>
      </c>
      <c r="HS100">
        <v>99.406300000000002</v>
      </c>
      <c r="HT100">
        <v>98.39</v>
      </c>
    </row>
    <row r="101" spans="1:228" x14ac:dyDescent="0.2">
      <c r="A101">
        <v>86</v>
      </c>
      <c r="B101">
        <v>1673977695.5</v>
      </c>
      <c r="C101">
        <v>339.5</v>
      </c>
      <c r="D101" t="s">
        <v>531</v>
      </c>
      <c r="E101" t="s">
        <v>532</v>
      </c>
      <c r="F101">
        <v>4</v>
      </c>
      <c r="G101">
        <v>1673977693.1875</v>
      </c>
      <c r="H101">
        <f t="shared" si="34"/>
        <v>3.6909517673861473E-3</v>
      </c>
      <c r="I101">
        <f t="shared" si="35"/>
        <v>3.6909517673861472</v>
      </c>
      <c r="J101">
        <f t="shared" si="36"/>
        <v>6.1502527078213829</v>
      </c>
      <c r="K101">
        <f t="shared" si="37"/>
        <v>543.53399999999999</v>
      </c>
      <c r="L101">
        <f t="shared" si="38"/>
        <v>495.67528208442309</v>
      </c>
      <c r="M101">
        <f t="shared" si="39"/>
        <v>50.244926741844139</v>
      </c>
      <c r="N101">
        <f t="shared" si="40"/>
        <v>55.096203096627519</v>
      </c>
      <c r="O101">
        <f t="shared" si="41"/>
        <v>0.28278119780320682</v>
      </c>
      <c r="P101">
        <f t="shared" si="42"/>
        <v>2.7697274022081033</v>
      </c>
      <c r="Q101">
        <f t="shared" si="43"/>
        <v>0.26766497435871228</v>
      </c>
      <c r="R101">
        <f t="shared" si="44"/>
        <v>0.16858137299562301</v>
      </c>
      <c r="S101">
        <f t="shared" si="45"/>
        <v>226.11679828549066</v>
      </c>
      <c r="T101">
        <f t="shared" si="46"/>
        <v>32.093630060573176</v>
      </c>
      <c r="U101">
        <f t="shared" si="47"/>
        <v>30.869399999999999</v>
      </c>
      <c r="V101">
        <f t="shared" si="48"/>
        <v>4.4778931081483062</v>
      </c>
      <c r="W101">
        <f t="shared" si="49"/>
        <v>66.721841924861252</v>
      </c>
      <c r="X101">
        <f t="shared" si="50"/>
        <v>3.1325756625738155</v>
      </c>
      <c r="Y101">
        <f t="shared" si="51"/>
        <v>4.694977794680133</v>
      </c>
      <c r="Z101">
        <f t="shared" si="52"/>
        <v>1.3453174455744907</v>
      </c>
      <c r="AA101">
        <f t="shared" si="53"/>
        <v>-162.7709729417291</v>
      </c>
      <c r="AB101">
        <f t="shared" si="54"/>
        <v>124.23925740351855</v>
      </c>
      <c r="AC101">
        <f t="shared" si="55"/>
        <v>10.101299241138314</v>
      </c>
      <c r="AD101">
        <f t="shared" si="56"/>
        <v>197.68638198841842</v>
      </c>
      <c r="AE101">
        <f t="shared" si="57"/>
        <v>16.673315798980386</v>
      </c>
      <c r="AF101">
        <f t="shared" si="58"/>
        <v>3.6892947222842571</v>
      </c>
      <c r="AG101">
        <f t="shared" si="59"/>
        <v>6.1502527078213829</v>
      </c>
      <c r="AH101">
        <v>576.51408356338175</v>
      </c>
      <c r="AI101">
        <v>563.95673939393919</v>
      </c>
      <c r="AJ101">
        <v>1.704629521920906</v>
      </c>
      <c r="AK101">
        <v>64.126949805744985</v>
      </c>
      <c r="AL101">
        <f t="shared" si="60"/>
        <v>3.6909517673861472</v>
      </c>
      <c r="AM101">
        <v>27.60311261076637</v>
      </c>
      <c r="AN101">
        <v>30.90445636363636</v>
      </c>
      <c r="AO101">
        <v>5.6401081667359552E-5</v>
      </c>
      <c r="AP101">
        <v>93.02779027193445</v>
      </c>
      <c r="AQ101">
        <v>11</v>
      </c>
      <c r="AR101">
        <v>2</v>
      </c>
      <c r="AS101">
        <f t="shared" si="61"/>
        <v>1</v>
      </c>
      <c r="AT101">
        <f t="shared" si="62"/>
        <v>0</v>
      </c>
      <c r="AU101">
        <f t="shared" si="63"/>
        <v>47597.311196322175</v>
      </c>
      <c r="AV101">
        <f t="shared" si="64"/>
        <v>1200.0050000000001</v>
      </c>
      <c r="AW101">
        <f t="shared" si="65"/>
        <v>1025.9295887489591</v>
      </c>
      <c r="AX101">
        <f t="shared" si="66"/>
        <v>0.85493776171679192</v>
      </c>
      <c r="AY101">
        <f t="shared" si="67"/>
        <v>0.18842988011340839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1673977693.1875</v>
      </c>
      <c r="BF101">
        <v>543.53399999999999</v>
      </c>
      <c r="BG101">
        <v>560.77537499999994</v>
      </c>
      <c r="BH101">
        <v>30.903424999999999</v>
      </c>
      <c r="BI101">
        <v>27.603237499999999</v>
      </c>
      <c r="BJ101">
        <v>549.38412500000004</v>
      </c>
      <c r="BK101">
        <v>30.715624999999999</v>
      </c>
      <c r="BL101">
        <v>650.0145</v>
      </c>
      <c r="BM101">
        <v>101.26649999999999</v>
      </c>
      <c r="BN101">
        <v>0.10011753750000001</v>
      </c>
      <c r="BO101">
        <v>31.701425</v>
      </c>
      <c r="BP101">
        <v>30.869399999999999</v>
      </c>
      <c r="BQ101">
        <v>999.9</v>
      </c>
      <c r="BR101">
        <v>0</v>
      </c>
      <c r="BS101">
        <v>0</v>
      </c>
      <c r="BT101">
        <v>9001.5625</v>
      </c>
      <c r="BU101">
        <v>0</v>
      </c>
      <c r="BV101">
        <v>151.013375</v>
      </c>
      <c r="BW101">
        <v>-17.241225</v>
      </c>
      <c r="BX101">
        <v>560.86687499999994</v>
      </c>
      <c r="BY101">
        <v>576.69399999999996</v>
      </c>
      <c r="BZ101">
        <v>3.3001687500000001</v>
      </c>
      <c r="CA101">
        <v>560.77537499999994</v>
      </c>
      <c r="CB101">
        <v>27.603237499999999</v>
      </c>
      <c r="CC101">
        <v>3.12948</v>
      </c>
      <c r="CD101">
        <v>2.7952837499999998</v>
      </c>
      <c r="CE101">
        <v>24.733374999999999</v>
      </c>
      <c r="CF101">
        <v>22.8562625</v>
      </c>
      <c r="CG101">
        <v>1200.0050000000001</v>
      </c>
      <c r="CH101">
        <v>0.49999162500000011</v>
      </c>
      <c r="CI101">
        <v>0.50000837499999995</v>
      </c>
      <c r="CJ101">
        <v>0</v>
      </c>
      <c r="CK101">
        <v>979.7327499999999</v>
      </c>
      <c r="CL101">
        <v>4.9990899999999998</v>
      </c>
      <c r="CM101">
        <v>10216.475</v>
      </c>
      <c r="CN101">
        <v>9557.8537500000002</v>
      </c>
      <c r="CO101">
        <v>40.125</v>
      </c>
      <c r="CP101">
        <v>41.75</v>
      </c>
      <c r="CQ101">
        <v>40.875</v>
      </c>
      <c r="CR101">
        <v>41</v>
      </c>
      <c r="CS101">
        <v>41.561999999999998</v>
      </c>
      <c r="CT101">
        <v>597.49374999999998</v>
      </c>
      <c r="CU101">
        <v>597.51374999999996</v>
      </c>
      <c r="CV101">
        <v>0</v>
      </c>
      <c r="CW101">
        <v>1673977695.7</v>
      </c>
      <c r="CX101">
        <v>0</v>
      </c>
      <c r="CY101">
        <v>1673977193.5</v>
      </c>
      <c r="CZ101" t="s">
        <v>356</v>
      </c>
      <c r="DA101">
        <v>1673977187.5</v>
      </c>
      <c r="DB101">
        <v>1673977193.5</v>
      </c>
      <c r="DC101">
        <v>21</v>
      </c>
      <c r="DD101">
        <v>-0.34399999999999997</v>
      </c>
      <c r="DE101">
        <v>-5.2999999999999999E-2</v>
      </c>
      <c r="DF101">
        <v>-5.5270000000000001</v>
      </c>
      <c r="DG101">
        <v>0.16</v>
      </c>
      <c r="DH101">
        <v>415</v>
      </c>
      <c r="DI101">
        <v>27</v>
      </c>
      <c r="DJ101">
        <v>0.41</v>
      </c>
      <c r="DK101">
        <v>0.03</v>
      </c>
      <c r="DL101">
        <v>-17.309699999999999</v>
      </c>
      <c r="DM101">
        <v>-0.26194285714287141</v>
      </c>
      <c r="DN101">
        <v>8.3276867048213452E-2</v>
      </c>
      <c r="DO101">
        <v>0</v>
      </c>
      <c r="DP101">
        <v>3.3047451219512189</v>
      </c>
      <c r="DQ101">
        <v>-3.7218188153312223E-2</v>
      </c>
      <c r="DR101">
        <v>4.0915785742217303E-3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3.2995299999999999</v>
      </c>
      <c r="EB101">
        <v>2.62541</v>
      </c>
      <c r="EC101">
        <v>0.12590799999999999</v>
      </c>
      <c r="ED101">
        <v>0.12670000000000001</v>
      </c>
      <c r="EE101">
        <v>0.131434</v>
      </c>
      <c r="EF101">
        <v>0.120466</v>
      </c>
      <c r="EG101">
        <v>26514.799999999999</v>
      </c>
      <c r="EH101">
        <v>26957.599999999999</v>
      </c>
      <c r="EI101">
        <v>28210.799999999999</v>
      </c>
      <c r="EJ101">
        <v>29693.8</v>
      </c>
      <c r="EK101">
        <v>33726.400000000001</v>
      </c>
      <c r="EL101">
        <v>36246.800000000003</v>
      </c>
      <c r="EM101">
        <v>39821.199999999997</v>
      </c>
      <c r="EN101">
        <v>42421.1</v>
      </c>
      <c r="EO101">
        <v>2.2412800000000002</v>
      </c>
      <c r="EP101">
        <v>2.2444700000000002</v>
      </c>
      <c r="EQ101">
        <v>0.10786999999999999</v>
      </c>
      <c r="ER101">
        <v>0</v>
      </c>
      <c r="ES101">
        <v>29.119299999999999</v>
      </c>
      <c r="ET101">
        <v>999.9</v>
      </c>
      <c r="EU101">
        <v>72.2</v>
      </c>
      <c r="EV101">
        <v>32</v>
      </c>
      <c r="EW101">
        <v>34.043999999999997</v>
      </c>
      <c r="EX101">
        <v>56.817300000000003</v>
      </c>
      <c r="EY101">
        <v>-4.2227600000000001</v>
      </c>
      <c r="EZ101">
        <v>2</v>
      </c>
      <c r="FA101">
        <v>0.22023599999999999</v>
      </c>
      <c r="FB101">
        <v>-0.84518000000000004</v>
      </c>
      <c r="FC101">
        <v>20.2714</v>
      </c>
      <c r="FD101">
        <v>5.2208800000000002</v>
      </c>
      <c r="FE101">
        <v>12.004</v>
      </c>
      <c r="FF101">
        <v>4.9874999999999998</v>
      </c>
      <c r="FG101">
        <v>3.2842799999999999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1.8641700000000001</v>
      </c>
      <c r="FO101">
        <v>1.8602000000000001</v>
      </c>
      <c r="FP101">
        <v>1.8609599999999999</v>
      </c>
      <c r="FQ101">
        <v>1.8601000000000001</v>
      </c>
      <c r="FR101">
        <v>1.86178</v>
      </c>
      <c r="FS101">
        <v>1.85839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-5.859</v>
      </c>
      <c r="GH101">
        <v>0.18779999999999999</v>
      </c>
      <c r="GI101">
        <v>-4.1197077471769461</v>
      </c>
      <c r="GJ101">
        <v>-4.0977002334145526E-3</v>
      </c>
      <c r="GK101">
        <v>1.9870096767282211E-6</v>
      </c>
      <c r="GL101">
        <v>-4.7591234531596528E-10</v>
      </c>
      <c r="GM101">
        <v>-0.1127184381337514</v>
      </c>
      <c r="GN101">
        <v>-4.4277268217585318E-5</v>
      </c>
      <c r="GO101">
        <v>7.6125673839889962E-4</v>
      </c>
      <c r="GP101">
        <v>-1.4366726965109579E-5</v>
      </c>
      <c r="GQ101">
        <v>6</v>
      </c>
      <c r="GR101">
        <v>2093</v>
      </c>
      <c r="GS101">
        <v>4</v>
      </c>
      <c r="GT101">
        <v>31</v>
      </c>
      <c r="GU101">
        <v>8.5</v>
      </c>
      <c r="GV101">
        <v>8.4</v>
      </c>
      <c r="GW101">
        <v>1.7504900000000001</v>
      </c>
      <c r="GX101">
        <v>2.52319</v>
      </c>
      <c r="GY101">
        <v>2.04834</v>
      </c>
      <c r="GZ101">
        <v>2.6245099999999999</v>
      </c>
      <c r="HA101">
        <v>2.1972700000000001</v>
      </c>
      <c r="HB101">
        <v>2.32666</v>
      </c>
      <c r="HC101">
        <v>37.027000000000001</v>
      </c>
      <c r="HD101">
        <v>14.893800000000001</v>
      </c>
      <c r="HE101">
        <v>18</v>
      </c>
      <c r="HF101">
        <v>686.25199999999995</v>
      </c>
      <c r="HG101">
        <v>768.61199999999997</v>
      </c>
      <c r="HH101">
        <v>31</v>
      </c>
      <c r="HI101">
        <v>30.280200000000001</v>
      </c>
      <c r="HJ101">
        <v>30.0002</v>
      </c>
      <c r="HK101">
        <v>30.211300000000001</v>
      </c>
      <c r="HL101">
        <v>30.2072</v>
      </c>
      <c r="HM101">
        <v>35.019799999999996</v>
      </c>
      <c r="HN101">
        <v>26.022200000000002</v>
      </c>
      <c r="HO101">
        <v>98.144000000000005</v>
      </c>
      <c r="HP101">
        <v>31</v>
      </c>
      <c r="HQ101">
        <v>578.34500000000003</v>
      </c>
      <c r="HR101">
        <v>27.657900000000001</v>
      </c>
      <c r="HS101">
        <v>99.407700000000006</v>
      </c>
      <c r="HT101">
        <v>98.391400000000004</v>
      </c>
    </row>
    <row r="102" spans="1:228" x14ac:dyDescent="0.2">
      <c r="A102">
        <v>87</v>
      </c>
      <c r="B102">
        <v>1673977699.5</v>
      </c>
      <c r="C102">
        <v>343.5</v>
      </c>
      <c r="D102" t="s">
        <v>533</v>
      </c>
      <c r="E102" t="s">
        <v>534</v>
      </c>
      <c r="F102">
        <v>4</v>
      </c>
      <c r="G102">
        <v>1673977697.5</v>
      </c>
      <c r="H102">
        <f t="shared" si="34"/>
        <v>3.6879587758699307E-3</v>
      </c>
      <c r="I102">
        <f t="shared" si="35"/>
        <v>3.6879587758699306</v>
      </c>
      <c r="J102">
        <f t="shared" si="36"/>
        <v>6.406532624004968</v>
      </c>
      <c r="K102">
        <f t="shared" si="37"/>
        <v>550.51900000000001</v>
      </c>
      <c r="L102">
        <f t="shared" si="38"/>
        <v>500.86777102906001</v>
      </c>
      <c r="M102">
        <f t="shared" si="39"/>
        <v>50.771186938445638</v>
      </c>
      <c r="N102">
        <f t="shared" si="40"/>
        <v>55.804155665157552</v>
      </c>
      <c r="O102">
        <f t="shared" si="41"/>
        <v>0.28189779240363094</v>
      </c>
      <c r="P102">
        <f t="shared" si="42"/>
        <v>2.7693333839664342</v>
      </c>
      <c r="Q102">
        <f t="shared" si="43"/>
        <v>0.26687115761712826</v>
      </c>
      <c r="R102">
        <f t="shared" si="44"/>
        <v>0.16807777635100221</v>
      </c>
      <c r="S102">
        <f t="shared" si="45"/>
        <v>226.1012687639558</v>
      </c>
      <c r="T102">
        <f t="shared" si="46"/>
        <v>32.097034189362233</v>
      </c>
      <c r="U102">
        <f t="shared" si="47"/>
        <v>30.880757142857139</v>
      </c>
      <c r="V102">
        <f t="shared" si="48"/>
        <v>4.4807964038441073</v>
      </c>
      <c r="W102">
        <f t="shared" si="49"/>
        <v>66.712270358903396</v>
      </c>
      <c r="X102">
        <f t="shared" si="50"/>
        <v>3.1325939591960652</v>
      </c>
      <c r="Y102">
        <f t="shared" si="51"/>
        <v>4.6956788344079943</v>
      </c>
      <c r="Z102">
        <f t="shared" si="52"/>
        <v>1.3482024446480421</v>
      </c>
      <c r="AA102">
        <f t="shared" si="53"/>
        <v>-162.63898201586395</v>
      </c>
      <c r="AB102">
        <f t="shared" si="54"/>
        <v>122.91893813965478</v>
      </c>
      <c r="AC102">
        <f t="shared" si="55"/>
        <v>9.9960612522602297</v>
      </c>
      <c r="AD102">
        <f t="shared" si="56"/>
        <v>196.37728614000687</v>
      </c>
      <c r="AE102">
        <f t="shared" si="57"/>
        <v>16.572340912316978</v>
      </c>
      <c r="AF102">
        <f t="shared" si="58"/>
        <v>3.6868973840728501</v>
      </c>
      <c r="AG102">
        <f t="shared" si="59"/>
        <v>6.406532624004968</v>
      </c>
      <c r="AH102">
        <v>583.0726848851325</v>
      </c>
      <c r="AI102">
        <v>570.53181212121206</v>
      </c>
      <c r="AJ102">
        <v>1.6385346850242191</v>
      </c>
      <c r="AK102">
        <v>64.126949805744985</v>
      </c>
      <c r="AL102">
        <f t="shared" si="60"/>
        <v>3.6879587758699306</v>
      </c>
      <c r="AM102">
        <v>27.605294445953049</v>
      </c>
      <c r="AN102">
        <v>30.904599999999999</v>
      </c>
      <c r="AO102">
        <v>-1.785640573041537E-5</v>
      </c>
      <c r="AP102">
        <v>93.02779027193445</v>
      </c>
      <c r="AQ102">
        <v>11</v>
      </c>
      <c r="AR102">
        <v>2</v>
      </c>
      <c r="AS102">
        <f t="shared" si="61"/>
        <v>1</v>
      </c>
      <c r="AT102">
        <f t="shared" si="62"/>
        <v>0</v>
      </c>
      <c r="AU102">
        <f t="shared" si="63"/>
        <v>47586.007439306843</v>
      </c>
      <c r="AV102">
        <f t="shared" si="64"/>
        <v>1199.9228571428571</v>
      </c>
      <c r="AW102">
        <f t="shared" si="65"/>
        <v>1025.859335110858</v>
      </c>
      <c r="AX102">
        <f t="shared" si="66"/>
        <v>0.85493773954230456</v>
      </c>
      <c r="AY102">
        <f t="shared" si="67"/>
        <v>0.18842983731664781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1673977697.5</v>
      </c>
      <c r="BF102">
        <v>550.51900000000001</v>
      </c>
      <c r="BG102">
        <v>567.69085714285711</v>
      </c>
      <c r="BH102">
        <v>30.903657142857149</v>
      </c>
      <c r="BI102">
        <v>27.605399999999999</v>
      </c>
      <c r="BJ102">
        <v>556.3851428571428</v>
      </c>
      <c r="BK102">
        <v>30.71585714285715</v>
      </c>
      <c r="BL102">
        <v>649.9721428571429</v>
      </c>
      <c r="BM102">
        <v>101.2665714285714</v>
      </c>
      <c r="BN102">
        <v>9.9876714285714291E-2</v>
      </c>
      <c r="BO102">
        <v>31.704057142857138</v>
      </c>
      <c r="BP102">
        <v>30.880757142857139</v>
      </c>
      <c r="BQ102">
        <v>999.89999999999986</v>
      </c>
      <c r="BR102">
        <v>0</v>
      </c>
      <c r="BS102">
        <v>0</v>
      </c>
      <c r="BT102">
        <v>8999.4642857142862</v>
      </c>
      <c r="BU102">
        <v>0</v>
      </c>
      <c r="BV102">
        <v>151.07628571428569</v>
      </c>
      <c r="BW102">
        <v>-17.171871428571428</v>
      </c>
      <c r="BX102">
        <v>568.0745714285714</v>
      </c>
      <c r="BY102">
        <v>583.80728571428574</v>
      </c>
      <c r="BZ102">
        <v>3.2982257142857141</v>
      </c>
      <c r="CA102">
        <v>567.69085714285711</v>
      </c>
      <c r="CB102">
        <v>27.605399999999999</v>
      </c>
      <c r="CC102">
        <v>3.129504285714285</v>
      </c>
      <c r="CD102">
        <v>2.7955042857142862</v>
      </c>
      <c r="CE102">
        <v>24.73348571428571</v>
      </c>
      <c r="CF102">
        <v>22.857557142857139</v>
      </c>
      <c r="CG102">
        <v>1199.9228571428571</v>
      </c>
      <c r="CH102">
        <v>0.49999142857142859</v>
      </c>
      <c r="CI102">
        <v>0.50000857142857147</v>
      </c>
      <c r="CJ102">
        <v>0</v>
      </c>
      <c r="CK102">
        <v>981.05585714285712</v>
      </c>
      <c r="CL102">
        <v>4.9990899999999998</v>
      </c>
      <c r="CM102">
        <v>10229.9</v>
      </c>
      <c r="CN102">
        <v>9557.2114285714288</v>
      </c>
      <c r="CO102">
        <v>40.125</v>
      </c>
      <c r="CP102">
        <v>41.75</v>
      </c>
      <c r="CQ102">
        <v>40.875</v>
      </c>
      <c r="CR102">
        <v>40.963999999999999</v>
      </c>
      <c r="CS102">
        <v>41.561999999999998</v>
      </c>
      <c r="CT102">
        <v>597.45285714285717</v>
      </c>
      <c r="CU102">
        <v>597.47142857142865</v>
      </c>
      <c r="CV102">
        <v>0</v>
      </c>
      <c r="CW102">
        <v>1673977699.9000001</v>
      </c>
      <c r="CX102">
        <v>0</v>
      </c>
      <c r="CY102">
        <v>1673977193.5</v>
      </c>
      <c r="CZ102" t="s">
        <v>356</v>
      </c>
      <c r="DA102">
        <v>1673977187.5</v>
      </c>
      <c r="DB102">
        <v>1673977193.5</v>
      </c>
      <c r="DC102">
        <v>21</v>
      </c>
      <c r="DD102">
        <v>-0.34399999999999997</v>
      </c>
      <c r="DE102">
        <v>-5.2999999999999999E-2</v>
      </c>
      <c r="DF102">
        <v>-5.5270000000000001</v>
      </c>
      <c r="DG102">
        <v>0.16</v>
      </c>
      <c r="DH102">
        <v>415</v>
      </c>
      <c r="DI102">
        <v>27</v>
      </c>
      <c r="DJ102">
        <v>0.41</v>
      </c>
      <c r="DK102">
        <v>0.03</v>
      </c>
      <c r="DL102">
        <v>-17.29098780487805</v>
      </c>
      <c r="DM102">
        <v>0.45708083623690271</v>
      </c>
      <c r="DN102">
        <v>0.1008463071022288</v>
      </c>
      <c r="DO102">
        <v>0</v>
      </c>
      <c r="DP102">
        <v>3.3020348780487812</v>
      </c>
      <c r="DQ102">
        <v>-2.4769547038330009E-2</v>
      </c>
      <c r="DR102">
        <v>2.626411928710761E-3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3.29928</v>
      </c>
      <c r="EB102">
        <v>2.6250900000000001</v>
      </c>
      <c r="EC102">
        <v>0.126944</v>
      </c>
      <c r="ED102">
        <v>0.12773999999999999</v>
      </c>
      <c r="EE102">
        <v>0.131441</v>
      </c>
      <c r="EF102">
        <v>0.12046999999999999</v>
      </c>
      <c r="EG102">
        <v>26483.599999999999</v>
      </c>
      <c r="EH102">
        <v>26925.9</v>
      </c>
      <c r="EI102">
        <v>28211</v>
      </c>
      <c r="EJ102">
        <v>29694.2</v>
      </c>
      <c r="EK102">
        <v>33726.6</v>
      </c>
      <c r="EL102">
        <v>36247.1</v>
      </c>
      <c r="EM102">
        <v>39821.699999999997</v>
      </c>
      <c r="EN102">
        <v>42421.5</v>
      </c>
      <c r="EO102">
        <v>2.2409300000000001</v>
      </c>
      <c r="EP102">
        <v>2.2448999999999999</v>
      </c>
      <c r="EQ102">
        <v>0.108421</v>
      </c>
      <c r="ER102">
        <v>0</v>
      </c>
      <c r="ES102">
        <v>29.1191</v>
      </c>
      <c r="ET102">
        <v>999.9</v>
      </c>
      <c r="EU102">
        <v>72.2</v>
      </c>
      <c r="EV102">
        <v>32</v>
      </c>
      <c r="EW102">
        <v>34.042499999999997</v>
      </c>
      <c r="EX102">
        <v>57.4773</v>
      </c>
      <c r="EY102">
        <v>-4.0544900000000004</v>
      </c>
      <c r="EZ102">
        <v>2</v>
      </c>
      <c r="FA102">
        <v>0.21973799999999999</v>
      </c>
      <c r="FB102">
        <v>-0.84446399999999999</v>
      </c>
      <c r="FC102">
        <v>20.2712</v>
      </c>
      <c r="FD102">
        <v>5.2199900000000001</v>
      </c>
      <c r="FE102">
        <v>12.004</v>
      </c>
      <c r="FF102">
        <v>4.9863</v>
      </c>
      <c r="FG102">
        <v>3.2843300000000002</v>
      </c>
      <c r="FH102">
        <v>9999</v>
      </c>
      <c r="FI102">
        <v>9999</v>
      </c>
      <c r="FJ102">
        <v>9999</v>
      </c>
      <c r="FK102">
        <v>999.9</v>
      </c>
      <c r="FL102">
        <v>1.8658300000000001</v>
      </c>
      <c r="FM102">
        <v>1.8621799999999999</v>
      </c>
      <c r="FN102">
        <v>1.8641700000000001</v>
      </c>
      <c r="FO102">
        <v>1.8602000000000001</v>
      </c>
      <c r="FP102">
        <v>1.8609599999999999</v>
      </c>
      <c r="FQ102">
        <v>1.8601300000000001</v>
      </c>
      <c r="FR102">
        <v>1.86178</v>
      </c>
      <c r="FS102">
        <v>1.8584000000000001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-5.8739999999999997</v>
      </c>
      <c r="GH102">
        <v>0.18779999999999999</v>
      </c>
      <c r="GI102">
        <v>-4.1197077471769461</v>
      </c>
      <c r="GJ102">
        <v>-4.0977002334145526E-3</v>
      </c>
      <c r="GK102">
        <v>1.9870096767282211E-6</v>
      </c>
      <c r="GL102">
        <v>-4.7591234531596528E-10</v>
      </c>
      <c r="GM102">
        <v>-0.1127184381337514</v>
      </c>
      <c r="GN102">
        <v>-4.4277268217585318E-5</v>
      </c>
      <c r="GO102">
        <v>7.6125673839889962E-4</v>
      </c>
      <c r="GP102">
        <v>-1.4366726965109579E-5</v>
      </c>
      <c r="GQ102">
        <v>6</v>
      </c>
      <c r="GR102">
        <v>2093</v>
      </c>
      <c r="GS102">
        <v>4</v>
      </c>
      <c r="GT102">
        <v>31</v>
      </c>
      <c r="GU102">
        <v>8.5</v>
      </c>
      <c r="GV102">
        <v>8.4</v>
      </c>
      <c r="GW102">
        <v>1.7663599999999999</v>
      </c>
      <c r="GX102">
        <v>2.5390600000000001</v>
      </c>
      <c r="GY102">
        <v>2.04834</v>
      </c>
      <c r="GZ102">
        <v>2.6232899999999999</v>
      </c>
      <c r="HA102">
        <v>2.1972700000000001</v>
      </c>
      <c r="HB102">
        <v>2.2509800000000002</v>
      </c>
      <c r="HC102">
        <v>37.027000000000001</v>
      </c>
      <c r="HD102">
        <v>14.876300000000001</v>
      </c>
      <c r="HE102">
        <v>18</v>
      </c>
      <c r="HF102">
        <v>685.96900000000005</v>
      </c>
      <c r="HG102">
        <v>769.00900000000001</v>
      </c>
      <c r="HH102">
        <v>31.0001</v>
      </c>
      <c r="HI102">
        <v>30.277799999999999</v>
      </c>
      <c r="HJ102">
        <v>30</v>
      </c>
      <c r="HK102">
        <v>30.211300000000001</v>
      </c>
      <c r="HL102">
        <v>30.206</v>
      </c>
      <c r="HM102">
        <v>35.347700000000003</v>
      </c>
      <c r="HN102">
        <v>26.022200000000002</v>
      </c>
      <c r="HO102">
        <v>98.144000000000005</v>
      </c>
      <c r="HP102">
        <v>31</v>
      </c>
      <c r="HQ102">
        <v>585.02300000000002</v>
      </c>
      <c r="HR102">
        <v>27.659300000000002</v>
      </c>
      <c r="HS102">
        <v>99.408699999999996</v>
      </c>
      <c r="HT102">
        <v>98.392600000000002</v>
      </c>
    </row>
    <row r="103" spans="1:228" x14ac:dyDescent="0.2">
      <c r="A103">
        <v>88</v>
      </c>
      <c r="B103">
        <v>1673977703.5</v>
      </c>
      <c r="C103">
        <v>347.5</v>
      </c>
      <c r="D103" t="s">
        <v>535</v>
      </c>
      <c r="E103" t="s">
        <v>536</v>
      </c>
      <c r="F103">
        <v>4</v>
      </c>
      <c r="G103">
        <v>1673977701.1875</v>
      </c>
      <c r="H103">
        <f t="shared" si="34"/>
        <v>3.6894891313449755E-3</v>
      </c>
      <c r="I103">
        <f t="shared" si="35"/>
        <v>3.6894891313449754</v>
      </c>
      <c r="J103">
        <f t="shared" si="36"/>
        <v>6.34452898165405</v>
      </c>
      <c r="K103">
        <f t="shared" si="37"/>
        <v>556.41750000000002</v>
      </c>
      <c r="L103">
        <f t="shared" si="38"/>
        <v>507.02206428148008</v>
      </c>
      <c r="M103">
        <f t="shared" si="39"/>
        <v>51.395683137663191</v>
      </c>
      <c r="N103">
        <f t="shared" si="40"/>
        <v>56.402787051836164</v>
      </c>
      <c r="O103">
        <f t="shared" si="41"/>
        <v>0.28202336866348743</v>
      </c>
      <c r="P103">
        <f t="shared" si="42"/>
        <v>2.77296912620925</v>
      </c>
      <c r="Q103">
        <f t="shared" si="43"/>
        <v>0.26700231783421458</v>
      </c>
      <c r="R103">
        <f t="shared" si="44"/>
        <v>0.16815932925699695</v>
      </c>
      <c r="S103">
        <f t="shared" si="45"/>
        <v>226.1146593229129</v>
      </c>
      <c r="T103">
        <f t="shared" si="46"/>
        <v>32.099477615048478</v>
      </c>
      <c r="U103">
        <f t="shared" si="47"/>
        <v>30.881575000000002</v>
      </c>
      <c r="V103">
        <f t="shared" si="48"/>
        <v>4.4810055409307479</v>
      </c>
      <c r="W103">
        <f t="shared" si="49"/>
        <v>66.706294343685428</v>
      </c>
      <c r="X103">
        <f t="shared" si="50"/>
        <v>3.1328917893155026</v>
      </c>
      <c r="Y103">
        <f t="shared" si="51"/>
        <v>4.696545985861782</v>
      </c>
      <c r="Z103">
        <f t="shared" si="52"/>
        <v>1.3481137516152453</v>
      </c>
      <c r="AA103">
        <f t="shared" si="53"/>
        <v>-162.70647069231342</v>
      </c>
      <c r="AB103">
        <f t="shared" si="54"/>
        <v>123.44471054381413</v>
      </c>
      <c r="AC103">
        <f t="shared" si="55"/>
        <v>10.025857465707734</v>
      </c>
      <c r="AD103">
        <f t="shared" si="56"/>
        <v>196.87875664012134</v>
      </c>
      <c r="AE103">
        <f t="shared" si="57"/>
        <v>16.678732963262529</v>
      </c>
      <c r="AF103">
        <f t="shared" si="58"/>
        <v>3.6880821548827338</v>
      </c>
      <c r="AG103">
        <f t="shared" si="59"/>
        <v>6.34452898165405</v>
      </c>
      <c r="AH103">
        <v>589.77903750129735</v>
      </c>
      <c r="AI103">
        <v>577.18484848484843</v>
      </c>
      <c r="AJ103">
        <v>1.6673347428652201</v>
      </c>
      <c r="AK103">
        <v>64.126949805744985</v>
      </c>
      <c r="AL103">
        <f t="shared" si="60"/>
        <v>3.6894891313449754</v>
      </c>
      <c r="AM103">
        <v>27.606775910341639</v>
      </c>
      <c r="AN103">
        <v>30.90677757575757</v>
      </c>
      <c r="AO103">
        <v>3.5833722672178468E-5</v>
      </c>
      <c r="AP103">
        <v>93.02779027193445</v>
      </c>
      <c r="AQ103">
        <v>11</v>
      </c>
      <c r="AR103">
        <v>2</v>
      </c>
      <c r="AS103">
        <f t="shared" si="61"/>
        <v>1</v>
      </c>
      <c r="AT103">
        <f t="shared" si="62"/>
        <v>0</v>
      </c>
      <c r="AU103">
        <f t="shared" si="63"/>
        <v>47686.051796314008</v>
      </c>
      <c r="AV103">
        <f t="shared" si="64"/>
        <v>1199.9949999999999</v>
      </c>
      <c r="AW103">
        <f t="shared" si="65"/>
        <v>1025.9209074211983</v>
      </c>
      <c r="AX103">
        <f t="shared" si="66"/>
        <v>0.85493765175788106</v>
      </c>
      <c r="AY103">
        <f t="shared" si="67"/>
        <v>0.18842966789271032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1673977701.1875</v>
      </c>
      <c r="BF103">
        <v>556.41750000000002</v>
      </c>
      <c r="BG103">
        <v>573.70637499999998</v>
      </c>
      <c r="BH103">
        <v>30.906199999999998</v>
      </c>
      <c r="BI103">
        <v>27.607250000000001</v>
      </c>
      <c r="BJ103">
        <v>562.29775000000006</v>
      </c>
      <c r="BK103">
        <v>30.718399999999999</v>
      </c>
      <c r="BL103">
        <v>650.04274999999996</v>
      </c>
      <c r="BM103">
        <v>101.26775000000001</v>
      </c>
      <c r="BN103">
        <v>9.9994637499999997E-2</v>
      </c>
      <c r="BO103">
        <v>31.7073125</v>
      </c>
      <c r="BP103">
        <v>30.881575000000002</v>
      </c>
      <c r="BQ103">
        <v>999.9</v>
      </c>
      <c r="BR103">
        <v>0</v>
      </c>
      <c r="BS103">
        <v>0</v>
      </c>
      <c r="BT103">
        <v>9018.6725000000006</v>
      </c>
      <c r="BU103">
        <v>0</v>
      </c>
      <c r="BV103">
        <v>151.13399999999999</v>
      </c>
      <c r="BW103">
        <v>-17.28875</v>
      </c>
      <c r="BX103">
        <v>574.16300000000001</v>
      </c>
      <c r="BY103">
        <v>589.99450000000002</v>
      </c>
      <c r="BZ103">
        <v>3.2989350000000002</v>
      </c>
      <c r="CA103">
        <v>573.70637499999998</v>
      </c>
      <c r="CB103">
        <v>27.607250000000001</v>
      </c>
      <c r="CC103">
        <v>3.1298050000000002</v>
      </c>
      <c r="CD103">
        <v>2.7957287499999999</v>
      </c>
      <c r="CE103">
        <v>24.735087499999999</v>
      </c>
      <c r="CF103">
        <v>22.858887500000002</v>
      </c>
      <c r="CG103">
        <v>1199.9949999999999</v>
      </c>
      <c r="CH103">
        <v>0.49999525</v>
      </c>
      <c r="CI103">
        <v>0.50000475</v>
      </c>
      <c r="CJ103">
        <v>0</v>
      </c>
      <c r="CK103">
        <v>981.97312499999998</v>
      </c>
      <c r="CL103">
        <v>4.9990899999999998</v>
      </c>
      <c r="CM103">
        <v>10242.2875</v>
      </c>
      <c r="CN103">
        <v>9557.81</v>
      </c>
      <c r="CO103">
        <v>40.125</v>
      </c>
      <c r="CP103">
        <v>41.75</v>
      </c>
      <c r="CQ103">
        <v>40.875</v>
      </c>
      <c r="CR103">
        <v>41</v>
      </c>
      <c r="CS103">
        <v>41.561999999999998</v>
      </c>
      <c r="CT103">
        <v>597.49249999999995</v>
      </c>
      <c r="CU103">
        <v>597.50375000000008</v>
      </c>
      <c r="CV103">
        <v>0</v>
      </c>
      <c r="CW103">
        <v>1673977703.5</v>
      </c>
      <c r="CX103">
        <v>0</v>
      </c>
      <c r="CY103">
        <v>1673977193.5</v>
      </c>
      <c r="CZ103" t="s">
        <v>356</v>
      </c>
      <c r="DA103">
        <v>1673977187.5</v>
      </c>
      <c r="DB103">
        <v>1673977193.5</v>
      </c>
      <c r="DC103">
        <v>21</v>
      </c>
      <c r="DD103">
        <v>-0.34399999999999997</v>
      </c>
      <c r="DE103">
        <v>-5.2999999999999999E-2</v>
      </c>
      <c r="DF103">
        <v>-5.5270000000000001</v>
      </c>
      <c r="DG103">
        <v>0.16</v>
      </c>
      <c r="DH103">
        <v>415</v>
      </c>
      <c r="DI103">
        <v>27</v>
      </c>
      <c r="DJ103">
        <v>0.41</v>
      </c>
      <c r="DK103">
        <v>0.03</v>
      </c>
      <c r="DL103">
        <v>-17.285978048780489</v>
      </c>
      <c r="DM103">
        <v>0.4305951219512259</v>
      </c>
      <c r="DN103">
        <v>0.1006858081219411</v>
      </c>
      <c r="DO103">
        <v>0</v>
      </c>
      <c r="DP103">
        <v>3.3008204878048781</v>
      </c>
      <c r="DQ103">
        <v>-1.8402229965155559E-2</v>
      </c>
      <c r="DR103">
        <v>2.100492336270081E-3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3.29955</v>
      </c>
      <c r="EB103">
        <v>2.6255799999999998</v>
      </c>
      <c r="EC103">
        <v>0.12798799999999999</v>
      </c>
      <c r="ED103">
        <v>0.12878000000000001</v>
      </c>
      <c r="EE103">
        <v>0.13144600000000001</v>
      </c>
      <c r="EF103">
        <v>0.12048</v>
      </c>
      <c r="EG103">
        <v>26452</v>
      </c>
      <c r="EH103">
        <v>26893.8</v>
      </c>
      <c r="EI103">
        <v>28211.1</v>
      </c>
      <c r="EJ103">
        <v>29694.2</v>
      </c>
      <c r="EK103">
        <v>33726.5</v>
      </c>
      <c r="EL103">
        <v>36246.9</v>
      </c>
      <c r="EM103">
        <v>39821.800000000003</v>
      </c>
      <c r="EN103">
        <v>42421.8</v>
      </c>
      <c r="EO103">
        <v>2.2412299999999998</v>
      </c>
      <c r="EP103">
        <v>2.2447499999999998</v>
      </c>
      <c r="EQ103">
        <v>0.108317</v>
      </c>
      <c r="ER103">
        <v>0</v>
      </c>
      <c r="ES103">
        <v>29.1188</v>
      </c>
      <c r="ET103">
        <v>999.9</v>
      </c>
      <c r="EU103">
        <v>72.2</v>
      </c>
      <c r="EV103">
        <v>32</v>
      </c>
      <c r="EW103">
        <v>34.042099999999998</v>
      </c>
      <c r="EX103">
        <v>56.907299999999999</v>
      </c>
      <c r="EY103">
        <v>-4.1306099999999999</v>
      </c>
      <c r="EZ103">
        <v>2</v>
      </c>
      <c r="FA103">
        <v>0.21981200000000001</v>
      </c>
      <c r="FB103">
        <v>-0.844499</v>
      </c>
      <c r="FC103">
        <v>20.2715</v>
      </c>
      <c r="FD103">
        <v>5.2207299999999996</v>
      </c>
      <c r="FE103">
        <v>12.004</v>
      </c>
      <c r="FF103">
        <v>4.9871999999999996</v>
      </c>
      <c r="FG103">
        <v>3.2842799999999999</v>
      </c>
      <c r="FH103">
        <v>9999</v>
      </c>
      <c r="FI103">
        <v>9999</v>
      </c>
      <c r="FJ103">
        <v>9999</v>
      </c>
      <c r="FK103">
        <v>999.9</v>
      </c>
      <c r="FL103">
        <v>1.8658300000000001</v>
      </c>
      <c r="FM103">
        <v>1.8621799999999999</v>
      </c>
      <c r="FN103">
        <v>1.8641700000000001</v>
      </c>
      <c r="FO103">
        <v>1.8602000000000001</v>
      </c>
      <c r="FP103">
        <v>1.8609599999999999</v>
      </c>
      <c r="FQ103">
        <v>1.8601399999999999</v>
      </c>
      <c r="FR103">
        <v>1.86182</v>
      </c>
      <c r="FS103">
        <v>1.85839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-5.8890000000000002</v>
      </c>
      <c r="GH103">
        <v>0.18779999999999999</v>
      </c>
      <c r="GI103">
        <v>-4.1197077471769461</v>
      </c>
      <c r="GJ103">
        <v>-4.0977002334145526E-3</v>
      </c>
      <c r="GK103">
        <v>1.9870096767282211E-6</v>
      </c>
      <c r="GL103">
        <v>-4.7591234531596528E-10</v>
      </c>
      <c r="GM103">
        <v>-0.1127184381337514</v>
      </c>
      <c r="GN103">
        <v>-4.4277268217585318E-5</v>
      </c>
      <c r="GO103">
        <v>7.6125673839889962E-4</v>
      </c>
      <c r="GP103">
        <v>-1.4366726965109579E-5</v>
      </c>
      <c r="GQ103">
        <v>6</v>
      </c>
      <c r="GR103">
        <v>2093</v>
      </c>
      <c r="GS103">
        <v>4</v>
      </c>
      <c r="GT103">
        <v>31</v>
      </c>
      <c r="GU103">
        <v>8.6</v>
      </c>
      <c r="GV103">
        <v>8.5</v>
      </c>
      <c r="GW103">
        <v>1.78345</v>
      </c>
      <c r="GX103">
        <v>2.52441</v>
      </c>
      <c r="GY103">
        <v>2.04834</v>
      </c>
      <c r="GZ103">
        <v>2.6232899999999999</v>
      </c>
      <c r="HA103">
        <v>2.1972700000000001</v>
      </c>
      <c r="HB103">
        <v>2.32056</v>
      </c>
      <c r="HC103">
        <v>37.050899999999999</v>
      </c>
      <c r="HD103">
        <v>14.893800000000001</v>
      </c>
      <c r="HE103">
        <v>18</v>
      </c>
      <c r="HF103">
        <v>686.21199999999999</v>
      </c>
      <c r="HG103">
        <v>768.86300000000006</v>
      </c>
      <c r="HH103">
        <v>31.0001</v>
      </c>
      <c r="HI103">
        <v>30.277799999999999</v>
      </c>
      <c r="HJ103">
        <v>30.0001</v>
      </c>
      <c r="HK103">
        <v>30.211300000000001</v>
      </c>
      <c r="HL103">
        <v>30.206</v>
      </c>
      <c r="HM103">
        <v>35.678699999999999</v>
      </c>
      <c r="HN103">
        <v>26.022200000000002</v>
      </c>
      <c r="HO103">
        <v>98.144000000000005</v>
      </c>
      <c r="HP103">
        <v>31</v>
      </c>
      <c r="HQ103">
        <v>591.702</v>
      </c>
      <c r="HR103">
        <v>27.667200000000001</v>
      </c>
      <c r="HS103">
        <v>99.408900000000003</v>
      </c>
      <c r="HT103">
        <v>98.393000000000001</v>
      </c>
    </row>
    <row r="104" spans="1:228" x14ac:dyDescent="0.2">
      <c r="A104">
        <v>89</v>
      </c>
      <c r="B104">
        <v>1673977707.5</v>
      </c>
      <c r="C104">
        <v>351.5</v>
      </c>
      <c r="D104" t="s">
        <v>537</v>
      </c>
      <c r="E104" t="s">
        <v>538</v>
      </c>
      <c r="F104">
        <v>4</v>
      </c>
      <c r="G104">
        <v>1673977705.5</v>
      </c>
      <c r="H104">
        <f t="shared" si="34"/>
        <v>3.6878207104727541E-3</v>
      </c>
      <c r="I104">
        <f t="shared" si="35"/>
        <v>3.6878207104727538</v>
      </c>
      <c r="J104">
        <f t="shared" si="36"/>
        <v>6.4475124049601451</v>
      </c>
      <c r="K104">
        <f t="shared" si="37"/>
        <v>563.41899999999998</v>
      </c>
      <c r="L104">
        <f t="shared" si="38"/>
        <v>513.2279167044835</v>
      </c>
      <c r="M104">
        <f t="shared" si="39"/>
        <v>52.024713175631383</v>
      </c>
      <c r="N104">
        <f t="shared" si="40"/>
        <v>57.112465862956419</v>
      </c>
      <c r="O104">
        <f t="shared" si="41"/>
        <v>0.28177902500318314</v>
      </c>
      <c r="P104">
        <f t="shared" si="42"/>
        <v>2.7703254524932719</v>
      </c>
      <c r="Q104">
        <f t="shared" si="43"/>
        <v>0.26676975646522078</v>
      </c>
      <c r="R104">
        <f t="shared" si="44"/>
        <v>0.16801296664497667</v>
      </c>
      <c r="S104">
        <f t="shared" si="45"/>
        <v>226.11092319231031</v>
      </c>
      <c r="T104">
        <f t="shared" si="46"/>
        <v>32.103813831884587</v>
      </c>
      <c r="U104">
        <f t="shared" si="47"/>
        <v>30.884028571428569</v>
      </c>
      <c r="V104">
        <f t="shared" si="48"/>
        <v>4.481633003208831</v>
      </c>
      <c r="W104">
        <f t="shared" si="49"/>
        <v>66.694284998177849</v>
      </c>
      <c r="X104">
        <f t="shared" si="50"/>
        <v>3.1329601436582863</v>
      </c>
      <c r="Y104">
        <f t="shared" si="51"/>
        <v>4.6974941612221821</v>
      </c>
      <c r="Z104">
        <f t="shared" si="52"/>
        <v>1.3486728595505446</v>
      </c>
      <c r="AA104">
        <f t="shared" si="53"/>
        <v>-162.63289333184846</v>
      </c>
      <c r="AB104">
        <f t="shared" si="54"/>
        <v>123.49211097168953</v>
      </c>
      <c r="AC104">
        <f t="shared" si="55"/>
        <v>10.039575979718879</v>
      </c>
      <c r="AD104">
        <f t="shared" si="56"/>
        <v>197.00971681187025</v>
      </c>
      <c r="AE104">
        <f t="shared" si="57"/>
        <v>16.81181725780959</v>
      </c>
      <c r="AF104">
        <f t="shared" si="58"/>
        <v>3.6871356054017754</v>
      </c>
      <c r="AG104">
        <f t="shared" si="59"/>
        <v>6.4475124049601451</v>
      </c>
      <c r="AH104">
        <v>596.61145190467357</v>
      </c>
      <c r="AI104">
        <v>583.89578787878793</v>
      </c>
      <c r="AJ104">
        <v>1.6733041412935781</v>
      </c>
      <c r="AK104">
        <v>64.126949805744985</v>
      </c>
      <c r="AL104">
        <f t="shared" si="60"/>
        <v>3.6878207104727538</v>
      </c>
      <c r="AM104">
        <v>27.608840315675941</v>
      </c>
      <c r="AN104">
        <v>30.907607272727279</v>
      </c>
      <c r="AO104">
        <v>2.6050998095218899E-6</v>
      </c>
      <c r="AP104">
        <v>93.02779027193445</v>
      </c>
      <c r="AQ104">
        <v>11</v>
      </c>
      <c r="AR104">
        <v>2</v>
      </c>
      <c r="AS104">
        <f t="shared" si="61"/>
        <v>1</v>
      </c>
      <c r="AT104">
        <f t="shared" si="62"/>
        <v>0</v>
      </c>
      <c r="AU104">
        <f t="shared" si="63"/>
        <v>47612.378308488682</v>
      </c>
      <c r="AV104">
        <f t="shared" si="64"/>
        <v>1199.971428571429</v>
      </c>
      <c r="AW104">
        <f t="shared" si="65"/>
        <v>1025.9011208250315</v>
      </c>
      <c r="AX104">
        <f t="shared" si="66"/>
        <v>0.85493795635315339</v>
      </c>
      <c r="AY104">
        <f t="shared" si="67"/>
        <v>0.18843025576158617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1673977705.5</v>
      </c>
      <c r="BF104">
        <v>563.41899999999998</v>
      </c>
      <c r="BG104">
        <v>580.85442857142857</v>
      </c>
      <c r="BH104">
        <v>30.9069</v>
      </c>
      <c r="BI104">
        <v>27.608728571428571</v>
      </c>
      <c r="BJ104">
        <v>569.31542857142858</v>
      </c>
      <c r="BK104">
        <v>30.719100000000001</v>
      </c>
      <c r="BL104">
        <v>650.02885714285708</v>
      </c>
      <c r="BM104">
        <v>101.2675714285714</v>
      </c>
      <c r="BN104">
        <v>0.10008898571428571</v>
      </c>
      <c r="BO104">
        <v>31.71087142857143</v>
      </c>
      <c r="BP104">
        <v>30.884028571428569</v>
      </c>
      <c r="BQ104">
        <v>999.89999999999986</v>
      </c>
      <c r="BR104">
        <v>0</v>
      </c>
      <c r="BS104">
        <v>0</v>
      </c>
      <c r="BT104">
        <v>9004.6428571428569</v>
      </c>
      <c r="BU104">
        <v>0</v>
      </c>
      <c r="BV104">
        <v>151.20314285714289</v>
      </c>
      <c r="BW104">
        <v>-17.435214285714281</v>
      </c>
      <c r="BX104">
        <v>581.38814285714284</v>
      </c>
      <c r="BY104">
        <v>597.34642857142865</v>
      </c>
      <c r="BZ104">
        <v>3.2981799999999999</v>
      </c>
      <c r="CA104">
        <v>580.85442857142857</v>
      </c>
      <c r="CB104">
        <v>27.608728571428571</v>
      </c>
      <c r="CC104">
        <v>3.1298628571428568</v>
      </c>
      <c r="CD104">
        <v>2.795864285714285</v>
      </c>
      <c r="CE104">
        <v>24.735399999999998</v>
      </c>
      <c r="CF104">
        <v>22.859671428571431</v>
      </c>
      <c r="CG104">
        <v>1199.971428571429</v>
      </c>
      <c r="CH104">
        <v>0.49998557142857142</v>
      </c>
      <c r="CI104">
        <v>0.50001442857142853</v>
      </c>
      <c r="CJ104">
        <v>0</v>
      </c>
      <c r="CK104">
        <v>983.37214285714276</v>
      </c>
      <c r="CL104">
        <v>4.9990899999999998</v>
      </c>
      <c r="CM104">
        <v>10254.9</v>
      </c>
      <c r="CN104">
        <v>9557.5842857142852</v>
      </c>
      <c r="CO104">
        <v>40.125</v>
      </c>
      <c r="CP104">
        <v>41.75</v>
      </c>
      <c r="CQ104">
        <v>40.875</v>
      </c>
      <c r="CR104">
        <v>40.972999999999999</v>
      </c>
      <c r="CS104">
        <v>41.561999999999998</v>
      </c>
      <c r="CT104">
        <v>597.46857142857141</v>
      </c>
      <c r="CU104">
        <v>597.50428571428563</v>
      </c>
      <c r="CV104">
        <v>0</v>
      </c>
      <c r="CW104">
        <v>1673977707.7</v>
      </c>
      <c r="CX104">
        <v>0</v>
      </c>
      <c r="CY104">
        <v>1673977193.5</v>
      </c>
      <c r="CZ104" t="s">
        <v>356</v>
      </c>
      <c r="DA104">
        <v>1673977187.5</v>
      </c>
      <c r="DB104">
        <v>1673977193.5</v>
      </c>
      <c r="DC104">
        <v>21</v>
      </c>
      <c r="DD104">
        <v>-0.34399999999999997</v>
      </c>
      <c r="DE104">
        <v>-5.2999999999999999E-2</v>
      </c>
      <c r="DF104">
        <v>-5.5270000000000001</v>
      </c>
      <c r="DG104">
        <v>0.16</v>
      </c>
      <c r="DH104">
        <v>415</v>
      </c>
      <c r="DI104">
        <v>27</v>
      </c>
      <c r="DJ104">
        <v>0.41</v>
      </c>
      <c r="DK104">
        <v>0.03</v>
      </c>
      <c r="DL104">
        <v>-17.30919512195122</v>
      </c>
      <c r="DM104">
        <v>9.3129616724739295E-2</v>
      </c>
      <c r="DN104">
        <v>0.1111054189612103</v>
      </c>
      <c r="DO104">
        <v>1</v>
      </c>
      <c r="DP104">
        <v>3.299802439024389</v>
      </c>
      <c r="DQ104">
        <v>-1.7009686411147931E-2</v>
      </c>
      <c r="DR104">
        <v>2.0095270411738032E-3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2</v>
      </c>
      <c r="DY104">
        <v>2</v>
      </c>
      <c r="DZ104" t="s">
        <v>357</v>
      </c>
      <c r="EA104">
        <v>3.29942</v>
      </c>
      <c r="EB104">
        <v>2.6252900000000001</v>
      </c>
      <c r="EC104">
        <v>0.129028</v>
      </c>
      <c r="ED104">
        <v>0.129827</v>
      </c>
      <c r="EE104">
        <v>0.13145200000000001</v>
      </c>
      <c r="EF104">
        <v>0.120476</v>
      </c>
      <c r="EG104">
        <v>26419.9</v>
      </c>
      <c r="EH104">
        <v>26861.1</v>
      </c>
      <c r="EI104">
        <v>28210.6</v>
      </c>
      <c r="EJ104">
        <v>29693.9</v>
      </c>
      <c r="EK104">
        <v>33726.1</v>
      </c>
      <c r="EL104">
        <v>36246.5</v>
      </c>
      <c r="EM104">
        <v>39821.4</v>
      </c>
      <c r="EN104">
        <v>42421</v>
      </c>
      <c r="EO104">
        <v>2.2410800000000002</v>
      </c>
      <c r="EP104">
        <v>2.2448199999999998</v>
      </c>
      <c r="EQ104">
        <v>0.10849499999999999</v>
      </c>
      <c r="ER104">
        <v>0</v>
      </c>
      <c r="ES104">
        <v>29.119299999999999</v>
      </c>
      <c r="ET104">
        <v>999.9</v>
      </c>
      <c r="EU104">
        <v>72.2</v>
      </c>
      <c r="EV104">
        <v>32</v>
      </c>
      <c r="EW104">
        <v>34.044400000000003</v>
      </c>
      <c r="EX104">
        <v>57.027299999999997</v>
      </c>
      <c r="EY104">
        <v>-4.1506400000000001</v>
      </c>
      <c r="EZ104">
        <v>2</v>
      </c>
      <c r="FA104">
        <v>0.21970999999999999</v>
      </c>
      <c r="FB104">
        <v>-0.84395399999999998</v>
      </c>
      <c r="FC104">
        <v>20.2715</v>
      </c>
      <c r="FD104">
        <v>5.2204300000000003</v>
      </c>
      <c r="FE104">
        <v>12.004</v>
      </c>
      <c r="FF104">
        <v>4.9870999999999999</v>
      </c>
      <c r="FG104">
        <v>3.2843300000000002</v>
      </c>
      <c r="FH104">
        <v>9999</v>
      </c>
      <c r="FI104">
        <v>9999</v>
      </c>
      <c r="FJ104">
        <v>9999</v>
      </c>
      <c r="FK104">
        <v>999.9</v>
      </c>
      <c r="FL104">
        <v>1.8658300000000001</v>
      </c>
      <c r="FM104">
        <v>1.8621799999999999</v>
      </c>
      <c r="FN104">
        <v>1.8641700000000001</v>
      </c>
      <c r="FO104">
        <v>1.8602099999999999</v>
      </c>
      <c r="FP104">
        <v>1.8609599999999999</v>
      </c>
      <c r="FQ104">
        <v>1.8601399999999999</v>
      </c>
      <c r="FR104">
        <v>1.8617999999999999</v>
      </c>
      <c r="FS104">
        <v>1.85839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-5.9039999999999999</v>
      </c>
      <c r="GH104">
        <v>0.18779999999999999</v>
      </c>
      <c r="GI104">
        <v>-4.1197077471769461</v>
      </c>
      <c r="GJ104">
        <v>-4.0977002334145526E-3</v>
      </c>
      <c r="GK104">
        <v>1.9870096767282211E-6</v>
      </c>
      <c r="GL104">
        <v>-4.7591234531596528E-10</v>
      </c>
      <c r="GM104">
        <v>-0.1127184381337514</v>
      </c>
      <c r="GN104">
        <v>-4.4277268217585318E-5</v>
      </c>
      <c r="GO104">
        <v>7.6125673839889962E-4</v>
      </c>
      <c r="GP104">
        <v>-1.4366726965109579E-5</v>
      </c>
      <c r="GQ104">
        <v>6</v>
      </c>
      <c r="GR104">
        <v>2093</v>
      </c>
      <c r="GS104">
        <v>4</v>
      </c>
      <c r="GT104">
        <v>31</v>
      </c>
      <c r="GU104">
        <v>8.6999999999999993</v>
      </c>
      <c r="GV104">
        <v>8.6</v>
      </c>
      <c r="GW104">
        <v>1.79932</v>
      </c>
      <c r="GX104">
        <v>2.5329600000000001</v>
      </c>
      <c r="GY104">
        <v>2.04834</v>
      </c>
      <c r="GZ104">
        <v>2.6232899999999999</v>
      </c>
      <c r="HA104">
        <v>2.1972700000000001</v>
      </c>
      <c r="HB104">
        <v>2.2985799999999998</v>
      </c>
      <c r="HC104">
        <v>37.027000000000001</v>
      </c>
      <c r="HD104">
        <v>14.876300000000001</v>
      </c>
      <c r="HE104">
        <v>18</v>
      </c>
      <c r="HF104">
        <v>686.08100000000002</v>
      </c>
      <c r="HG104">
        <v>768.93600000000004</v>
      </c>
      <c r="HH104">
        <v>31.0002</v>
      </c>
      <c r="HI104">
        <v>30.277799999999999</v>
      </c>
      <c r="HJ104">
        <v>30.0001</v>
      </c>
      <c r="HK104">
        <v>30.2104</v>
      </c>
      <c r="HL104">
        <v>30.206</v>
      </c>
      <c r="HM104">
        <v>36.011499999999998</v>
      </c>
      <c r="HN104">
        <v>26.022200000000002</v>
      </c>
      <c r="HO104">
        <v>98.144000000000005</v>
      </c>
      <c r="HP104">
        <v>31</v>
      </c>
      <c r="HQ104">
        <v>598.38</v>
      </c>
      <c r="HR104">
        <v>27.661000000000001</v>
      </c>
      <c r="HS104">
        <v>99.407600000000002</v>
      </c>
      <c r="HT104">
        <v>98.391599999999997</v>
      </c>
    </row>
    <row r="105" spans="1:228" x14ac:dyDescent="0.2">
      <c r="A105">
        <v>90</v>
      </c>
      <c r="B105">
        <v>1673977711.5</v>
      </c>
      <c r="C105">
        <v>355.5</v>
      </c>
      <c r="D105" t="s">
        <v>539</v>
      </c>
      <c r="E105" t="s">
        <v>540</v>
      </c>
      <c r="F105">
        <v>4</v>
      </c>
      <c r="G105">
        <v>1673977709.1875</v>
      </c>
      <c r="H105">
        <f t="shared" si="34"/>
        <v>3.6914588578499503E-3</v>
      </c>
      <c r="I105">
        <f t="shared" si="35"/>
        <v>3.6914588578499501</v>
      </c>
      <c r="J105">
        <f t="shared" si="36"/>
        <v>6.2868075609856895</v>
      </c>
      <c r="K105">
        <f t="shared" si="37"/>
        <v>569.44537500000001</v>
      </c>
      <c r="L105">
        <f t="shared" si="38"/>
        <v>520.10787153356773</v>
      </c>
      <c r="M105">
        <f t="shared" si="39"/>
        <v>52.721847643389665</v>
      </c>
      <c r="N105">
        <f t="shared" si="40"/>
        <v>57.72304928487371</v>
      </c>
      <c r="O105">
        <f t="shared" si="41"/>
        <v>0.28211380242460066</v>
      </c>
      <c r="P105">
        <f t="shared" si="42"/>
        <v>2.7637260580129812</v>
      </c>
      <c r="Q105">
        <f t="shared" si="43"/>
        <v>0.2670360093932157</v>
      </c>
      <c r="R105">
        <f t="shared" si="44"/>
        <v>0.16818500064842221</v>
      </c>
      <c r="S105">
        <f t="shared" si="45"/>
        <v>226.12617103524317</v>
      </c>
      <c r="T105">
        <f t="shared" si="46"/>
        <v>32.10333408988339</v>
      </c>
      <c r="U105">
        <f t="shared" si="47"/>
        <v>30.885525000000001</v>
      </c>
      <c r="V105">
        <f t="shared" si="48"/>
        <v>4.4820157288374407</v>
      </c>
      <c r="W105">
        <f t="shared" si="49"/>
        <v>66.704722071968035</v>
      </c>
      <c r="X105">
        <f t="shared" si="50"/>
        <v>3.1333710810940838</v>
      </c>
      <c r="Y105">
        <f t="shared" si="51"/>
        <v>4.6973752138768754</v>
      </c>
      <c r="Z105">
        <f t="shared" si="52"/>
        <v>1.3486446477433569</v>
      </c>
      <c r="AA105">
        <f t="shared" si="53"/>
        <v>-162.7933356311828</v>
      </c>
      <c r="AB105">
        <f t="shared" si="54"/>
        <v>122.90844957274255</v>
      </c>
      <c r="AC105">
        <f t="shared" si="55"/>
        <v>10.016037445336947</v>
      </c>
      <c r="AD105">
        <f t="shared" si="56"/>
        <v>196.25732242213985</v>
      </c>
      <c r="AE105">
        <f t="shared" si="57"/>
        <v>16.869024138402121</v>
      </c>
      <c r="AF105">
        <f t="shared" si="58"/>
        <v>3.6891702100158454</v>
      </c>
      <c r="AG105">
        <f t="shared" si="59"/>
        <v>6.2868075609856895</v>
      </c>
      <c r="AH105">
        <v>603.41171047443765</v>
      </c>
      <c r="AI105">
        <v>590.70586666666645</v>
      </c>
      <c r="AJ105">
        <v>1.7094840812095879</v>
      </c>
      <c r="AK105">
        <v>64.126949805744985</v>
      </c>
      <c r="AL105">
        <f t="shared" si="60"/>
        <v>3.6914588578499501</v>
      </c>
      <c r="AM105">
        <v>27.610937542931289</v>
      </c>
      <c r="AN105">
        <v>30.912647272727259</v>
      </c>
      <c r="AO105">
        <v>6.0295384826074318E-5</v>
      </c>
      <c r="AP105">
        <v>93.02779027193445</v>
      </c>
      <c r="AQ105">
        <v>11</v>
      </c>
      <c r="AR105">
        <v>2</v>
      </c>
      <c r="AS105">
        <f t="shared" si="61"/>
        <v>1</v>
      </c>
      <c r="AT105">
        <f t="shared" si="62"/>
        <v>0</v>
      </c>
      <c r="AU105">
        <f t="shared" si="63"/>
        <v>47430.085132120446</v>
      </c>
      <c r="AV105">
        <f t="shared" si="64"/>
        <v>1200.05375</v>
      </c>
      <c r="AW105">
        <f t="shared" si="65"/>
        <v>1025.971363748831</v>
      </c>
      <c r="AX105">
        <f t="shared" si="66"/>
        <v>0.85493784236650305</v>
      </c>
      <c r="AY105">
        <f t="shared" si="67"/>
        <v>0.18843003576735057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1673977709.1875</v>
      </c>
      <c r="BF105">
        <v>569.44537500000001</v>
      </c>
      <c r="BG105">
        <v>586.955375</v>
      </c>
      <c r="BH105">
        <v>30.911112500000002</v>
      </c>
      <c r="BI105">
        <v>27.6111</v>
      </c>
      <c r="BJ105">
        <v>575.35575000000006</v>
      </c>
      <c r="BK105">
        <v>30.72325</v>
      </c>
      <c r="BL105">
        <v>650.02187500000002</v>
      </c>
      <c r="BM105">
        <v>101.267</v>
      </c>
      <c r="BN105">
        <v>0.1001404125</v>
      </c>
      <c r="BO105">
        <v>31.710425000000001</v>
      </c>
      <c r="BP105">
        <v>30.885525000000001</v>
      </c>
      <c r="BQ105">
        <v>999.9</v>
      </c>
      <c r="BR105">
        <v>0</v>
      </c>
      <c r="BS105">
        <v>0</v>
      </c>
      <c r="BT105">
        <v>8969.6875</v>
      </c>
      <c r="BU105">
        <v>0</v>
      </c>
      <c r="BV105">
        <v>151.26287500000001</v>
      </c>
      <c r="BW105">
        <v>-17.509775000000001</v>
      </c>
      <c r="BX105">
        <v>587.60912499999995</v>
      </c>
      <c r="BY105">
        <v>603.62199999999996</v>
      </c>
      <c r="BZ105">
        <v>3.3000025000000002</v>
      </c>
      <c r="CA105">
        <v>586.955375</v>
      </c>
      <c r="CB105">
        <v>27.6111</v>
      </c>
      <c r="CC105">
        <v>3.1302687499999999</v>
      </c>
      <c r="CD105">
        <v>2.7960912499999999</v>
      </c>
      <c r="CE105">
        <v>24.7375875</v>
      </c>
      <c r="CF105">
        <v>22.861025000000001</v>
      </c>
      <c r="CG105">
        <v>1200.05375</v>
      </c>
      <c r="CH105">
        <v>0.49998825000000002</v>
      </c>
      <c r="CI105">
        <v>0.50001175000000009</v>
      </c>
      <c r="CJ105">
        <v>0</v>
      </c>
      <c r="CK105">
        <v>984.4849999999999</v>
      </c>
      <c r="CL105">
        <v>4.9990899999999998</v>
      </c>
      <c r="CM105">
        <v>10266.887500000001</v>
      </c>
      <c r="CN105">
        <v>9558.2425000000003</v>
      </c>
      <c r="CO105">
        <v>40.101374999999997</v>
      </c>
      <c r="CP105">
        <v>41.75</v>
      </c>
      <c r="CQ105">
        <v>40.843499999999999</v>
      </c>
      <c r="CR105">
        <v>40.984250000000003</v>
      </c>
      <c r="CS105">
        <v>41.561999999999998</v>
      </c>
      <c r="CT105">
        <v>597.51499999999999</v>
      </c>
      <c r="CU105">
        <v>597.54124999999999</v>
      </c>
      <c r="CV105">
        <v>0</v>
      </c>
      <c r="CW105">
        <v>1673977711.9000001</v>
      </c>
      <c r="CX105">
        <v>0</v>
      </c>
      <c r="CY105">
        <v>1673977193.5</v>
      </c>
      <c r="CZ105" t="s">
        <v>356</v>
      </c>
      <c r="DA105">
        <v>1673977187.5</v>
      </c>
      <c r="DB105">
        <v>1673977193.5</v>
      </c>
      <c r="DC105">
        <v>21</v>
      </c>
      <c r="DD105">
        <v>-0.34399999999999997</v>
      </c>
      <c r="DE105">
        <v>-5.2999999999999999E-2</v>
      </c>
      <c r="DF105">
        <v>-5.5270000000000001</v>
      </c>
      <c r="DG105">
        <v>0.16</v>
      </c>
      <c r="DH105">
        <v>415</v>
      </c>
      <c r="DI105">
        <v>27</v>
      </c>
      <c r="DJ105">
        <v>0.41</v>
      </c>
      <c r="DK105">
        <v>0.03</v>
      </c>
      <c r="DL105">
        <v>-17.324853658536579</v>
      </c>
      <c r="DM105">
        <v>-0.96245017421605161</v>
      </c>
      <c r="DN105">
        <v>0.13094235018503739</v>
      </c>
      <c r="DO105">
        <v>0</v>
      </c>
      <c r="DP105">
        <v>3.2992287804878049</v>
      </c>
      <c r="DQ105">
        <v>-2.8369337979114151E-3</v>
      </c>
      <c r="DR105">
        <v>1.2604455176777199E-3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3.29942</v>
      </c>
      <c r="EB105">
        <v>2.62513</v>
      </c>
      <c r="EC105">
        <v>0.13008600000000001</v>
      </c>
      <c r="ED105">
        <v>0.13086600000000001</v>
      </c>
      <c r="EE105">
        <v>0.13146099999999999</v>
      </c>
      <c r="EF105">
        <v>0.12049</v>
      </c>
      <c r="EG105">
        <v>26388.400000000001</v>
      </c>
      <c r="EH105">
        <v>26829.1</v>
      </c>
      <c r="EI105">
        <v>28211.200000000001</v>
      </c>
      <c r="EJ105">
        <v>29694</v>
      </c>
      <c r="EK105">
        <v>33726.5</v>
      </c>
      <c r="EL105">
        <v>36246.5</v>
      </c>
      <c r="EM105">
        <v>39822.199999999997</v>
      </c>
      <c r="EN105">
        <v>42421.599999999999</v>
      </c>
      <c r="EO105">
        <v>2.2412000000000001</v>
      </c>
      <c r="EP105">
        <v>2.2449300000000001</v>
      </c>
      <c r="EQ105">
        <v>0.108652</v>
      </c>
      <c r="ER105">
        <v>0</v>
      </c>
      <c r="ES105">
        <v>29.119299999999999</v>
      </c>
      <c r="ET105">
        <v>999.9</v>
      </c>
      <c r="EU105">
        <v>72.2</v>
      </c>
      <c r="EV105">
        <v>32</v>
      </c>
      <c r="EW105">
        <v>34.0458</v>
      </c>
      <c r="EX105">
        <v>57.387300000000003</v>
      </c>
      <c r="EY105">
        <v>-4.1025600000000004</v>
      </c>
      <c r="EZ105">
        <v>2</v>
      </c>
      <c r="FA105">
        <v>0.21975600000000001</v>
      </c>
      <c r="FB105">
        <v>-0.84328999999999998</v>
      </c>
      <c r="FC105">
        <v>20.271599999999999</v>
      </c>
      <c r="FD105">
        <v>5.2204300000000003</v>
      </c>
      <c r="FE105">
        <v>12.004</v>
      </c>
      <c r="FF105">
        <v>4.9866000000000001</v>
      </c>
      <c r="FG105">
        <v>3.2842500000000001</v>
      </c>
      <c r="FH105">
        <v>9999</v>
      </c>
      <c r="FI105">
        <v>9999</v>
      </c>
      <c r="FJ105">
        <v>9999</v>
      </c>
      <c r="FK105">
        <v>999.9</v>
      </c>
      <c r="FL105">
        <v>1.8658300000000001</v>
      </c>
      <c r="FM105">
        <v>1.8621799999999999</v>
      </c>
      <c r="FN105">
        <v>1.8641700000000001</v>
      </c>
      <c r="FO105">
        <v>1.8602000000000001</v>
      </c>
      <c r="FP105">
        <v>1.8609599999999999</v>
      </c>
      <c r="FQ105">
        <v>1.8601099999999999</v>
      </c>
      <c r="FR105">
        <v>1.8617900000000001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-5.9189999999999996</v>
      </c>
      <c r="GH105">
        <v>0.18790000000000001</v>
      </c>
      <c r="GI105">
        <v>-4.1197077471769461</v>
      </c>
      <c r="GJ105">
        <v>-4.0977002334145526E-3</v>
      </c>
      <c r="GK105">
        <v>1.9870096767282211E-6</v>
      </c>
      <c r="GL105">
        <v>-4.7591234531596528E-10</v>
      </c>
      <c r="GM105">
        <v>-0.1127184381337514</v>
      </c>
      <c r="GN105">
        <v>-4.4277268217585318E-5</v>
      </c>
      <c r="GO105">
        <v>7.6125673839889962E-4</v>
      </c>
      <c r="GP105">
        <v>-1.4366726965109579E-5</v>
      </c>
      <c r="GQ105">
        <v>6</v>
      </c>
      <c r="GR105">
        <v>2093</v>
      </c>
      <c r="GS105">
        <v>4</v>
      </c>
      <c r="GT105">
        <v>31</v>
      </c>
      <c r="GU105">
        <v>8.6999999999999993</v>
      </c>
      <c r="GV105">
        <v>8.6</v>
      </c>
      <c r="GW105">
        <v>1.8164100000000001</v>
      </c>
      <c r="GX105">
        <v>2.52441</v>
      </c>
      <c r="GY105">
        <v>2.04834</v>
      </c>
      <c r="GZ105">
        <v>2.6232899999999999</v>
      </c>
      <c r="HA105">
        <v>2.1972700000000001</v>
      </c>
      <c r="HB105">
        <v>2.3059099999999999</v>
      </c>
      <c r="HC105">
        <v>37.027000000000001</v>
      </c>
      <c r="HD105">
        <v>14.893800000000001</v>
      </c>
      <c r="HE105">
        <v>18</v>
      </c>
      <c r="HF105">
        <v>686.16200000000003</v>
      </c>
      <c r="HG105">
        <v>769.03300000000002</v>
      </c>
      <c r="HH105">
        <v>31.0002</v>
      </c>
      <c r="HI105">
        <v>30.2776</v>
      </c>
      <c r="HJ105">
        <v>30.0001</v>
      </c>
      <c r="HK105">
        <v>30.2087</v>
      </c>
      <c r="HL105">
        <v>30.206</v>
      </c>
      <c r="HM105">
        <v>36.344700000000003</v>
      </c>
      <c r="HN105">
        <v>26.022200000000002</v>
      </c>
      <c r="HO105">
        <v>98.144000000000005</v>
      </c>
      <c r="HP105">
        <v>31</v>
      </c>
      <c r="HQ105">
        <v>605.05899999999997</v>
      </c>
      <c r="HR105">
        <v>27.665400000000002</v>
      </c>
      <c r="HS105">
        <v>99.409700000000001</v>
      </c>
      <c r="HT105">
        <v>98.392499999999998</v>
      </c>
    </row>
    <row r="106" spans="1:228" x14ac:dyDescent="0.2">
      <c r="A106">
        <v>91</v>
      </c>
      <c r="B106">
        <v>1673977715</v>
      </c>
      <c r="C106">
        <v>359</v>
      </c>
      <c r="D106" t="s">
        <v>541</v>
      </c>
      <c r="E106" t="s">
        <v>542</v>
      </c>
      <c r="F106">
        <v>4</v>
      </c>
      <c r="G106">
        <v>1673977712.625</v>
      </c>
      <c r="H106">
        <f t="shared" si="34"/>
        <v>3.6894091551058382E-3</v>
      </c>
      <c r="I106">
        <f t="shared" si="35"/>
        <v>3.6894091551058383</v>
      </c>
      <c r="J106">
        <f t="shared" si="36"/>
        <v>6.3345963849563338</v>
      </c>
      <c r="K106">
        <f t="shared" si="37"/>
        <v>575.13237500000002</v>
      </c>
      <c r="L106">
        <f t="shared" si="38"/>
        <v>525.33461055892485</v>
      </c>
      <c r="M106">
        <f t="shared" si="39"/>
        <v>53.251220467819671</v>
      </c>
      <c r="N106">
        <f t="shared" si="40"/>
        <v>58.29903509826044</v>
      </c>
      <c r="O106">
        <f t="shared" si="41"/>
        <v>0.28171652180087592</v>
      </c>
      <c r="P106">
        <f t="shared" si="42"/>
        <v>2.7684007104227293</v>
      </c>
      <c r="Q106">
        <f t="shared" si="43"/>
        <v>0.26670388692412944</v>
      </c>
      <c r="R106">
        <f t="shared" si="44"/>
        <v>0.16797205586528824</v>
      </c>
      <c r="S106">
        <f t="shared" si="45"/>
        <v>226.11536653582721</v>
      </c>
      <c r="T106">
        <f t="shared" si="46"/>
        <v>32.103876021565675</v>
      </c>
      <c r="U106">
        <f t="shared" si="47"/>
        <v>30.889412499999999</v>
      </c>
      <c r="V106">
        <f t="shared" si="48"/>
        <v>4.4830101264441966</v>
      </c>
      <c r="W106">
        <f t="shared" si="49"/>
        <v>66.704002580044261</v>
      </c>
      <c r="X106">
        <f t="shared" si="50"/>
        <v>3.1334550289651948</v>
      </c>
      <c r="Y106">
        <f t="shared" si="51"/>
        <v>4.6975517326791207</v>
      </c>
      <c r="Z106">
        <f t="shared" si="52"/>
        <v>1.3495550974790018</v>
      </c>
      <c r="AA106">
        <f t="shared" si="53"/>
        <v>-162.70294374016746</v>
      </c>
      <c r="AB106">
        <f t="shared" si="54"/>
        <v>122.63500944424777</v>
      </c>
      <c r="AC106">
        <f t="shared" si="55"/>
        <v>9.9771027244758645</v>
      </c>
      <c r="AD106">
        <f t="shared" si="56"/>
        <v>196.02453496438338</v>
      </c>
      <c r="AE106">
        <f t="shared" si="57"/>
        <v>16.907397292716745</v>
      </c>
      <c r="AF106">
        <f t="shared" si="58"/>
        <v>3.6883007269665069</v>
      </c>
      <c r="AG106">
        <f t="shared" si="59"/>
        <v>6.3345963849563338</v>
      </c>
      <c r="AH106">
        <v>609.4207486472601</v>
      </c>
      <c r="AI106">
        <v>596.6786424242423</v>
      </c>
      <c r="AJ106">
        <v>1.707131075514517</v>
      </c>
      <c r="AK106">
        <v>64.126949805744985</v>
      </c>
      <c r="AL106">
        <f t="shared" si="60"/>
        <v>3.6894091551058383</v>
      </c>
      <c r="AM106">
        <v>27.612780555423949</v>
      </c>
      <c r="AN106">
        <v>30.91315333333333</v>
      </c>
      <c r="AO106">
        <v>-1.696475672679862E-5</v>
      </c>
      <c r="AP106">
        <v>93.02779027193445</v>
      </c>
      <c r="AQ106">
        <v>11</v>
      </c>
      <c r="AR106">
        <v>2</v>
      </c>
      <c r="AS106">
        <f t="shared" si="61"/>
        <v>1</v>
      </c>
      <c r="AT106">
        <f t="shared" si="62"/>
        <v>0</v>
      </c>
      <c r="AU106">
        <f t="shared" si="63"/>
        <v>47559.127074914744</v>
      </c>
      <c r="AV106">
        <f t="shared" si="64"/>
        <v>1199.99875</v>
      </c>
      <c r="AW106">
        <f t="shared" si="65"/>
        <v>1025.9241137491333</v>
      </c>
      <c r="AX106">
        <f t="shared" si="66"/>
        <v>0.85493765201766525</v>
      </c>
      <c r="AY106">
        <f t="shared" si="67"/>
        <v>0.18842966839409392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1673977712.625</v>
      </c>
      <c r="BF106">
        <v>575.13237500000002</v>
      </c>
      <c r="BG106">
        <v>592.697</v>
      </c>
      <c r="BH106">
        <v>30.912199999999999</v>
      </c>
      <c r="BI106">
        <v>27.6129125</v>
      </c>
      <c r="BJ106">
        <v>581.05574999999999</v>
      </c>
      <c r="BK106">
        <v>30.724325</v>
      </c>
      <c r="BL106">
        <v>650.01075000000003</v>
      </c>
      <c r="BM106">
        <v>101.266375</v>
      </c>
      <c r="BN106">
        <v>9.9914974999999989E-2</v>
      </c>
      <c r="BO106">
        <v>31.711087500000001</v>
      </c>
      <c r="BP106">
        <v>30.889412499999999</v>
      </c>
      <c r="BQ106">
        <v>999.9</v>
      </c>
      <c r="BR106">
        <v>0</v>
      </c>
      <c r="BS106">
        <v>0</v>
      </c>
      <c r="BT106">
        <v>8994.53125</v>
      </c>
      <c r="BU106">
        <v>0</v>
      </c>
      <c r="BV106">
        <v>151.31687500000001</v>
      </c>
      <c r="BW106">
        <v>-17.564575000000001</v>
      </c>
      <c r="BX106">
        <v>593.47825000000012</v>
      </c>
      <c r="BY106">
        <v>609.52774999999997</v>
      </c>
      <c r="BZ106">
        <v>3.2992537500000001</v>
      </c>
      <c r="CA106">
        <v>592.697</v>
      </c>
      <c r="CB106">
        <v>27.6129125</v>
      </c>
      <c r="CC106">
        <v>3.1303649999999998</v>
      </c>
      <c r="CD106">
        <v>2.7962625000000001</v>
      </c>
      <c r="CE106">
        <v>24.738074999999998</v>
      </c>
      <c r="CF106">
        <v>22.8620375</v>
      </c>
      <c r="CG106">
        <v>1199.99875</v>
      </c>
      <c r="CH106">
        <v>0.49999525000000011</v>
      </c>
      <c r="CI106">
        <v>0.50000475</v>
      </c>
      <c r="CJ106">
        <v>0</v>
      </c>
      <c r="CK106">
        <v>985.5675</v>
      </c>
      <c r="CL106">
        <v>4.9990899999999998</v>
      </c>
      <c r="CM106">
        <v>10276.475</v>
      </c>
      <c r="CN106">
        <v>9557.8262500000001</v>
      </c>
      <c r="CO106">
        <v>40.125</v>
      </c>
      <c r="CP106">
        <v>41.75</v>
      </c>
      <c r="CQ106">
        <v>40.827749999999988</v>
      </c>
      <c r="CR106">
        <v>40.944875000000003</v>
      </c>
      <c r="CS106">
        <v>41.561999999999998</v>
      </c>
      <c r="CT106">
        <v>597.495</v>
      </c>
      <c r="CU106">
        <v>597.50625000000002</v>
      </c>
      <c r="CV106">
        <v>0</v>
      </c>
      <c r="CW106">
        <v>1673977715.5</v>
      </c>
      <c r="CX106">
        <v>0</v>
      </c>
      <c r="CY106">
        <v>1673977193.5</v>
      </c>
      <c r="CZ106" t="s">
        <v>356</v>
      </c>
      <c r="DA106">
        <v>1673977187.5</v>
      </c>
      <c r="DB106">
        <v>1673977193.5</v>
      </c>
      <c r="DC106">
        <v>21</v>
      </c>
      <c r="DD106">
        <v>-0.34399999999999997</v>
      </c>
      <c r="DE106">
        <v>-5.2999999999999999E-2</v>
      </c>
      <c r="DF106">
        <v>-5.5270000000000001</v>
      </c>
      <c r="DG106">
        <v>0.16</v>
      </c>
      <c r="DH106">
        <v>415</v>
      </c>
      <c r="DI106">
        <v>27</v>
      </c>
      <c r="DJ106">
        <v>0.41</v>
      </c>
      <c r="DK106">
        <v>0.03</v>
      </c>
      <c r="DL106">
        <v>-17.376190243902439</v>
      </c>
      <c r="DM106">
        <v>-1.565826480836223</v>
      </c>
      <c r="DN106">
        <v>0.15717820522420259</v>
      </c>
      <c r="DO106">
        <v>0</v>
      </c>
      <c r="DP106">
        <v>3.2989158536585368</v>
      </c>
      <c r="DQ106">
        <v>3.174146341463915E-3</v>
      </c>
      <c r="DR106">
        <v>9.7860272616485272E-4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3.2993299999999999</v>
      </c>
      <c r="EB106">
        <v>2.6250900000000001</v>
      </c>
      <c r="EC106">
        <v>0.13100899999999999</v>
      </c>
      <c r="ED106">
        <v>0.13178599999999999</v>
      </c>
      <c r="EE106">
        <v>0.13145599999999999</v>
      </c>
      <c r="EF106">
        <v>0.120493</v>
      </c>
      <c r="EG106">
        <v>26360.400000000001</v>
      </c>
      <c r="EH106">
        <v>26800.9</v>
      </c>
      <c r="EI106">
        <v>28211.200000000001</v>
      </c>
      <c r="EJ106">
        <v>29694.2</v>
      </c>
      <c r="EK106">
        <v>33726.199999999997</v>
      </c>
      <c r="EL106">
        <v>36246.400000000001</v>
      </c>
      <c r="EM106">
        <v>39821.599999999999</v>
      </c>
      <c r="EN106">
        <v>42421.5</v>
      </c>
      <c r="EO106">
        <v>2.24105</v>
      </c>
      <c r="EP106">
        <v>2.2450999999999999</v>
      </c>
      <c r="EQ106">
        <v>0.108935</v>
      </c>
      <c r="ER106">
        <v>0</v>
      </c>
      <c r="ES106">
        <v>29.120899999999999</v>
      </c>
      <c r="ET106">
        <v>999.9</v>
      </c>
      <c r="EU106">
        <v>72.2</v>
      </c>
      <c r="EV106">
        <v>32</v>
      </c>
      <c r="EW106">
        <v>34.045699999999997</v>
      </c>
      <c r="EX106">
        <v>57.327300000000001</v>
      </c>
      <c r="EY106">
        <v>-4.0584899999999999</v>
      </c>
      <c r="EZ106">
        <v>2</v>
      </c>
      <c r="FA106">
        <v>0.21965699999999999</v>
      </c>
      <c r="FB106">
        <v>-0.84280500000000003</v>
      </c>
      <c r="FC106">
        <v>20.271899999999999</v>
      </c>
      <c r="FD106">
        <v>5.2204300000000003</v>
      </c>
      <c r="FE106">
        <v>12.004</v>
      </c>
      <c r="FF106">
        <v>4.9871499999999997</v>
      </c>
      <c r="FG106">
        <v>3.2841800000000001</v>
      </c>
      <c r="FH106">
        <v>9999</v>
      </c>
      <c r="FI106">
        <v>9999</v>
      </c>
      <c r="FJ106">
        <v>9999</v>
      </c>
      <c r="FK106">
        <v>999.9</v>
      </c>
      <c r="FL106">
        <v>1.8658300000000001</v>
      </c>
      <c r="FM106">
        <v>1.8621799999999999</v>
      </c>
      <c r="FN106">
        <v>1.8641700000000001</v>
      </c>
      <c r="FO106">
        <v>1.8602000000000001</v>
      </c>
      <c r="FP106">
        <v>1.8609599999999999</v>
      </c>
      <c r="FQ106">
        <v>1.8601300000000001</v>
      </c>
      <c r="FR106">
        <v>1.8617699999999999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-5.9320000000000004</v>
      </c>
      <c r="GH106">
        <v>0.18779999999999999</v>
      </c>
      <c r="GI106">
        <v>-4.1197077471769461</v>
      </c>
      <c r="GJ106">
        <v>-4.0977002334145526E-3</v>
      </c>
      <c r="GK106">
        <v>1.9870096767282211E-6</v>
      </c>
      <c r="GL106">
        <v>-4.7591234531596528E-10</v>
      </c>
      <c r="GM106">
        <v>-0.1127184381337514</v>
      </c>
      <c r="GN106">
        <v>-4.4277268217585318E-5</v>
      </c>
      <c r="GO106">
        <v>7.6125673839889962E-4</v>
      </c>
      <c r="GP106">
        <v>-1.4366726965109579E-5</v>
      </c>
      <c r="GQ106">
        <v>6</v>
      </c>
      <c r="GR106">
        <v>2093</v>
      </c>
      <c r="GS106">
        <v>4</v>
      </c>
      <c r="GT106">
        <v>31</v>
      </c>
      <c r="GU106">
        <v>8.8000000000000007</v>
      </c>
      <c r="GV106">
        <v>8.6999999999999993</v>
      </c>
      <c r="GW106">
        <v>1.8286100000000001</v>
      </c>
      <c r="GX106">
        <v>2.52319</v>
      </c>
      <c r="GY106">
        <v>2.04834</v>
      </c>
      <c r="GZ106">
        <v>2.6232899999999999</v>
      </c>
      <c r="HA106">
        <v>2.1972700000000001</v>
      </c>
      <c r="HB106">
        <v>2.3022499999999999</v>
      </c>
      <c r="HC106">
        <v>37.027000000000001</v>
      </c>
      <c r="HD106">
        <v>14.893800000000001</v>
      </c>
      <c r="HE106">
        <v>18</v>
      </c>
      <c r="HF106">
        <v>686.04</v>
      </c>
      <c r="HG106">
        <v>769.20399999999995</v>
      </c>
      <c r="HH106">
        <v>31.0002</v>
      </c>
      <c r="HI106">
        <v>30.275300000000001</v>
      </c>
      <c r="HJ106">
        <v>30</v>
      </c>
      <c r="HK106">
        <v>30.2087</v>
      </c>
      <c r="HL106">
        <v>30.206</v>
      </c>
      <c r="HM106">
        <v>36.609900000000003</v>
      </c>
      <c r="HN106">
        <v>26.022200000000002</v>
      </c>
      <c r="HO106">
        <v>98.144000000000005</v>
      </c>
      <c r="HP106">
        <v>31</v>
      </c>
      <c r="HQ106">
        <v>611.73800000000006</v>
      </c>
      <c r="HR106">
        <v>27.675999999999998</v>
      </c>
      <c r="HS106">
        <v>99.408699999999996</v>
      </c>
      <c r="HT106">
        <v>98.392600000000002</v>
      </c>
    </row>
    <row r="107" spans="1:228" x14ac:dyDescent="0.2">
      <c r="A107">
        <v>92</v>
      </c>
      <c r="B107">
        <v>1673977719</v>
      </c>
      <c r="C107">
        <v>363</v>
      </c>
      <c r="D107" t="s">
        <v>543</v>
      </c>
      <c r="E107" t="s">
        <v>544</v>
      </c>
      <c r="F107">
        <v>4</v>
      </c>
      <c r="G107">
        <v>1673977717</v>
      </c>
      <c r="H107">
        <f t="shared" si="34"/>
        <v>3.6853505614156349E-3</v>
      </c>
      <c r="I107">
        <f t="shared" si="35"/>
        <v>3.685350561415635</v>
      </c>
      <c r="J107">
        <f t="shared" si="36"/>
        <v>6.472585572974201</v>
      </c>
      <c r="K107">
        <f t="shared" si="37"/>
        <v>582.38085714285705</v>
      </c>
      <c r="L107">
        <f t="shared" si="38"/>
        <v>531.53559948573832</v>
      </c>
      <c r="M107">
        <f t="shared" si="39"/>
        <v>53.880002894295487</v>
      </c>
      <c r="N107">
        <f t="shared" si="40"/>
        <v>59.034018227186216</v>
      </c>
      <c r="O107">
        <f t="shared" si="41"/>
        <v>0.28120225755733586</v>
      </c>
      <c r="P107">
        <f t="shared" si="42"/>
        <v>2.7646203003860581</v>
      </c>
      <c r="Q107">
        <f t="shared" si="43"/>
        <v>0.26622353426656969</v>
      </c>
      <c r="R107">
        <f t="shared" si="44"/>
        <v>0.16766896826185607</v>
      </c>
      <c r="S107">
        <f t="shared" si="45"/>
        <v>226.11148543694731</v>
      </c>
      <c r="T107">
        <f t="shared" si="46"/>
        <v>32.109726898729633</v>
      </c>
      <c r="U107">
        <f t="shared" si="47"/>
        <v>30.892685714285719</v>
      </c>
      <c r="V107">
        <f t="shared" si="48"/>
        <v>4.4838475427199933</v>
      </c>
      <c r="W107">
        <f t="shared" si="49"/>
        <v>66.685492400583485</v>
      </c>
      <c r="X107">
        <f t="shared" si="50"/>
        <v>3.1333442225931809</v>
      </c>
      <c r="Y107">
        <f t="shared" si="51"/>
        <v>4.6986894897184035</v>
      </c>
      <c r="Z107">
        <f t="shared" si="52"/>
        <v>1.3505033201268124</v>
      </c>
      <c r="AA107">
        <f t="shared" si="53"/>
        <v>-162.5239597584295</v>
      </c>
      <c r="AB107">
        <f t="shared" si="54"/>
        <v>122.61605820309826</v>
      </c>
      <c r="AC107">
        <f t="shared" si="55"/>
        <v>9.9895732142301572</v>
      </c>
      <c r="AD107">
        <f t="shared" si="56"/>
        <v>196.19315709584623</v>
      </c>
      <c r="AE107">
        <f t="shared" si="57"/>
        <v>16.987769524184174</v>
      </c>
      <c r="AF107">
        <f t="shared" si="58"/>
        <v>3.6846960635520141</v>
      </c>
      <c r="AG107">
        <f t="shared" si="59"/>
        <v>6.472585572974201</v>
      </c>
      <c r="AH107">
        <v>616.33967434951319</v>
      </c>
      <c r="AI107">
        <v>603.5012303030303</v>
      </c>
      <c r="AJ107">
        <v>1.698169657630922</v>
      </c>
      <c r="AK107">
        <v>64.126949805744985</v>
      </c>
      <c r="AL107">
        <f t="shared" si="60"/>
        <v>3.685350561415635</v>
      </c>
      <c r="AM107">
        <v>27.614596576320999</v>
      </c>
      <c r="AN107">
        <v>30.911539999999992</v>
      </c>
      <c r="AO107">
        <v>-1.7953920566526449E-5</v>
      </c>
      <c r="AP107">
        <v>93.02779027193445</v>
      </c>
      <c r="AQ107">
        <v>11</v>
      </c>
      <c r="AR107">
        <v>2</v>
      </c>
      <c r="AS107">
        <f t="shared" si="61"/>
        <v>1</v>
      </c>
      <c r="AT107">
        <f t="shared" si="62"/>
        <v>0</v>
      </c>
      <c r="AU107">
        <f t="shared" si="63"/>
        <v>47454.011210219775</v>
      </c>
      <c r="AV107">
        <f t="shared" si="64"/>
        <v>1199.981428571429</v>
      </c>
      <c r="AW107">
        <f t="shared" si="65"/>
        <v>1025.9089852004911</v>
      </c>
      <c r="AX107">
        <f t="shared" si="66"/>
        <v>0.85493738550756571</v>
      </c>
      <c r="AY107">
        <f t="shared" si="67"/>
        <v>0.18842915402960173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1673977717</v>
      </c>
      <c r="BF107">
        <v>582.38085714285705</v>
      </c>
      <c r="BG107">
        <v>600.04342857142854</v>
      </c>
      <c r="BH107">
        <v>30.910985714285719</v>
      </c>
      <c r="BI107">
        <v>27.614728571428572</v>
      </c>
      <c r="BJ107">
        <v>588.32042857142858</v>
      </c>
      <c r="BK107">
        <v>30.72315714285714</v>
      </c>
      <c r="BL107">
        <v>649.97328571428568</v>
      </c>
      <c r="BM107">
        <v>101.2665714285714</v>
      </c>
      <c r="BN107">
        <v>0.1001158571428571</v>
      </c>
      <c r="BO107">
        <v>31.71535714285714</v>
      </c>
      <c r="BP107">
        <v>30.892685714285719</v>
      </c>
      <c r="BQ107">
        <v>999.89999999999986</v>
      </c>
      <c r="BR107">
        <v>0</v>
      </c>
      <c r="BS107">
        <v>0</v>
      </c>
      <c r="BT107">
        <v>8974.4642857142862</v>
      </c>
      <c r="BU107">
        <v>0</v>
      </c>
      <c r="BV107">
        <v>151.3857142857143</v>
      </c>
      <c r="BW107">
        <v>-17.662485714285719</v>
      </c>
      <c r="BX107">
        <v>600.95714285714291</v>
      </c>
      <c r="BY107">
        <v>617.08399999999995</v>
      </c>
      <c r="BZ107">
        <v>3.296271428571429</v>
      </c>
      <c r="CA107">
        <v>600.04342857142854</v>
      </c>
      <c r="CB107">
        <v>27.614728571428572</v>
      </c>
      <c r="CC107">
        <v>3.130248571428571</v>
      </c>
      <c r="CD107">
        <v>2.796448571428571</v>
      </c>
      <c r="CE107">
        <v>24.737485714285722</v>
      </c>
      <c r="CF107">
        <v>22.863142857142851</v>
      </c>
      <c r="CG107">
        <v>1199.981428571429</v>
      </c>
      <c r="CH107">
        <v>0.50000299999999998</v>
      </c>
      <c r="CI107">
        <v>0.49999700000000002</v>
      </c>
      <c r="CJ107">
        <v>0</v>
      </c>
      <c r="CK107">
        <v>986.77699999999993</v>
      </c>
      <c r="CL107">
        <v>4.9990899999999998</v>
      </c>
      <c r="CM107">
        <v>10289.11428571429</v>
      </c>
      <c r="CN107">
        <v>9557.7142857142862</v>
      </c>
      <c r="CO107">
        <v>40.125</v>
      </c>
      <c r="CP107">
        <v>41.75</v>
      </c>
      <c r="CQ107">
        <v>40.875</v>
      </c>
      <c r="CR107">
        <v>40.991</v>
      </c>
      <c r="CS107">
        <v>41.561999999999998</v>
      </c>
      <c r="CT107">
        <v>597.49714285714276</v>
      </c>
      <c r="CU107">
        <v>597.48714285714289</v>
      </c>
      <c r="CV107">
        <v>0</v>
      </c>
      <c r="CW107">
        <v>1673977719.0999999</v>
      </c>
      <c r="CX107">
        <v>0</v>
      </c>
      <c r="CY107">
        <v>1673977193.5</v>
      </c>
      <c r="CZ107" t="s">
        <v>356</v>
      </c>
      <c r="DA107">
        <v>1673977187.5</v>
      </c>
      <c r="DB107">
        <v>1673977193.5</v>
      </c>
      <c r="DC107">
        <v>21</v>
      </c>
      <c r="DD107">
        <v>-0.34399999999999997</v>
      </c>
      <c r="DE107">
        <v>-5.2999999999999999E-2</v>
      </c>
      <c r="DF107">
        <v>-5.5270000000000001</v>
      </c>
      <c r="DG107">
        <v>0.16</v>
      </c>
      <c r="DH107">
        <v>415</v>
      </c>
      <c r="DI107">
        <v>27</v>
      </c>
      <c r="DJ107">
        <v>0.41</v>
      </c>
      <c r="DK107">
        <v>0.03</v>
      </c>
      <c r="DL107">
        <v>-17.47641707317073</v>
      </c>
      <c r="DM107">
        <v>-1.395081533101064</v>
      </c>
      <c r="DN107">
        <v>0.13992214194353891</v>
      </c>
      <c r="DO107">
        <v>0</v>
      </c>
      <c r="DP107">
        <v>3.2985080487804872</v>
      </c>
      <c r="DQ107">
        <v>-5.9468989547036702E-3</v>
      </c>
      <c r="DR107">
        <v>1.4246047282550839E-3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3.2993899999999998</v>
      </c>
      <c r="EB107">
        <v>2.6251600000000002</v>
      </c>
      <c r="EC107">
        <v>0.13205500000000001</v>
      </c>
      <c r="ED107">
        <v>0.132827</v>
      </c>
      <c r="EE107">
        <v>0.131467</v>
      </c>
      <c r="EF107">
        <v>0.120499</v>
      </c>
      <c r="EG107">
        <v>26328.3</v>
      </c>
      <c r="EH107">
        <v>26768.400000000001</v>
      </c>
      <c r="EI107">
        <v>28210.799999999999</v>
      </c>
      <c r="EJ107">
        <v>29693.9</v>
      </c>
      <c r="EK107">
        <v>33725.9</v>
      </c>
      <c r="EL107">
        <v>36246</v>
      </c>
      <c r="EM107">
        <v>39821.599999999999</v>
      </c>
      <c r="EN107">
        <v>42421.3</v>
      </c>
      <c r="EO107">
        <v>2.2412299999999998</v>
      </c>
      <c r="EP107">
        <v>2.24485</v>
      </c>
      <c r="EQ107">
        <v>0.108838</v>
      </c>
      <c r="ER107">
        <v>0</v>
      </c>
      <c r="ES107">
        <v>29.122199999999999</v>
      </c>
      <c r="ET107">
        <v>999.9</v>
      </c>
      <c r="EU107">
        <v>72.2</v>
      </c>
      <c r="EV107">
        <v>32</v>
      </c>
      <c r="EW107">
        <v>34.045900000000003</v>
      </c>
      <c r="EX107">
        <v>56.907299999999999</v>
      </c>
      <c r="EY107">
        <v>-4.0905500000000004</v>
      </c>
      <c r="EZ107">
        <v>2</v>
      </c>
      <c r="FA107">
        <v>0.21960399999999999</v>
      </c>
      <c r="FB107">
        <v>-0.84369799999999995</v>
      </c>
      <c r="FC107">
        <v>20.271699999999999</v>
      </c>
      <c r="FD107">
        <v>5.2208800000000002</v>
      </c>
      <c r="FE107">
        <v>12.004</v>
      </c>
      <c r="FF107">
        <v>4.9872500000000004</v>
      </c>
      <c r="FG107">
        <v>3.2844000000000002</v>
      </c>
      <c r="FH107">
        <v>9999</v>
      </c>
      <c r="FI107">
        <v>9999</v>
      </c>
      <c r="FJ107">
        <v>9999</v>
      </c>
      <c r="FK107">
        <v>999.9</v>
      </c>
      <c r="FL107">
        <v>1.8658300000000001</v>
      </c>
      <c r="FM107">
        <v>1.8621799999999999</v>
      </c>
      <c r="FN107">
        <v>1.8641700000000001</v>
      </c>
      <c r="FO107">
        <v>1.8602000000000001</v>
      </c>
      <c r="FP107">
        <v>1.8609599999999999</v>
      </c>
      <c r="FQ107">
        <v>1.8601700000000001</v>
      </c>
      <c r="FR107">
        <v>1.86178</v>
      </c>
      <c r="FS107">
        <v>1.85839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-5.9470000000000001</v>
      </c>
      <c r="GH107">
        <v>0.18779999999999999</v>
      </c>
      <c r="GI107">
        <v>-4.1197077471769461</v>
      </c>
      <c r="GJ107">
        <v>-4.0977002334145526E-3</v>
      </c>
      <c r="GK107">
        <v>1.9870096767282211E-6</v>
      </c>
      <c r="GL107">
        <v>-4.7591234531596528E-10</v>
      </c>
      <c r="GM107">
        <v>-0.1127184381337514</v>
      </c>
      <c r="GN107">
        <v>-4.4277268217585318E-5</v>
      </c>
      <c r="GO107">
        <v>7.6125673839889962E-4</v>
      </c>
      <c r="GP107">
        <v>-1.4366726965109579E-5</v>
      </c>
      <c r="GQ107">
        <v>6</v>
      </c>
      <c r="GR107">
        <v>2093</v>
      </c>
      <c r="GS107">
        <v>4</v>
      </c>
      <c r="GT107">
        <v>31</v>
      </c>
      <c r="GU107">
        <v>8.9</v>
      </c>
      <c r="GV107">
        <v>8.8000000000000007</v>
      </c>
      <c r="GW107">
        <v>1.8456999999999999</v>
      </c>
      <c r="GX107">
        <v>2.5329600000000001</v>
      </c>
      <c r="GY107">
        <v>2.04834</v>
      </c>
      <c r="GZ107">
        <v>2.6232899999999999</v>
      </c>
      <c r="HA107">
        <v>2.1972700000000001</v>
      </c>
      <c r="HB107">
        <v>2.3339799999999999</v>
      </c>
      <c r="HC107">
        <v>37.027000000000001</v>
      </c>
      <c r="HD107">
        <v>14.876300000000001</v>
      </c>
      <c r="HE107">
        <v>18</v>
      </c>
      <c r="HF107">
        <v>686.18200000000002</v>
      </c>
      <c r="HG107">
        <v>768.96</v>
      </c>
      <c r="HH107">
        <v>31</v>
      </c>
      <c r="HI107">
        <v>30.275200000000002</v>
      </c>
      <c r="HJ107">
        <v>30</v>
      </c>
      <c r="HK107">
        <v>30.2087</v>
      </c>
      <c r="HL107">
        <v>30.206</v>
      </c>
      <c r="HM107">
        <v>36.942799999999998</v>
      </c>
      <c r="HN107">
        <v>26.022200000000002</v>
      </c>
      <c r="HO107">
        <v>98.144000000000005</v>
      </c>
      <c r="HP107">
        <v>31</v>
      </c>
      <c r="HQ107">
        <v>618.44399999999996</v>
      </c>
      <c r="HR107">
        <v>27.672000000000001</v>
      </c>
      <c r="HS107">
        <v>99.408199999999994</v>
      </c>
      <c r="HT107">
        <v>98.391900000000007</v>
      </c>
    </row>
    <row r="108" spans="1:228" x14ac:dyDescent="0.2">
      <c r="A108">
        <v>93</v>
      </c>
      <c r="B108">
        <v>1673977723</v>
      </c>
      <c r="C108">
        <v>367</v>
      </c>
      <c r="D108" t="s">
        <v>545</v>
      </c>
      <c r="E108" t="s">
        <v>546</v>
      </c>
      <c r="F108">
        <v>4</v>
      </c>
      <c r="G108">
        <v>1673977720.6875</v>
      </c>
      <c r="H108">
        <f t="shared" si="34"/>
        <v>3.6857301205351972E-3</v>
      </c>
      <c r="I108">
        <f t="shared" si="35"/>
        <v>3.6857301205351973</v>
      </c>
      <c r="J108">
        <f t="shared" si="36"/>
        <v>6.381571420238668</v>
      </c>
      <c r="K108">
        <f t="shared" si="37"/>
        <v>588.47225000000003</v>
      </c>
      <c r="L108">
        <f t="shared" si="38"/>
        <v>537.98398116160331</v>
      </c>
      <c r="M108">
        <f t="shared" si="39"/>
        <v>54.53363338603085</v>
      </c>
      <c r="N108">
        <f t="shared" si="40"/>
        <v>59.651460011990252</v>
      </c>
      <c r="O108">
        <f t="shared" si="41"/>
        <v>0.28091155099479881</v>
      </c>
      <c r="P108">
        <f t="shared" si="42"/>
        <v>2.7682892149709497</v>
      </c>
      <c r="Q108">
        <f t="shared" si="43"/>
        <v>0.265981578912518</v>
      </c>
      <c r="R108">
        <f t="shared" si="44"/>
        <v>0.16751373032095604</v>
      </c>
      <c r="S108">
        <f t="shared" si="45"/>
        <v>226.10407007270987</v>
      </c>
      <c r="T108">
        <f t="shared" si="46"/>
        <v>32.110986383834778</v>
      </c>
      <c r="U108">
        <f t="shared" si="47"/>
        <v>30.899149999999999</v>
      </c>
      <c r="V108">
        <f t="shared" si="48"/>
        <v>4.485501760198594</v>
      </c>
      <c r="W108">
        <f t="shared" si="49"/>
        <v>66.684729502906464</v>
      </c>
      <c r="X108">
        <f t="shared" si="50"/>
        <v>3.1336447859366623</v>
      </c>
      <c r="Y108">
        <f t="shared" si="51"/>
        <v>4.6991939673386272</v>
      </c>
      <c r="Z108">
        <f t="shared" si="52"/>
        <v>1.3518569742619317</v>
      </c>
      <c r="AA108">
        <f t="shared" si="53"/>
        <v>-162.54069831560219</v>
      </c>
      <c r="AB108">
        <f t="shared" si="54"/>
        <v>122.09652307366227</v>
      </c>
      <c r="AC108">
        <f t="shared" si="55"/>
        <v>9.9344720916754365</v>
      </c>
      <c r="AD108">
        <f t="shared" si="56"/>
        <v>195.5943669224454</v>
      </c>
      <c r="AE108">
        <f t="shared" si="57"/>
        <v>17.039683078383106</v>
      </c>
      <c r="AF108">
        <f t="shared" si="58"/>
        <v>3.6860681604147558</v>
      </c>
      <c r="AG108">
        <f t="shared" si="59"/>
        <v>6.381571420238668</v>
      </c>
      <c r="AH108">
        <v>623.2027218799177</v>
      </c>
      <c r="AI108">
        <v>610.3617090909089</v>
      </c>
      <c r="AJ108">
        <v>1.720806945897156</v>
      </c>
      <c r="AK108">
        <v>64.126949805744985</v>
      </c>
      <c r="AL108">
        <f t="shared" si="60"/>
        <v>3.6857301205351973</v>
      </c>
      <c r="AM108">
        <v>27.61643519371454</v>
      </c>
      <c r="AN108">
        <v>30.913328484848471</v>
      </c>
      <c r="AO108">
        <v>3.829366508029999E-5</v>
      </c>
      <c r="AP108">
        <v>93.02779027193445</v>
      </c>
      <c r="AQ108">
        <v>11</v>
      </c>
      <c r="AR108">
        <v>2</v>
      </c>
      <c r="AS108">
        <f t="shared" si="61"/>
        <v>1</v>
      </c>
      <c r="AT108">
        <f t="shared" si="62"/>
        <v>0</v>
      </c>
      <c r="AU108">
        <f t="shared" si="63"/>
        <v>47555.086293169647</v>
      </c>
      <c r="AV108">
        <f t="shared" si="64"/>
        <v>1199.9349999999999</v>
      </c>
      <c r="AW108">
        <f t="shared" si="65"/>
        <v>1025.8699824210933</v>
      </c>
      <c r="AX108">
        <f t="shared" si="66"/>
        <v>0.85493796115714038</v>
      </c>
      <c r="AY108">
        <f t="shared" si="67"/>
        <v>0.18843026503328086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1673977720.6875</v>
      </c>
      <c r="BF108">
        <v>588.47225000000003</v>
      </c>
      <c r="BG108">
        <v>606.20387500000004</v>
      </c>
      <c r="BH108">
        <v>30.9139625</v>
      </c>
      <c r="BI108">
        <v>27.61655</v>
      </c>
      <c r="BJ108">
        <v>594.42550000000006</v>
      </c>
      <c r="BK108">
        <v>30.726112499999999</v>
      </c>
      <c r="BL108">
        <v>649.9855</v>
      </c>
      <c r="BM108">
        <v>101.26675</v>
      </c>
      <c r="BN108">
        <v>9.9899000000000002E-2</v>
      </c>
      <c r="BO108">
        <v>31.71725</v>
      </c>
      <c r="BP108">
        <v>30.899149999999999</v>
      </c>
      <c r="BQ108">
        <v>999.9</v>
      </c>
      <c r="BR108">
        <v>0</v>
      </c>
      <c r="BS108">
        <v>0</v>
      </c>
      <c r="BT108">
        <v>8993.90625</v>
      </c>
      <c r="BU108">
        <v>0</v>
      </c>
      <c r="BV108">
        <v>151.45574999999999</v>
      </c>
      <c r="BW108">
        <v>-17.7316</v>
      </c>
      <c r="BX108">
        <v>607.24424999999997</v>
      </c>
      <c r="BY108">
        <v>623.42049999999995</v>
      </c>
      <c r="BZ108">
        <v>3.2974087500000002</v>
      </c>
      <c r="CA108">
        <v>606.20387500000004</v>
      </c>
      <c r="CB108">
        <v>27.61655</v>
      </c>
      <c r="CC108">
        <v>3.1305562500000002</v>
      </c>
      <c r="CD108">
        <v>2.7966387500000001</v>
      </c>
      <c r="CE108">
        <v>24.739112500000001</v>
      </c>
      <c r="CF108">
        <v>22.864262499999999</v>
      </c>
      <c r="CG108">
        <v>1199.9349999999999</v>
      </c>
      <c r="CH108">
        <v>0.49998500000000001</v>
      </c>
      <c r="CI108">
        <v>0.50001499999999999</v>
      </c>
      <c r="CJ108">
        <v>0</v>
      </c>
      <c r="CK108">
        <v>987.9380000000001</v>
      </c>
      <c r="CL108">
        <v>4.9990899999999998</v>
      </c>
      <c r="CM108">
        <v>10299.387500000001</v>
      </c>
      <c r="CN108">
        <v>9557.2687499999993</v>
      </c>
      <c r="CO108">
        <v>40.101374999999997</v>
      </c>
      <c r="CP108">
        <v>41.75</v>
      </c>
      <c r="CQ108">
        <v>40.859250000000003</v>
      </c>
      <c r="CR108">
        <v>40.992125000000001</v>
      </c>
      <c r="CS108">
        <v>41.561999999999998</v>
      </c>
      <c r="CT108">
        <v>597.45000000000005</v>
      </c>
      <c r="CU108">
        <v>597.48624999999993</v>
      </c>
      <c r="CV108">
        <v>0</v>
      </c>
      <c r="CW108">
        <v>1673977723.3</v>
      </c>
      <c r="CX108">
        <v>0</v>
      </c>
      <c r="CY108">
        <v>1673977193.5</v>
      </c>
      <c r="CZ108" t="s">
        <v>356</v>
      </c>
      <c r="DA108">
        <v>1673977187.5</v>
      </c>
      <c r="DB108">
        <v>1673977193.5</v>
      </c>
      <c r="DC108">
        <v>21</v>
      </c>
      <c r="DD108">
        <v>-0.34399999999999997</v>
      </c>
      <c r="DE108">
        <v>-5.2999999999999999E-2</v>
      </c>
      <c r="DF108">
        <v>-5.5270000000000001</v>
      </c>
      <c r="DG108">
        <v>0.16</v>
      </c>
      <c r="DH108">
        <v>415</v>
      </c>
      <c r="DI108">
        <v>27</v>
      </c>
      <c r="DJ108">
        <v>0.41</v>
      </c>
      <c r="DK108">
        <v>0.03</v>
      </c>
      <c r="DL108">
        <v>-17.567819512195118</v>
      </c>
      <c r="DM108">
        <v>-1.226583972125455</v>
      </c>
      <c r="DN108">
        <v>0.12302659085863769</v>
      </c>
      <c r="DO108">
        <v>0</v>
      </c>
      <c r="DP108">
        <v>3.2982</v>
      </c>
      <c r="DQ108">
        <v>-6.2308013937225713E-3</v>
      </c>
      <c r="DR108">
        <v>1.462657121015884E-3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3.2992699999999999</v>
      </c>
      <c r="EB108">
        <v>2.6252800000000001</v>
      </c>
      <c r="EC108">
        <v>0.13309799999999999</v>
      </c>
      <c r="ED108">
        <v>0.133856</v>
      </c>
      <c r="EE108">
        <v>0.131463</v>
      </c>
      <c r="EF108">
        <v>0.120505</v>
      </c>
      <c r="EG108">
        <v>26296.7</v>
      </c>
      <c r="EH108">
        <v>26736.3</v>
      </c>
      <c r="EI108">
        <v>28210.799999999999</v>
      </c>
      <c r="EJ108">
        <v>29693.5</v>
      </c>
      <c r="EK108">
        <v>33725.9</v>
      </c>
      <c r="EL108">
        <v>36245.4</v>
      </c>
      <c r="EM108">
        <v>39821.4</v>
      </c>
      <c r="EN108">
        <v>42420.800000000003</v>
      </c>
      <c r="EO108">
        <v>2.24125</v>
      </c>
      <c r="EP108">
        <v>2.2449300000000001</v>
      </c>
      <c r="EQ108">
        <v>0.108972</v>
      </c>
      <c r="ER108">
        <v>0</v>
      </c>
      <c r="ES108">
        <v>29.125299999999999</v>
      </c>
      <c r="ET108">
        <v>999.9</v>
      </c>
      <c r="EU108">
        <v>72.2</v>
      </c>
      <c r="EV108">
        <v>32</v>
      </c>
      <c r="EW108">
        <v>34.044800000000002</v>
      </c>
      <c r="EX108">
        <v>57.267299999999999</v>
      </c>
      <c r="EY108">
        <v>-3.9943900000000001</v>
      </c>
      <c r="EZ108">
        <v>2</v>
      </c>
      <c r="FA108">
        <v>0.21962699999999999</v>
      </c>
      <c r="FB108">
        <v>-0.844553</v>
      </c>
      <c r="FC108">
        <v>20.271599999999999</v>
      </c>
      <c r="FD108">
        <v>5.2208800000000002</v>
      </c>
      <c r="FE108">
        <v>12.004</v>
      </c>
      <c r="FF108">
        <v>4.9873500000000002</v>
      </c>
      <c r="FG108">
        <v>3.2844500000000001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1.8641700000000001</v>
      </c>
      <c r="FO108">
        <v>1.8602000000000001</v>
      </c>
      <c r="FP108">
        <v>1.8609599999999999</v>
      </c>
      <c r="FQ108">
        <v>1.8601000000000001</v>
      </c>
      <c r="FR108">
        <v>1.8617999999999999</v>
      </c>
      <c r="FS108">
        <v>1.85839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-5.9619999999999997</v>
      </c>
      <c r="GH108">
        <v>0.18779999999999999</v>
      </c>
      <c r="GI108">
        <v>-4.1197077471769461</v>
      </c>
      <c r="GJ108">
        <v>-4.0977002334145526E-3</v>
      </c>
      <c r="GK108">
        <v>1.9870096767282211E-6</v>
      </c>
      <c r="GL108">
        <v>-4.7591234531596528E-10</v>
      </c>
      <c r="GM108">
        <v>-0.1127184381337514</v>
      </c>
      <c r="GN108">
        <v>-4.4277268217585318E-5</v>
      </c>
      <c r="GO108">
        <v>7.6125673839889962E-4</v>
      </c>
      <c r="GP108">
        <v>-1.4366726965109579E-5</v>
      </c>
      <c r="GQ108">
        <v>6</v>
      </c>
      <c r="GR108">
        <v>2093</v>
      </c>
      <c r="GS108">
        <v>4</v>
      </c>
      <c r="GT108">
        <v>31</v>
      </c>
      <c r="GU108">
        <v>8.9</v>
      </c>
      <c r="GV108">
        <v>8.8000000000000007</v>
      </c>
      <c r="GW108">
        <v>1.8627899999999999</v>
      </c>
      <c r="GX108">
        <v>2.5293000000000001</v>
      </c>
      <c r="GY108">
        <v>2.04834</v>
      </c>
      <c r="GZ108">
        <v>2.6232899999999999</v>
      </c>
      <c r="HA108">
        <v>2.1972700000000001</v>
      </c>
      <c r="HB108">
        <v>2.2851599999999999</v>
      </c>
      <c r="HC108">
        <v>37.027000000000001</v>
      </c>
      <c r="HD108">
        <v>14.885</v>
      </c>
      <c r="HE108">
        <v>18</v>
      </c>
      <c r="HF108">
        <v>686.202</v>
      </c>
      <c r="HG108">
        <v>769.03300000000002</v>
      </c>
      <c r="HH108">
        <v>30.9999</v>
      </c>
      <c r="HI108">
        <v>30.275200000000002</v>
      </c>
      <c r="HJ108">
        <v>30</v>
      </c>
      <c r="HK108">
        <v>30.2087</v>
      </c>
      <c r="HL108">
        <v>30.206</v>
      </c>
      <c r="HM108">
        <v>37.2742</v>
      </c>
      <c r="HN108">
        <v>26.022200000000002</v>
      </c>
      <c r="HO108">
        <v>98.144000000000005</v>
      </c>
      <c r="HP108">
        <v>31</v>
      </c>
      <c r="HQ108">
        <v>625.12199999999996</v>
      </c>
      <c r="HR108">
        <v>27.6768</v>
      </c>
      <c r="HS108">
        <v>99.408000000000001</v>
      </c>
      <c r="HT108">
        <v>98.390699999999995</v>
      </c>
    </row>
    <row r="109" spans="1:228" x14ac:dyDescent="0.2">
      <c r="A109">
        <v>94</v>
      </c>
      <c r="B109">
        <v>1673977727</v>
      </c>
      <c r="C109">
        <v>371</v>
      </c>
      <c r="D109" t="s">
        <v>547</v>
      </c>
      <c r="E109" t="s">
        <v>548</v>
      </c>
      <c r="F109">
        <v>4</v>
      </c>
      <c r="G109">
        <v>1673977725</v>
      </c>
      <c r="H109">
        <f t="shared" si="34"/>
        <v>3.6882124043794719E-3</v>
      </c>
      <c r="I109">
        <f t="shared" si="35"/>
        <v>3.6882124043794717</v>
      </c>
      <c r="J109">
        <f t="shared" si="36"/>
        <v>6.5256836905448319</v>
      </c>
      <c r="K109">
        <f t="shared" si="37"/>
        <v>595.64485714285718</v>
      </c>
      <c r="L109">
        <f t="shared" si="38"/>
        <v>544.14588591857</v>
      </c>
      <c r="M109">
        <f t="shared" si="39"/>
        <v>55.158109336038336</v>
      </c>
      <c r="N109">
        <f t="shared" si="40"/>
        <v>60.378374634355431</v>
      </c>
      <c r="O109">
        <f t="shared" si="41"/>
        <v>0.28092941758377049</v>
      </c>
      <c r="P109">
        <f t="shared" si="42"/>
        <v>2.7701887566864372</v>
      </c>
      <c r="Q109">
        <f t="shared" si="43"/>
        <v>0.2660072553186647</v>
      </c>
      <c r="R109">
        <f t="shared" si="44"/>
        <v>0.16752914988239745</v>
      </c>
      <c r="S109">
        <f t="shared" si="45"/>
        <v>226.11502594966365</v>
      </c>
      <c r="T109">
        <f t="shared" si="46"/>
        <v>32.111705043600296</v>
      </c>
      <c r="U109">
        <f t="shared" si="47"/>
        <v>30.902571428571431</v>
      </c>
      <c r="V109">
        <f t="shared" si="48"/>
        <v>4.4863775224772882</v>
      </c>
      <c r="W109">
        <f t="shared" si="49"/>
        <v>66.681017936168118</v>
      </c>
      <c r="X109">
        <f t="shared" si="50"/>
        <v>3.1337509335074709</v>
      </c>
      <c r="Y109">
        <f t="shared" si="51"/>
        <v>4.6996147187004906</v>
      </c>
      <c r="Z109">
        <f t="shared" si="52"/>
        <v>1.3526265889698172</v>
      </c>
      <c r="AA109">
        <f t="shared" si="53"/>
        <v>-162.65016703313472</v>
      </c>
      <c r="AB109">
        <f t="shared" si="54"/>
        <v>121.90507902456926</v>
      </c>
      <c r="AC109">
        <f t="shared" si="55"/>
        <v>9.9123378533494986</v>
      </c>
      <c r="AD109">
        <f t="shared" si="56"/>
        <v>195.28227579444768</v>
      </c>
      <c r="AE109">
        <f t="shared" si="57"/>
        <v>17.126620641022566</v>
      </c>
      <c r="AF109">
        <f t="shared" si="58"/>
        <v>3.6848705792947554</v>
      </c>
      <c r="AG109">
        <f t="shared" si="59"/>
        <v>6.5256836905448319</v>
      </c>
      <c r="AH109">
        <v>630.14847932865973</v>
      </c>
      <c r="AI109">
        <v>617.21233939393915</v>
      </c>
      <c r="AJ109">
        <v>1.7104367270210541</v>
      </c>
      <c r="AK109">
        <v>64.126949805744985</v>
      </c>
      <c r="AL109">
        <f t="shared" si="60"/>
        <v>3.6882124043794717</v>
      </c>
      <c r="AM109">
        <v>27.618163957330449</v>
      </c>
      <c r="AN109">
        <v>30.91719636363635</v>
      </c>
      <c r="AO109">
        <v>1.6186693820444932E-5</v>
      </c>
      <c r="AP109">
        <v>93.02779027193445</v>
      </c>
      <c r="AQ109">
        <v>11</v>
      </c>
      <c r="AR109">
        <v>2</v>
      </c>
      <c r="AS109">
        <f t="shared" si="61"/>
        <v>1</v>
      </c>
      <c r="AT109">
        <f t="shared" si="62"/>
        <v>0</v>
      </c>
      <c r="AU109">
        <f t="shared" si="63"/>
        <v>47607.347333287777</v>
      </c>
      <c r="AV109">
        <f t="shared" si="64"/>
        <v>1199.994285714286</v>
      </c>
      <c r="AW109">
        <f t="shared" si="65"/>
        <v>1025.9205564506033</v>
      </c>
      <c r="AX109">
        <f t="shared" si="66"/>
        <v>0.85493786817487472</v>
      </c>
      <c r="AY109">
        <f t="shared" si="67"/>
        <v>0.18843008557750812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1673977725</v>
      </c>
      <c r="BF109">
        <v>595.64485714285718</v>
      </c>
      <c r="BG109">
        <v>613.47942857142868</v>
      </c>
      <c r="BH109">
        <v>30.91508571428572</v>
      </c>
      <c r="BI109">
        <v>27.618942857142851</v>
      </c>
      <c r="BJ109">
        <v>601.61414285714295</v>
      </c>
      <c r="BK109">
        <v>30.7272</v>
      </c>
      <c r="BL109">
        <v>650.0238571428572</v>
      </c>
      <c r="BM109">
        <v>101.26642857142861</v>
      </c>
      <c r="BN109">
        <v>9.9971071428571423E-2</v>
      </c>
      <c r="BO109">
        <v>31.71882857142857</v>
      </c>
      <c r="BP109">
        <v>30.902571428571431</v>
      </c>
      <c r="BQ109">
        <v>999.89999999999986</v>
      </c>
      <c r="BR109">
        <v>0</v>
      </c>
      <c r="BS109">
        <v>0</v>
      </c>
      <c r="BT109">
        <v>9004.0185714285708</v>
      </c>
      <c r="BU109">
        <v>0</v>
      </c>
      <c r="BV109">
        <v>151.5251428571429</v>
      </c>
      <c r="BW109">
        <v>-17.83472857142857</v>
      </c>
      <c r="BX109">
        <v>614.64657142857152</v>
      </c>
      <c r="BY109">
        <v>630.90457142857133</v>
      </c>
      <c r="BZ109">
        <v>3.2961271428571428</v>
      </c>
      <c r="CA109">
        <v>613.47942857142868</v>
      </c>
      <c r="CB109">
        <v>27.618942857142851</v>
      </c>
      <c r="CC109">
        <v>3.1306528571428571</v>
      </c>
      <c r="CD109">
        <v>2.7968671428571432</v>
      </c>
      <c r="CE109">
        <v>24.739642857142861</v>
      </c>
      <c r="CF109">
        <v>22.865585714285711</v>
      </c>
      <c r="CG109">
        <v>1199.994285714286</v>
      </c>
      <c r="CH109">
        <v>0.49998742857142858</v>
      </c>
      <c r="CI109">
        <v>0.50001257142857147</v>
      </c>
      <c r="CJ109">
        <v>0</v>
      </c>
      <c r="CK109">
        <v>989.15599999999995</v>
      </c>
      <c r="CL109">
        <v>4.9990899999999998</v>
      </c>
      <c r="CM109">
        <v>10312.22857142857</v>
      </c>
      <c r="CN109">
        <v>9557.7714285714283</v>
      </c>
      <c r="CO109">
        <v>40.125</v>
      </c>
      <c r="CP109">
        <v>41.75</v>
      </c>
      <c r="CQ109">
        <v>40.821000000000012</v>
      </c>
      <c r="CR109">
        <v>40.954999999999998</v>
      </c>
      <c r="CS109">
        <v>41.561999999999998</v>
      </c>
      <c r="CT109">
        <v>597.48285714285714</v>
      </c>
      <c r="CU109">
        <v>597.51142857142861</v>
      </c>
      <c r="CV109">
        <v>0</v>
      </c>
      <c r="CW109">
        <v>1673977727.5</v>
      </c>
      <c r="CX109">
        <v>0</v>
      </c>
      <c r="CY109">
        <v>1673977193.5</v>
      </c>
      <c r="CZ109" t="s">
        <v>356</v>
      </c>
      <c r="DA109">
        <v>1673977187.5</v>
      </c>
      <c r="DB109">
        <v>1673977193.5</v>
      </c>
      <c r="DC109">
        <v>21</v>
      </c>
      <c r="DD109">
        <v>-0.34399999999999997</v>
      </c>
      <c r="DE109">
        <v>-5.2999999999999999E-2</v>
      </c>
      <c r="DF109">
        <v>-5.5270000000000001</v>
      </c>
      <c r="DG109">
        <v>0.16</v>
      </c>
      <c r="DH109">
        <v>415</v>
      </c>
      <c r="DI109">
        <v>27</v>
      </c>
      <c r="DJ109">
        <v>0.41</v>
      </c>
      <c r="DK109">
        <v>0.03</v>
      </c>
      <c r="DL109">
        <v>-17.65346829268293</v>
      </c>
      <c r="DM109">
        <v>-1.19133031358888</v>
      </c>
      <c r="DN109">
        <v>0.11924982270074121</v>
      </c>
      <c r="DO109">
        <v>0</v>
      </c>
      <c r="DP109">
        <v>3.2978443902439021</v>
      </c>
      <c r="DQ109">
        <v>-1.3651358885021539E-2</v>
      </c>
      <c r="DR109">
        <v>1.715538810020105E-3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3.2995199999999998</v>
      </c>
      <c r="EB109">
        <v>2.62534</v>
      </c>
      <c r="EC109">
        <v>0.13413900000000001</v>
      </c>
      <c r="ED109">
        <v>0.13489499999999999</v>
      </c>
      <c r="EE109">
        <v>0.13147200000000001</v>
      </c>
      <c r="EF109">
        <v>0.120513</v>
      </c>
      <c r="EG109">
        <v>26264.9</v>
      </c>
      <c r="EH109">
        <v>26704.6</v>
      </c>
      <c r="EI109">
        <v>28210.7</v>
      </c>
      <c r="EJ109">
        <v>29694</v>
      </c>
      <c r="EK109">
        <v>33725.599999999999</v>
      </c>
      <c r="EL109">
        <v>36245.599999999999</v>
      </c>
      <c r="EM109">
        <v>39821.4</v>
      </c>
      <c r="EN109">
        <v>42421.3</v>
      </c>
      <c r="EO109">
        <v>2.2412800000000002</v>
      </c>
      <c r="EP109">
        <v>2.2449499999999998</v>
      </c>
      <c r="EQ109">
        <v>0.109419</v>
      </c>
      <c r="ER109">
        <v>0</v>
      </c>
      <c r="ES109">
        <v>29.127800000000001</v>
      </c>
      <c r="ET109">
        <v>999.9</v>
      </c>
      <c r="EU109">
        <v>72.2</v>
      </c>
      <c r="EV109">
        <v>32</v>
      </c>
      <c r="EW109">
        <v>34.044800000000002</v>
      </c>
      <c r="EX109">
        <v>57.267299999999999</v>
      </c>
      <c r="EY109">
        <v>-4.2588100000000004</v>
      </c>
      <c r="EZ109">
        <v>2</v>
      </c>
      <c r="FA109">
        <v>0.21951999999999999</v>
      </c>
      <c r="FB109">
        <v>-0.84613300000000002</v>
      </c>
      <c r="FC109">
        <v>20.271699999999999</v>
      </c>
      <c r="FD109">
        <v>5.22058</v>
      </c>
      <c r="FE109">
        <v>12.004</v>
      </c>
      <c r="FF109">
        <v>4.9874499999999999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1.8641700000000001</v>
      </c>
      <c r="FO109">
        <v>1.8602099999999999</v>
      </c>
      <c r="FP109">
        <v>1.8609599999999999</v>
      </c>
      <c r="FQ109">
        <v>1.8601099999999999</v>
      </c>
      <c r="FR109">
        <v>1.8617999999999999</v>
      </c>
      <c r="FS109">
        <v>1.85839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-5.9770000000000003</v>
      </c>
      <c r="GH109">
        <v>0.18779999999999999</v>
      </c>
      <c r="GI109">
        <v>-4.1197077471769461</v>
      </c>
      <c r="GJ109">
        <v>-4.0977002334145526E-3</v>
      </c>
      <c r="GK109">
        <v>1.9870096767282211E-6</v>
      </c>
      <c r="GL109">
        <v>-4.7591234531596528E-10</v>
      </c>
      <c r="GM109">
        <v>-0.1127184381337514</v>
      </c>
      <c r="GN109">
        <v>-4.4277268217585318E-5</v>
      </c>
      <c r="GO109">
        <v>7.6125673839889962E-4</v>
      </c>
      <c r="GP109">
        <v>-1.4366726965109579E-5</v>
      </c>
      <c r="GQ109">
        <v>6</v>
      </c>
      <c r="GR109">
        <v>2093</v>
      </c>
      <c r="GS109">
        <v>4</v>
      </c>
      <c r="GT109">
        <v>31</v>
      </c>
      <c r="GU109">
        <v>9</v>
      </c>
      <c r="GV109">
        <v>8.9</v>
      </c>
      <c r="GW109">
        <v>1.87988</v>
      </c>
      <c r="GX109">
        <v>2.52319</v>
      </c>
      <c r="GY109">
        <v>2.04834</v>
      </c>
      <c r="GZ109">
        <v>2.6220699999999999</v>
      </c>
      <c r="HA109">
        <v>2.1972700000000001</v>
      </c>
      <c r="HB109">
        <v>2.3278799999999999</v>
      </c>
      <c r="HC109">
        <v>37.027000000000001</v>
      </c>
      <c r="HD109">
        <v>14.893800000000001</v>
      </c>
      <c r="HE109">
        <v>18</v>
      </c>
      <c r="HF109">
        <v>686.22199999999998</v>
      </c>
      <c r="HG109">
        <v>769.05799999999999</v>
      </c>
      <c r="HH109">
        <v>30.999700000000001</v>
      </c>
      <c r="HI109">
        <v>30.275200000000002</v>
      </c>
      <c r="HJ109">
        <v>29.9999</v>
      </c>
      <c r="HK109">
        <v>30.2087</v>
      </c>
      <c r="HL109">
        <v>30.206</v>
      </c>
      <c r="HM109">
        <v>37.603499999999997</v>
      </c>
      <c r="HN109">
        <v>26.022200000000002</v>
      </c>
      <c r="HO109">
        <v>98.144000000000005</v>
      </c>
      <c r="HP109">
        <v>31</v>
      </c>
      <c r="HQ109">
        <v>631.803</v>
      </c>
      <c r="HR109">
        <v>27.675899999999999</v>
      </c>
      <c r="HS109">
        <v>99.407799999999995</v>
      </c>
      <c r="HT109">
        <v>98.391999999999996</v>
      </c>
    </row>
    <row r="110" spans="1:228" x14ac:dyDescent="0.2">
      <c r="A110">
        <v>95</v>
      </c>
      <c r="B110">
        <v>1673977731</v>
      </c>
      <c r="C110">
        <v>375</v>
      </c>
      <c r="D110" t="s">
        <v>549</v>
      </c>
      <c r="E110" t="s">
        <v>550</v>
      </c>
      <c r="F110">
        <v>4</v>
      </c>
      <c r="G110">
        <v>1673977728.6875</v>
      </c>
      <c r="H110">
        <f t="shared" si="34"/>
        <v>3.6855715711395947E-3</v>
      </c>
      <c r="I110">
        <f t="shared" si="35"/>
        <v>3.6855715711395947</v>
      </c>
      <c r="J110">
        <f t="shared" si="36"/>
        <v>6.5069839491948827</v>
      </c>
      <c r="K110">
        <f t="shared" si="37"/>
        <v>601.79187499999989</v>
      </c>
      <c r="L110">
        <f t="shared" si="38"/>
        <v>550.19717925637713</v>
      </c>
      <c r="M110">
        <f t="shared" si="39"/>
        <v>55.770598611325049</v>
      </c>
      <c r="N110">
        <f t="shared" si="40"/>
        <v>61.000481960927246</v>
      </c>
      <c r="O110">
        <f t="shared" si="41"/>
        <v>0.28044994170974274</v>
      </c>
      <c r="P110">
        <f t="shared" si="42"/>
        <v>2.7724209470854353</v>
      </c>
      <c r="Q110">
        <f t="shared" si="43"/>
        <v>0.26558851797704125</v>
      </c>
      <c r="R110">
        <f t="shared" si="44"/>
        <v>0.16726240709689982</v>
      </c>
      <c r="S110">
        <f t="shared" si="45"/>
        <v>226.12091383541062</v>
      </c>
      <c r="T110">
        <f t="shared" si="46"/>
        <v>32.114602627693309</v>
      </c>
      <c r="U110">
        <f t="shared" si="47"/>
        <v>30.908075</v>
      </c>
      <c r="V110">
        <f t="shared" si="48"/>
        <v>4.4877865506917942</v>
      </c>
      <c r="W110">
        <f t="shared" si="49"/>
        <v>66.677794128957359</v>
      </c>
      <c r="X110">
        <f t="shared" si="50"/>
        <v>3.1340320338200978</v>
      </c>
      <c r="Y110">
        <f t="shared" si="51"/>
        <v>4.7002635206539107</v>
      </c>
      <c r="Z110">
        <f t="shared" si="52"/>
        <v>1.3537545168716965</v>
      </c>
      <c r="AA110">
        <f t="shared" si="53"/>
        <v>-162.53370628725614</v>
      </c>
      <c r="AB110">
        <f t="shared" si="54"/>
        <v>121.54449935185036</v>
      </c>
      <c r="AC110">
        <f t="shared" si="55"/>
        <v>9.8754474329453075</v>
      </c>
      <c r="AD110">
        <f t="shared" si="56"/>
        <v>195.00715433295017</v>
      </c>
      <c r="AE110">
        <f t="shared" si="57"/>
        <v>17.154069040565869</v>
      </c>
      <c r="AF110">
        <f t="shared" si="58"/>
        <v>3.684393055767794</v>
      </c>
      <c r="AG110">
        <f t="shared" si="59"/>
        <v>6.5069839491948827</v>
      </c>
      <c r="AH110">
        <v>637.06328954161825</v>
      </c>
      <c r="AI110">
        <v>624.11035757575723</v>
      </c>
      <c r="AJ110">
        <v>1.719152343768805</v>
      </c>
      <c r="AK110">
        <v>64.126949805744985</v>
      </c>
      <c r="AL110">
        <f t="shared" si="60"/>
        <v>3.6855715711395947</v>
      </c>
      <c r="AM110">
        <v>27.622890364901991</v>
      </c>
      <c r="AN110">
        <v>30.919587272727259</v>
      </c>
      <c r="AO110">
        <v>2.459679056511956E-5</v>
      </c>
      <c r="AP110">
        <v>93.02779027193445</v>
      </c>
      <c r="AQ110">
        <v>11</v>
      </c>
      <c r="AR110">
        <v>2</v>
      </c>
      <c r="AS110">
        <f t="shared" si="61"/>
        <v>1</v>
      </c>
      <c r="AT110">
        <f t="shared" si="62"/>
        <v>0</v>
      </c>
      <c r="AU110">
        <f t="shared" si="63"/>
        <v>47668.684339568172</v>
      </c>
      <c r="AV110">
        <f t="shared" si="64"/>
        <v>1200.0262499999999</v>
      </c>
      <c r="AW110">
        <f t="shared" si="65"/>
        <v>1025.9478139043579</v>
      </c>
      <c r="AX110">
        <f t="shared" si="66"/>
        <v>0.85493780982237511</v>
      </c>
      <c r="AY110">
        <f t="shared" si="67"/>
        <v>0.18842997295718375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1673977728.6875</v>
      </c>
      <c r="BF110">
        <v>601.79187499999989</v>
      </c>
      <c r="BG110">
        <v>619.67287499999998</v>
      </c>
      <c r="BH110">
        <v>30.918362500000001</v>
      </c>
      <c r="BI110">
        <v>27.622575000000001</v>
      </c>
      <c r="BJ110">
        <v>607.77500000000009</v>
      </c>
      <c r="BK110">
        <v>30.730462500000002</v>
      </c>
      <c r="BL110">
        <v>650.00749999999994</v>
      </c>
      <c r="BM110">
        <v>101.264875</v>
      </c>
      <c r="BN110">
        <v>9.9873337499999992E-2</v>
      </c>
      <c r="BO110">
        <v>31.721262500000002</v>
      </c>
      <c r="BP110">
        <v>30.908075</v>
      </c>
      <c r="BQ110">
        <v>999.9</v>
      </c>
      <c r="BR110">
        <v>0</v>
      </c>
      <c r="BS110">
        <v>0</v>
      </c>
      <c r="BT110">
        <v>9016.0149999999994</v>
      </c>
      <c r="BU110">
        <v>0</v>
      </c>
      <c r="BV110">
        <v>151.58212499999999</v>
      </c>
      <c r="BW110">
        <v>-17.880937500000002</v>
      </c>
      <c r="BX110">
        <v>620.99187500000005</v>
      </c>
      <c r="BY110">
        <v>637.27612499999998</v>
      </c>
      <c r="BZ110">
        <v>3.2957787500000002</v>
      </c>
      <c r="CA110">
        <v>619.67287499999998</v>
      </c>
      <c r="CB110">
        <v>27.622575000000001</v>
      </c>
      <c r="CC110">
        <v>3.1309374999999999</v>
      </c>
      <c r="CD110">
        <v>2.7971925</v>
      </c>
      <c r="CE110">
        <v>24.741150000000001</v>
      </c>
      <c r="CF110">
        <v>22.8675125</v>
      </c>
      <c r="CG110">
        <v>1200.0262499999999</v>
      </c>
      <c r="CH110">
        <v>0.49998999999999999</v>
      </c>
      <c r="CI110">
        <v>0.50000999999999995</v>
      </c>
      <c r="CJ110">
        <v>0</v>
      </c>
      <c r="CK110">
        <v>990.30624999999998</v>
      </c>
      <c r="CL110">
        <v>4.9990899999999998</v>
      </c>
      <c r="CM110">
        <v>10322.8375</v>
      </c>
      <c r="CN110">
        <v>9558.0374999999985</v>
      </c>
      <c r="CO110">
        <v>40.069875000000003</v>
      </c>
      <c r="CP110">
        <v>41.726374999999997</v>
      </c>
      <c r="CQ110">
        <v>40.875</v>
      </c>
      <c r="CR110">
        <v>40.952749999999988</v>
      </c>
      <c r="CS110">
        <v>41.561999999999998</v>
      </c>
      <c r="CT110">
        <v>597.50374999999997</v>
      </c>
      <c r="CU110">
        <v>597.52749999999992</v>
      </c>
      <c r="CV110">
        <v>0</v>
      </c>
      <c r="CW110">
        <v>1673977731.0999999</v>
      </c>
      <c r="CX110">
        <v>0</v>
      </c>
      <c r="CY110">
        <v>1673977193.5</v>
      </c>
      <c r="CZ110" t="s">
        <v>356</v>
      </c>
      <c r="DA110">
        <v>1673977187.5</v>
      </c>
      <c r="DB110">
        <v>1673977193.5</v>
      </c>
      <c r="DC110">
        <v>21</v>
      </c>
      <c r="DD110">
        <v>-0.34399999999999997</v>
      </c>
      <c r="DE110">
        <v>-5.2999999999999999E-2</v>
      </c>
      <c r="DF110">
        <v>-5.5270000000000001</v>
      </c>
      <c r="DG110">
        <v>0.16</v>
      </c>
      <c r="DH110">
        <v>415</v>
      </c>
      <c r="DI110">
        <v>27</v>
      </c>
      <c r="DJ110">
        <v>0.41</v>
      </c>
      <c r="DK110">
        <v>0.03</v>
      </c>
      <c r="DL110">
        <v>-17.72670243902439</v>
      </c>
      <c r="DM110">
        <v>-1.1946188153310431</v>
      </c>
      <c r="DN110">
        <v>0.11953959337514521</v>
      </c>
      <c r="DO110">
        <v>0</v>
      </c>
      <c r="DP110">
        <v>3.2970163414634142</v>
      </c>
      <c r="DQ110">
        <v>-1.1152264808367261E-2</v>
      </c>
      <c r="DR110">
        <v>1.531805496309724E-3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3.2994500000000002</v>
      </c>
      <c r="EB110">
        <v>2.6252900000000001</v>
      </c>
      <c r="EC110">
        <v>0.13517199999999999</v>
      </c>
      <c r="ED110">
        <v>0.13592000000000001</v>
      </c>
      <c r="EE110">
        <v>0.13147900000000001</v>
      </c>
      <c r="EF110">
        <v>0.120517</v>
      </c>
      <c r="EG110">
        <v>26234.1</v>
      </c>
      <c r="EH110">
        <v>26673.3</v>
      </c>
      <c r="EI110">
        <v>28211.200000000001</v>
      </c>
      <c r="EJ110">
        <v>29694.3</v>
      </c>
      <c r="EK110">
        <v>33726.400000000001</v>
      </c>
      <c r="EL110">
        <v>36245.800000000003</v>
      </c>
      <c r="EM110">
        <v>39822.5</v>
      </c>
      <c r="EN110">
        <v>42421.599999999999</v>
      </c>
      <c r="EO110">
        <v>2.24132</v>
      </c>
      <c r="EP110">
        <v>2.24485</v>
      </c>
      <c r="EQ110">
        <v>0.109255</v>
      </c>
      <c r="ER110">
        <v>0</v>
      </c>
      <c r="ES110">
        <v>29.130299999999998</v>
      </c>
      <c r="ET110">
        <v>999.9</v>
      </c>
      <c r="EU110">
        <v>72.2</v>
      </c>
      <c r="EV110">
        <v>32</v>
      </c>
      <c r="EW110">
        <v>34.042200000000001</v>
      </c>
      <c r="EX110">
        <v>57.147300000000001</v>
      </c>
      <c r="EY110">
        <v>-4.21875</v>
      </c>
      <c r="EZ110">
        <v>2</v>
      </c>
      <c r="FA110">
        <v>0.21951000000000001</v>
      </c>
      <c r="FB110">
        <v>-0.84739399999999998</v>
      </c>
      <c r="FC110">
        <v>20.271699999999999</v>
      </c>
      <c r="FD110">
        <v>5.2199900000000001</v>
      </c>
      <c r="FE110">
        <v>12.004</v>
      </c>
      <c r="FF110">
        <v>4.9873000000000003</v>
      </c>
      <c r="FG110">
        <v>3.2843499999999999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1.8641700000000001</v>
      </c>
      <c r="FO110">
        <v>1.8602000000000001</v>
      </c>
      <c r="FP110">
        <v>1.8609599999999999</v>
      </c>
      <c r="FQ110">
        <v>1.86009</v>
      </c>
      <c r="FR110">
        <v>1.8617699999999999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-5.9909999999999997</v>
      </c>
      <c r="GH110">
        <v>0.18790000000000001</v>
      </c>
      <c r="GI110">
        <v>-4.1197077471769461</v>
      </c>
      <c r="GJ110">
        <v>-4.0977002334145526E-3</v>
      </c>
      <c r="GK110">
        <v>1.9870096767282211E-6</v>
      </c>
      <c r="GL110">
        <v>-4.7591234531596528E-10</v>
      </c>
      <c r="GM110">
        <v>-0.1127184381337514</v>
      </c>
      <c r="GN110">
        <v>-4.4277268217585318E-5</v>
      </c>
      <c r="GO110">
        <v>7.6125673839889962E-4</v>
      </c>
      <c r="GP110">
        <v>-1.4366726965109579E-5</v>
      </c>
      <c r="GQ110">
        <v>6</v>
      </c>
      <c r="GR110">
        <v>2093</v>
      </c>
      <c r="GS110">
        <v>4</v>
      </c>
      <c r="GT110">
        <v>31</v>
      </c>
      <c r="GU110">
        <v>9.1</v>
      </c>
      <c r="GV110">
        <v>9</v>
      </c>
      <c r="GW110">
        <v>1.89575</v>
      </c>
      <c r="GX110">
        <v>2.5341800000000001</v>
      </c>
      <c r="GY110">
        <v>2.04834</v>
      </c>
      <c r="GZ110">
        <v>2.6232899999999999</v>
      </c>
      <c r="HA110">
        <v>2.1972700000000001</v>
      </c>
      <c r="HB110">
        <v>2.2863799999999999</v>
      </c>
      <c r="HC110">
        <v>37.027000000000001</v>
      </c>
      <c r="HD110">
        <v>14.8675</v>
      </c>
      <c r="HE110">
        <v>18</v>
      </c>
      <c r="HF110">
        <v>686.26300000000003</v>
      </c>
      <c r="HG110">
        <v>768.96</v>
      </c>
      <c r="HH110">
        <v>30.999700000000001</v>
      </c>
      <c r="HI110">
        <v>30.275200000000002</v>
      </c>
      <c r="HJ110">
        <v>29.9999</v>
      </c>
      <c r="HK110">
        <v>30.2087</v>
      </c>
      <c r="HL110">
        <v>30.206</v>
      </c>
      <c r="HM110">
        <v>37.930399999999999</v>
      </c>
      <c r="HN110">
        <v>26.022200000000002</v>
      </c>
      <c r="HO110">
        <v>98.144000000000005</v>
      </c>
      <c r="HP110">
        <v>31</v>
      </c>
      <c r="HQ110">
        <v>638.49199999999996</v>
      </c>
      <c r="HR110">
        <v>27.6738</v>
      </c>
      <c r="HS110">
        <v>99.410200000000003</v>
      </c>
      <c r="HT110">
        <v>98.392899999999997</v>
      </c>
    </row>
    <row r="111" spans="1:228" x14ac:dyDescent="0.2">
      <c r="A111">
        <v>96</v>
      </c>
      <c r="B111">
        <v>1673977735</v>
      </c>
      <c r="C111">
        <v>379</v>
      </c>
      <c r="D111" t="s">
        <v>551</v>
      </c>
      <c r="E111" t="s">
        <v>552</v>
      </c>
      <c r="F111">
        <v>4</v>
      </c>
      <c r="G111">
        <v>1673977733</v>
      </c>
      <c r="H111">
        <f t="shared" si="34"/>
        <v>3.6860843159924358E-3</v>
      </c>
      <c r="I111">
        <f t="shared" si="35"/>
        <v>3.6860843159924359</v>
      </c>
      <c r="J111">
        <f t="shared" si="36"/>
        <v>6.6626032003776423</v>
      </c>
      <c r="K111">
        <f t="shared" si="37"/>
        <v>608.94042857142847</v>
      </c>
      <c r="L111">
        <f t="shared" si="38"/>
        <v>556.2986743343123</v>
      </c>
      <c r="M111">
        <f t="shared" si="39"/>
        <v>56.389874258355434</v>
      </c>
      <c r="N111">
        <f t="shared" si="40"/>
        <v>61.725968049559242</v>
      </c>
      <c r="O111">
        <f t="shared" si="41"/>
        <v>0.28064113077423619</v>
      </c>
      <c r="P111">
        <f t="shared" si="42"/>
        <v>2.7687879599010907</v>
      </c>
      <c r="Q111">
        <f t="shared" si="43"/>
        <v>0.26574160211835907</v>
      </c>
      <c r="R111">
        <f t="shared" si="44"/>
        <v>0.16736121580399027</v>
      </c>
      <c r="S111">
        <f t="shared" si="45"/>
        <v>226.10806419238247</v>
      </c>
      <c r="T111">
        <f t="shared" si="46"/>
        <v>32.11572595575862</v>
      </c>
      <c r="U111">
        <f t="shared" si="47"/>
        <v>30.90652857142857</v>
      </c>
      <c r="V111">
        <f t="shared" si="48"/>
        <v>4.487390594031087</v>
      </c>
      <c r="W111">
        <f t="shared" si="49"/>
        <v>66.678224967562642</v>
      </c>
      <c r="X111">
        <f t="shared" si="50"/>
        <v>3.1342062335739809</v>
      </c>
      <c r="Y111">
        <f t="shared" si="51"/>
        <v>4.7004944044306773</v>
      </c>
      <c r="Z111">
        <f t="shared" si="52"/>
        <v>1.3531843604571061</v>
      </c>
      <c r="AA111">
        <f t="shared" si="53"/>
        <v>-162.55631833526641</v>
      </c>
      <c r="AB111">
        <f t="shared" si="54"/>
        <v>121.7453431806594</v>
      </c>
      <c r="AC111">
        <f t="shared" si="55"/>
        <v>9.9047120140136116</v>
      </c>
      <c r="AD111">
        <f t="shared" si="56"/>
        <v>195.20180105178909</v>
      </c>
      <c r="AE111">
        <f t="shared" si="57"/>
        <v>17.211676812734574</v>
      </c>
      <c r="AF111">
        <f t="shared" si="58"/>
        <v>3.6856073928706308</v>
      </c>
      <c r="AG111">
        <f t="shared" si="59"/>
        <v>6.6626032003776423</v>
      </c>
      <c r="AH111">
        <v>643.98038958060522</v>
      </c>
      <c r="AI111">
        <v>630.92846666666685</v>
      </c>
      <c r="AJ111">
        <v>1.7068542422449899</v>
      </c>
      <c r="AK111">
        <v>64.126949805744985</v>
      </c>
      <c r="AL111">
        <f t="shared" si="60"/>
        <v>3.6860843159924359</v>
      </c>
      <c r="AM111">
        <v>27.62244560118317</v>
      </c>
      <c r="AN111">
        <v>30.91964181818183</v>
      </c>
      <c r="AO111">
        <v>2.8175476761375682E-6</v>
      </c>
      <c r="AP111">
        <v>93.02779027193445</v>
      </c>
      <c r="AQ111">
        <v>11</v>
      </c>
      <c r="AR111">
        <v>2</v>
      </c>
      <c r="AS111">
        <f t="shared" si="61"/>
        <v>1</v>
      </c>
      <c r="AT111">
        <f t="shared" si="62"/>
        <v>0</v>
      </c>
      <c r="AU111">
        <f t="shared" si="63"/>
        <v>47568.105660584471</v>
      </c>
      <c r="AV111">
        <f t="shared" si="64"/>
        <v>1199.957142857143</v>
      </c>
      <c r="AW111">
        <f t="shared" si="65"/>
        <v>1025.8888208250687</v>
      </c>
      <c r="AX111">
        <f t="shared" si="66"/>
        <v>0.85493788418342076</v>
      </c>
      <c r="AY111">
        <f t="shared" si="67"/>
        <v>0.18843011647400229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1673977733</v>
      </c>
      <c r="BF111">
        <v>608.94042857142847</v>
      </c>
      <c r="BG111">
        <v>626.89914285714281</v>
      </c>
      <c r="BH111">
        <v>30.919642857142861</v>
      </c>
      <c r="BI111">
        <v>27.62285714285715</v>
      </c>
      <c r="BJ111">
        <v>614.93928571428569</v>
      </c>
      <c r="BK111">
        <v>30.731742857142859</v>
      </c>
      <c r="BL111">
        <v>650.024</v>
      </c>
      <c r="BM111">
        <v>101.2661428571429</v>
      </c>
      <c r="BN111">
        <v>0.10004200000000001</v>
      </c>
      <c r="BO111">
        <v>31.72212857142857</v>
      </c>
      <c r="BP111">
        <v>30.90652857142857</v>
      </c>
      <c r="BQ111">
        <v>999.89999999999986</v>
      </c>
      <c r="BR111">
        <v>0</v>
      </c>
      <c r="BS111">
        <v>0</v>
      </c>
      <c r="BT111">
        <v>8996.6071428571431</v>
      </c>
      <c r="BU111">
        <v>0</v>
      </c>
      <c r="BV111">
        <v>151.64628571428571</v>
      </c>
      <c r="BW111">
        <v>-17.958671428571432</v>
      </c>
      <c r="BX111">
        <v>628.36957142857148</v>
      </c>
      <c r="BY111">
        <v>644.70814285714289</v>
      </c>
      <c r="BZ111">
        <v>3.2967799999999992</v>
      </c>
      <c r="CA111">
        <v>626.89914285714281</v>
      </c>
      <c r="CB111">
        <v>27.62285714285715</v>
      </c>
      <c r="CC111">
        <v>3.1311100000000001</v>
      </c>
      <c r="CD111">
        <v>2.7972585714285709</v>
      </c>
      <c r="CE111">
        <v>24.742071428571428</v>
      </c>
      <c r="CF111">
        <v>22.867899999999999</v>
      </c>
      <c r="CG111">
        <v>1199.957142857143</v>
      </c>
      <c r="CH111">
        <v>0.49998742857142853</v>
      </c>
      <c r="CI111">
        <v>0.50001257142857147</v>
      </c>
      <c r="CJ111">
        <v>0</v>
      </c>
      <c r="CK111">
        <v>991.25285714285712</v>
      </c>
      <c r="CL111">
        <v>4.9990899999999998</v>
      </c>
      <c r="CM111">
        <v>10334.428571428571</v>
      </c>
      <c r="CN111">
        <v>9557.4542857142842</v>
      </c>
      <c r="CO111">
        <v>40.08</v>
      </c>
      <c r="CP111">
        <v>41.741</v>
      </c>
      <c r="CQ111">
        <v>40.857000000000014</v>
      </c>
      <c r="CR111">
        <v>40.936999999999998</v>
      </c>
      <c r="CS111">
        <v>41.561999999999998</v>
      </c>
      <c r="CT111">
        <v>597.46428571428567</v>
      </c>
      <c r="CU111">
        <v>597.49428571428575</v>
      </c>
      <c r="CV111">
        <v>0</v>
      </c>
      <c r="CW111">
        <v>1673977735.3</v>
      </c>
      <c r="CX111">
        <v>0</v>
      </c>
      <c r="CY111">
        <v>1673977193.5</v>
      </c>
      <c r="CZ111" t="s">
        <v>356</v>
      </c>
      <c r="DA111">
        <v>1673977187.5</v>
      </c>
      <c r="DB111">
        <v>1673977193.5</v>
      </c>
      <c r="DC111">
        <v>21</v>
      </c>
      <c r="DD111">
        <v>-0.34399999999999997</v>
      </c>
      <c r="DE111">
        <v>-5.2999999999999999E-2</v>
      </c>
      <c r="DF111">
        <v>-5.5270000000000001</v>
      </c>
      <c r="DG111">
        <v>0.16</v>
      </c>
      <c r="DH111">
        <v>415</v>
      </c>
      <c r="DI111">
        <v>27</v>
      </c>
      <c r="DJ111">
        <v>0.41</v>
      </c>
      <c r="DK111">
        <v>0.03</v>
      </c>
      <c r="DL111">
        <v>-17.804624390243902</v>
      </c>
      <c r="DM111">
        <v>-1.1215756097560989</v>
      </c>
      <c r="DN111">
        <v>0.1127463000971819</v>
      </c>
      <c r="DO111">
        <v>0</v>
      </c>
      <c r="DP111">
        <v>3.2965112195121939</v>
      </c>
      <c r="DQ111">
        <v>-2.274773519153641E-3</v>
      </c>
      <c r="DR111">
        <v>9.824315159448465E-4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3.29942</v>
      </c>
      <c r="EB111">
        <v>2.6252</v>
      </c>
      <c r="EC111">
        <v>0.13619899999999999</v>
      </c>
      <c r="ED111">
        <v>0.136929</v>
      </c>
      <c r="EE111">
        <v>0.13148599999999999</v>
      </c>
      <c r="EF111">
        <v>0.12052599999999999</v>
      </c>
      <c r="EG111">
        <v>26202.799999999999</v>
      </c>
      <c r="EH111">
        <v>26641.8</v>
      </c>
      <c r="EI111">
        <v>28211.1</v>
      </c>
      <c r="EJ111">
        <v>29694</v>
      </c>
      <c r="EK111">
        <v>33725.9</v>
      </c>
      <c r="EL111">
        <v>36245.1</v>
      </c>
      <c r="EM111">
        <v>39822.199999999997</v>
      </c>
      <c r="EN111">
        <v>42421.2</v>
      </c>
      <c r="EO111">
        <v>2.2413500000000002</v>
      </c>
      <c r="EP111">
        <v>2.2449300000000001</v>
      </c>
      <c r="EQ111">
        <v>0.108905</v>
      </c>
      <c r="ER111">
        <v>0</v>
      </c>
      <c r="ES111">
        <v>29.133900000000001</v>
      </c>
      <c r="ET111">
        <v>999.9</v>
      </c>
      <c r="EU111">
        <v>72.2</v>
      </c>
      <c r="EV111">
        <v>32</v>
      </c>
      <c r="EW111">
        <v>34.041600000000003</v>
      </c>
      <c r="EX111">
        <v>57.027299999999997</v>
      </c>
      <c r="EY111">
        <v>-4.0785299999999998</v>
      </c>
      <c r="EZ111">
        <v>2</v>
      </c>
      <c r="FA111">
        <v>0.21932199999999999</v>
      </c>
      <c r="FB111">
        <v>-0.84790600000000005</v>
      </c>
      <c r="FC111">
        <v>20.271699999999999</v>
      </c>
      <c r="FD111">
        <v>5.2193899999999998</v>
      </c>
      <c r="FE111">
        <v>12.004</v>
      </c>
      <c r="FF111">
        <v>4.9871499999999997</v>
      </c>
      <c r="FG111">
        <v>3.2843800000000001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1.8621799999999999</v>
      </c>
      <c r="FN111">
        <v>1.8641700000000001</v>
      </c>
      <c r="FO111">
        <v>1.8602000000000001</v>
      </c>
      <c r="FP111">
        <v>1.8609599999999999</v>
      </c>
      <c r="FQ111">
        <v>1.8601099999999999</v>
      </c>
      <c r="FR111">
        <v>1.86178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-6.0060000000000002</v>
      </c>
      <c r="GH111">
        <v>0.18790000000000001</v>
      </c>
      <c r="GI111">
        <v>-4.1197077471769461</v>
      </c>
      <c r="GJ111">
        <v>-4.0977002334145526E-3</v>
      </c>
      <c r="GK111">
        <v>1.9870096767282211E-6</v>
      </c>
      <c r="GL111">
        <v>-4.7591234531596528E-10</v>
      </c>
      <c r="GM111">
        <v>-0.1127184381337514</v>
      </c>
      <c r="GN111">
        <v>-4.4277268217585318E-5</v>
      </c>
      <c r="GO111">
        <v>7.6125673839889962E-4</v>
      </c>
      <c r="GP111">
        <v>-1.4366726965109579E-5</v>
      </c>
      <c r="GQ111">
        <v>6</v>
      </c>
      <c r="GR111">
        <v>2093</v>
      </c>
      <c r="GS111">
        <v>4</v>
      </c>
      <c r="GT111">
        <v>31</v>
      </c>
      <c r="GU111">
        <v>9.1</v>
      </c>
      <c r="GV111">
        <v>9</v>
      </c>
      <c r="GW111">
        <v>1.9116200000000001</v>
      </c>
      <c r="GX111">
        <v>2.52441</v>
      </c>
      <c r="GY111">
        <v>2.04834</v>
      </c>
      <c r="GZ111">
        <v>2.6245099999999999</v>
      </c>
      <c r="HA111">
        <v>2.1972700000000001</v>
      </c>
      <c r="HB111">
        <v>2.3156699999999999</v>
      </c>
      <c r="HC111">
        <v>37.050899999999999</v>
      </c>
      <c r="HD111">
        <v>14.893800000000001</v>
      </c>
      <c r="HE111">
        <v>18</v>
      </c>
      <c r="HF111">
        <v>686.28300000000002</v>
      </c>
      <c r="HG111">
        <v>769.03399999999999</v>
      </c>
      <c r="HH111">
        <v>30.9998</v>
      </c>
      <c r="HI111">
        <v>30.275200000000002</v>
      </c>
      <c r="HJ111">
        <v>29.9999</v>
      </c>
      <c r="HK111">
        <v>30.2087</v>
      </c>
      <c r="HL111">
        <v>30.206</v>
      </c>
      <c r="HM111">
        <v>38.258800000000001</v>
      </c>
      <c r="HN111">
        <v>26.022200000000002</v>
      </c>
      <c r="HO111">
        <v>98.144000000000005</v>
      </c>
      <c r="HP111">
        <v>31</v>
      </c>
      <c r="HQ111">
        <v>645.17100000000005</v>
      </c>
      <c r="HR111">
        <v>27.6738</v>
      </c>
      <c r="HS111">
        <v>99.409599999999998</v>
      </c>
      <c r="HT111">
        <v>98.391900000000007</v>
      </c>
    </row>
    <row r="112" spans="1:228" x14ac:dyDescent="0.2">
      <c r="A112">
        <v>97</v>
      </c>
      <c r="B112">
        <v>1673977739</v>
      </c>
      <c r="C112">
        <v>383</v>
      </c>
      <c r="D112" t="s">
        <v>553</v>
      </c>
      <c r="E112" t="s">
        <v>554</v>
      </c>
      <c r="F112">
        <v>4</v>
      </c>
      <c r="G112">
        <v>1673977736.6875</v>
      </c>
      <c r="H112">
        <f t="shared" si="34"/>
        <v>3.6835754284662218E-3</v>
      </c>
      <c r="I112">
        <f t="shared" si="35"/>
        <v>3.6835754284662219</v>
      </c>
      <c r="J112">
        <f t="shared" si="36"/>
        <v>6.4408989991184322</v>
      </c>
      <c r="K112">
        <f t="shared" si="37"/>
        <v>615.092625</v>
      </c>
      <c r="L112">
        <f t="shared" si="38"/>
        <v>563.58986312308809</v>
      </c>
      <c r="M112">
        <f t="shared" si="39"/>
        <v>57.129306150431681</v>
      </c>
      <c r="N112">
        <f t="shared" si="40"/>
        <v>62.349976789456782</v>
      </c>
      <c r="O112">
        <f t="shared" si="41"/>
        <v>0.2803918116671088</v>
      </c>
      <c r="P112">
        <f t="shared" si="42"/>
        <v>2.7654466419440715</v>
      </c>
      <c r="Q112">
        <f t="shared" si="43"/>
        <v>0.26550104489737503</v>
      </c>
      <c r="R112">
        <f t="shared" si="44"/>
        <v>0.16721009924296487</v>
      </c>
      <c r="S112">
        <f t="shared" si="45"/>
        <v>226.12468344767547</v>
      </c>
      <c r="T112">
        <f t="shared" si="46"/>
        <v>32.121687152349836</v>
      </c>
      <c r="U112">
        <f t="shared" si="47"/>
        <v>30.907887500000001</v>
      </c>
      <c r="V112">
        <f t="shared" si="48"/>
        <v>4.4877385404685057</v>
      </c>
      <c r="W112">
        <f t="shared" si="49"/>
        <v>66.661128585051813</v>
      </c>
      <c r="X112">
        <f t="shared" si="50"/>
        <v>3.1342440028183813</v>
      </c>
      <c r="Y112">
        <f t="shared" si="51"/>
        <v>4.7017565849030776</v>
      </c>
      <c r="Z112">
        <f t="shared" si="52"/>
        <v>1.3534945376501244</v>
      </c>
      <c r="AA112">
        <f t="shared" si="53"/>
        <v>-162.44567639536038</v>
      </c>
      <c r="AB112">
        <f t="shared" si="54"/>
        <v>122.10160464725604</v>
      </c>
      <c r="AC112">
        <f t="shared" si="55"/>
        <v>9.9459971293406699</v>
      </c>
      <c r="AD112">
        <f t="shared" si="56"/>
        <v>195.72660882891179</v>
      </c>
      <c r="AE112">
        <f t="shared" si="57"/>
        <v>17.218359684816289</v>
      </c>
      <c r="AF112">
        <f t="shared" si="58"/>
        <v>3.6821801194025929</v>
      </c>
      <c r="AG112">
        <f t="shared" si="59"/>
        <v>6.4408989991184322</v>
      </c>
      <c r="AH112">
        <v>650.85022954943543</v>
      </c>
      <c r="AI112">
        <v>637.87259999999981</v>
      </c>
      <c r="AJ112">
        <v>1.7413196868217271</v>
      </c>
      <c r="AK112">
        <v>64.126949805744985</v>
      </c>
      <c r="AL112">
        <f t="shared" si="60"/>
        <v>3.6835754284662219</v>
      </c>
      <c r="AM112">
        <v>27.625545537850549</v>
      </c>
      <c r="AN112">
        <v>30.920676969696959</v>
      </c>
      <c r="AO112">
        <v>-1.2887145704066349E-5</v>
      </c>
      <c r="AP112">
        <v>93.02779027193445</v>
      </c>
      <c r="AQ112">
        <v>11</v>
      </c>
      <c r="AR112">
        <v>2</v>
      </c>
      <c r="AS112">
        <f t="shared" si="61"/>
        <v>1</v>
      </c>
      <c r="AT112">
        <f t="shared" si="62"/>
        <v>0</v>
      </c>
      <c r="AU112">
        <f t="shared" si="63"/>
        <v>47475.044971261988</v>
      </c>
      <c r="AV112">
        <f t="shared" si="64"/>
        <v>1200.04375</v>
      </c>
      <c r="AW112">
        <f t="shared" si="65"/>
        <v>1025.9630199210756</v>
      </c>
      <c r="AX112">
        <f t="shared" si="66"/>
        <v>0.85493801365248179</v>
      </c>
      <c r="AY112">
        <f t="shared" si="67"/>
        <v>0.18843036634928972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1673977736.6875</v>
      </c>
      <c r="BF112">
        <v>615.092625</v>
      </c>
      <c r="BG112">
        <v>633.077</v>
      </c>
      <c r="BH112">
        <v>30.919824999999999</v>
      </c>
      <c r="BI112">
        <v>27.626012500000002</v>
      </c>
      <c r="BJ112">
        <v>621.10474999999997</v>
      </c>
      <c r="BK112">
        <v>30.731925</v>
      </c>
      <c r="BL112">
        <v>650.00562500000001</v>
      </c>
      <c r="BM112">
        <v>101.26675</v>
      </c>
      <c r="BN112">
        <v>0.10005925</v>
      </c>
      <c r="BO112">
        <v>31.726862499999999</v>
      </c>
      <c r="BP112">
        <v>30.907887500000001</v>
      </c>
      <c r="BQ112">
        <v>999.9</v>
      </c>
      <c r="BR112">
        <v>0</v>
      </c>
      <c r="BS112">
        <v>0</v>
      </c>
      <c r="BT112">
        <v>8978.8287500000006</v>
      </c>
      <c r="BU112">
        <v>0</v>
      </c>
      <c r="BV112">
        <v>151.69900000000001</v>
      </c>
      <c r="BW112">
        <v>-17.984512500000001</v>
      </c>
      <c r="BX112">
        <v>634.71787500000005</v>
      </c>
      <c r="BY112">
        <v>651.06325000000004</v>
      </c>
      <c r="BZ112">
        <v>3.2938087500000002</v>
      </c>
      <c r="CA112">
        <v>633.077</v>
      </c>
      <c r="CB112">
        <v>27.626012500000002</v>
      </c>
      <c r="CC112">
        <v>3.1311437500000001</v>
      </c>
      <c r="CD112">
        <v>2.79759</v>
      </c>
      <c r="CE112">
        <v>24.742237500000002</v>
      </c>
      <c r="CF112">
        <v>22.869887500000001</v>
      </c>
      <c r="CG112">
        <v>1200.04375</v>
      </c>
      <c r="CH112">
        <v>0.49998474999999998</v>
      </c>
      <c r="CI112">
        <v>0.50001525000000002</v>
      </c>
      <c r="CJ112">
        <v>0</v>
      </c>
      <c r="CK112">
        <v>992.53575000000001</v>
      </c>
      <c r="CL112">
        <v>4.9990899999999998</v>
      </c>
      <c r="CM112">
        <v>10345.424999999999</v>
      </c>
      <c r="CN112">
        <v>9558.1500000000015</v>
      </c>
      <c r="CO112">
        <v>40.093499999999999</v>
      </c>
      <c r="CP112">
        <v>41.694875000000003</v>
      </c>
      <c r="CQ112">
        <v>40.859250000000003</v>
      </c>
      <c r="CR112">
        <v>40.936999999999998</v>
      </c>
      <c r="CS112">
        <v>41.561999999999998</v>
      </c>
      <c r="CT112">
        <v>597.50249999999994</v>
      </c>
      <c r="CU112">
        <v>597.54250000000002</v>
      </c>
      <c r="CV112">
        <v>0</v>
      </c>
      <c r="CW112">
        <v>1673977739.5</v>
      </c>
      <c r="CX112">
        <v>0</v>
      </c>
      <c r="CY112">
        <v>1673977193.5</v>
      </c>
      <c r="CZ112" t="s">
        <v>356</v>
      </c>
      <c r="DA112">
        <v>1673977187.5</v>
      </c>
      <c r="DB112">
        <v>1673977193.5</v>
      </c>
      <c r="DC112">
        <v>21</v>
      </c>
      <c r="DD112">
        <v>-0.34399999999999997</v>
      </c>
      <c r="DE112">
        <v>-5.2999999999999999E-2</v>
      </c>
      <c r="DF112">
        <v>-5.5270000000000001</v>
      </c>
      <c r="DG112">
        <v>0.16</v>
      </c>
      <c r="DH112">
        <v>415</v>
      </c>
      <c r="DI112">
        <v>27</v>
      </c>
      <c r="DJ112">
        <v>0.41</v>
      </c>
      <c r="DK112">
        <v>0.03</v>
      </c>
      <c r="DL112">
        <v>-17.871592682926831</v>
      </c>
      <c r="DM112">
        <v>-0.95730522648085503</v>
      </c>
      <c r="DN112">
        <v>9.7465532094481791E-2</v>
      </c>
      <c r="DO112">
        <v>0</v>
      </c>
      <c r="DP112">
        <v>3.2959800000000001</v>
      </c>
      <c r="DQ112">
        <v>-1.0194773519173301E-2</v>
      </c>
      <c r="DR112">
        <v>1.502001916143093E-3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3.2993899999999998</v>
      </c>
      <c r="EB112">
        <v>2.6251899999999999</v>
      </c>
      <c r="EC112">
        <v>0.13722999999999999</v>
      </c>
      <c r="ED112">
        <v>0.13794999999999999</v>
      </c>
      <c r="EE112">
        <v>0.13148699999999999</v>
      </c>
      <c r="EF112">
        <v>0.120536</v>
      </c>
      <c r="EG112">
        <v>26171.1</v>
      </c>
      <c r="EH112">
        <v>26610.6</v>
      </c>
      <c r="EI112">
        <v>28210.7</v>
      </c>
      <c r="EJ112">
        <v>29694.3</v>
      </c>
      <c r="EK112">
        <v>33725.1</v>
      </c>
      <c r="EL112">
        <v>36245</v>
      </c>
      <c r="EM112">
        <v>39821.300000000003</v>
      </c>
      <c r="EN112">
        <v>42421.5</v>
      </c>
      <c r="EO112">
        <v>2.2414499999999999</v>
      </c>
      <c r="EP112">
        <v>2.2449499999999998</v>
      </c>
      <c r="EQ112">
        <v>0.108887</v>
      </c>
      <c r="ER112">
        <v>0</v>
      </c>
      <c r="ES112">
        <v>29.139199999999999</v>
      </c>
      <c r="ET112">
        <v>999.9</v>
      </c>
      <c r="EU112">
        <v>72.2</v>
      </c>
      <c r="EV112">
        <v>32</v>
      </c>
      <c r="EW112">
        <v>34.0473</v>
      </c>
      <c r="EX112">
        <v>56.847299999999997</v>
      </c>
      <c r="EY112">
        <v>-4.09856</v>
      </c>
      <c r="EZ112">
        <v>2</v>
      </c>
      <c r="FA112">
        <v>0.21904000000000001</v>
      </c>
      <c r="FB112">
        <v>-0.84817799999999999</v>
      </c>
      <c r="FC112">
        <v>20.271599999999999</v>
      </c>
      <c r="FD112">
        <v>5.2192400000000001</v>
      </c>
      <c r="FE112">
        <v>12.004</v>
      </c>
      <c r="FF112">
        <v>4.9872500000000004</v>
      </c>
      <c r="FG112">
        <v>3.2843300000000002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1.8641700000000001</v>
      </c>
      <c r="FO112">
        <v>1.8602000000000001</v>
      </c>
      <c r="FP112">
        <v>1.8609599999999999</v>
      </c>
      <c r="FQ112">
        <v>1.86012</v>
      </c>
      <c r="FR112">
        <v>1.86181</v>
      </c>
      <c r="FS112">
        <v>1.8584000000000001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-6.0209999999999999</v>
      </c>
      <c r="GH112">
        <v>0.188</v>
      </c>
      <c r="GI112">
        <v>-4.1197077471769461</v>
      </c>
      <c r="GJ112">
        <v>-4.0977002334145526E-3</v>
      </c>
      <c r="GK112">
        <v>1.9870096767282211E-6</v>
      </c>
      <c r="GL112">
        <v>-4.7591234531596528E-10</v>
      </c>
      <c r="GM112">
        <v>-0.1127184381337514</v>
      </c>
      <c r="GN112">
        <v>-4.4277268217585318E-5</v>
      </c>
      <c r="GO112">
        <v>7.6125673839889962E-4</v>
      </c>
      <c r="GP112">
        <v>-1.4366726965109579E-5</v>
      </c>
      <c r="GQ112">
        <v>6</v>
      </c>
      <c r="GR112">
        <v>2093</v>
      </c>
      <c r="GS112">
        <v>4</v>
      </c>
      <c r="GT112">
        <v>31</v>
      </c>
      <c r="GU112">
        <v>9.1999999999999993</v>
      </c>
      <c r="GV112">
        <v>9.1</v>
      </c>
      <c r="GW112">
        <v>1.9287099999999999</v>
      </c>
      <c r="GX112">
        <v>2.5341800000000001</v>
      </c>
      <c r="GY112">
        <v>2.04834</v>
      </c>
      <c r="GZ112">
        <v>2.6245099999999999</v>
      </c>
      <c r="HA112">
        <v>2.1972700000000001</v>
      </c>
      <c r="HB112">
        <v>2.2997999999999998</v>
      </c>
      <c r="HC112">
        <v>37.050899999999999</v>
      </c>
      <c r="HD112">
        <v>14.8675</v>
      </c>
      <c r="HE112">
        <v>18</v>
      </c>
      <c r="HF112">
        <v>686.36400000000003</v>
      </c>
      <c r="HG112">
        <v>769.05799999999999</v>
      </c>
      <c r="HH112">
        <v>30.9999</v>
      </c>
      <c r="HI112">
        <v>30.272600000000001</v>
      </c>
      <c r="HJ112">
        <v>30</v>
      </c>
      <c r="HK112">
        <v>30.2087</v>
      </c>
      <c r="HL112">
        <v>30.206</v>
      </c>
      <c r="HM112">
        <v>38.587000000000003</v>
      </c>
      <c r="HN112">
        <v>26.022200000000002</v>
      </c>
      <c r="HO112">
        <v>98.144000000000005</v>
      </c>
      <c r="HP112">
        <v>31</v>
      </c>
      <c r="HQ112">
        <v>651.85299999999995</v>
      </c>
      <c r="HR112">
        <v>27.674499999999998</v>
      </c>
      <c r="HS112">
        <v>99.407499999999999</v>
      </c>
      <c r="HT112">
        <v>98.392799999999994</v>
      </c>
    </row>
    <row r="113" spans="1:228" x14ac:dyDescent="0.2">
      <c r="A113">
        <v>98</v>
      </c>
      <c r="B113">
        <v>1673977743</v>
      </c>
      <c r="C113">
        <v>387</v>
      </c>
      <c r="D113" t="s">
        <v>555</v>
      </c>
      <c r="E113" t="s">
        <v>556</v>
      </c>
      <c r="F113">
        <v>4</v>
      </c>
      <c r="G113">
        <v>1673977741</v>
      </c>
      <c r="H113">
        <f t="shared" si="34"/>
        <v>3.6831843177407555E-3</v>
      </c>
      <c r="I113">
        <f t="shared" si="35"/>
        <v>3.6831843177407557</v>
      </c>
      <c r="J113">
        <f t="shared" si="36"/>
        <v>6.5522676593557359</v>
      </c>
      <c r="K113">
        <f t="shared" si="37"/>
        <v>622.32042857142847</v>
      </c>
      <c r="L113">
        <f t="shared" si="38"/>
        <v>569.89276718180906</v>
      </c>
      <c r="M113">
        <f t="shared" si="39"/>
        <v>57.766799510471756</v>
      </c>
      <c r="N113">
        <f t="shared" si="40"/>
        <v>63.08109437207132</v>
      </c>
      <c r="O113">
        <f t="shared" si="41"/>
        <v>0.27972390121048718</v>
      </c>
      <c r="P113">
        <f t="shared" si="42"/>
        <v>2.774729755525279</v>
      </c>
      <c r="Q113">
        <f t="shared" si="43"/>
        <v>0.26494875305209359</v>
      </c>
      <c r="R113">
        <f t="shared" si="44"/>
        <v>0.16685539466173382</v>
      </c>
      <c r="S113">
        <f t="shared" si="45"/>
        <v>226.11742929187076</v>
      </c>
      <c r="T113">
        <f t="shared" si="46"/>
        <v>32.12537792728687</v>
      </c>
      <c r="U113">
        <f t="shared" si="47"/>
        <v>30.91928571428571</v>
      </c>
      <c r="V113">
        <f t="shared" si="48"/>
        <v>4.490657918002972</v>
      </c>
      <c r="W113">
        <f t="shared" si="49"/>
        <v>66.649142126082779</v>
      </c>
      <c r="X113">
        <f t="shared" si="50"/>
        <v>3.1345428087740075</v>
      </c>
      <c r="Y113">
        <f t="shared" si="51"/>
        <v>4.703050495150066</v>
      </c>
      <c r="Z113">
        <f t="shared" si="52"/>
        <v>1.3561151092289645</v>
      </c>
      <c r="AA113">
        <f t="shared" si="53"/>
        <v>-162.42842841236731</v>
      </c>
      <c r="AB113">
        <f t="shared" si="54"/>
        <v>121.53218975825266</v>
      </c>
      <c r="AC113">
        <f t="shared" si="55"/>
        <v>9.8672844005679377</v>
      </c>
      <c r="AD113">
        <f t="shared" si="56"/>
        <v>195.08847503832405</v>
      </c>
      <c r="AE113">
        <f t="shared" si="57"/>
        <v>17.191480884438668</v>
      </c>
      <c r="AF113">
        <f t="shared" si="58"/>
        <v>3.6825546111697247</v>
      </c>
      <c r="AG113">
        <f t="shared" si="59"/>
        <v>6.5522676593557359</v>
      </c>
      <c r="AH113">
        <v>657.74717328588019</v>
      </c>
      <c r="AI113">
        <v>644.75332727272746</v>
      </c>
      <c r="AJ113">
        <v>1.718573813384852</v>
      </c>
      <c r="AK113">
        <v>64.126949805744985</v>
      </c>
      <c r="AL113">
        <f t="shared" si="60"/>
        <v>3.6831843177407557</v>
      </c>
      <c r="AM113">
        <v>27.629205724500181</v>
      </c>
      <c r="AN113">
        <v>30.923766666666669</v>
      </c>
      <c r="AO113">
        <v>4.0247284363861508E-5</v>
      </c>
      <c r="AP113">
        <v>93.02779027193445</v>
      </c>
      <c r="AQ113">
        <v>11</v>
      </c>
      <c r="AR113">
        <v>2</v>
      </c>
      <c r="AS113">
        <f t="shared" si="61"/>
        <v>1</v>
      </c>
      <c r="AT113">
        <f t="shared" si="62"/>
        <v>0</v>
      </c>
      <c r="AU113">
        <f t="shared" si="63"/>
        <v>47730.920532764947</v>
      </c>
      <c r="AV113">
        <f t="shared" si="64"/>
        <v>1200.005714285714</v>
      </c>
      <c r="AW113">
        <f t="shared" si="65"/>
        <v>1025.930456627912</v>
      </c>
      <c r="AX113">
        <f t="shared" si="66"/>
        <v>0.85493797605670763</v>
      </c>
      <c r="AY113">
        <f t="shared" si="67"/>
        <v>0.18843029378944573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1673977741</v>
      </c>
      <c r="BF113">
        <v>622.32042857142847</v>
      </c>
      <c r="BG113">
        <v>640.30528571428579</v>
      </c>
      <c r="BH113">
        <v>30.923528571428569</v>
      </c>
      <c r="BI113">
        <v>27.629300000000001</v>
      </c>
      <c r="BJ113">
        <v>628.34871428571421</v>
      </c>
      <c r="BK113">
        <v>30.735600000000002</v>
      </c>
      <c r="BL113">
        <v>649.987142857143</v>
      </c>
      <c r="BM113">
        <v>101.26471428571431</v>
      </c>
      <c r="BN113">
        <v>9.9617457142857149E-2</v>
      </c>
      <c r="BO113">
        <v>31.731714285714279</v>
      </c>
      <c r="BP113">
        <v>30.91928571428571</v>
      </c>
      <c r="BQ113">
        <v>999.89999999999986</v>
      </c>
      <c r="BR113">
        <v>0</v>
      </c>
      <c r="BS113">
        <v>0</v>
      </c>
      <c r="BT113">
        <v>9028.3042857142846</v>
      </c>
      <c r="BU113">
        <v>0</v>
      </c>
      <c r="BV113">
        <v>151.79714285714289</v>
      </c>
      <c r="BW113">
        <v>-17.984828571428569</v>
      </c>
      <c r="BX113">
        <v>642.17899999999997</v>
      </c>
      <c r="BY113">
        <v>658.49928571428575</v>
      </c>
      <c r="BZ113">
        <v>3.2942342857142859</v>
      </c>
      <c r="CA113">
        <v>640.30528571428579</v>
      </c>
      <c r="CB113">
        <v>27.629300000000001</v>
      </c>
      <c r="CC113">
        <v>3.1314600000000001</v>
      </c>
      <c r="CD113">
        <v>2.7978700000000001</v>
      </c>
      <c r="CE113">
        <v>24.743942857142859</v>
      </c>
      <c r="CF113">
        <v>22.87152857142857</v>
      </c>
      <c r="CG113">
        <v>1200.005714285714</v>
      </c>
      <c r="CH113">
        <v>0.49998542857142858</v>
      </c>
      <c r="CI113">
        <v>0.50001457142857142</v>
      </c>
      <c r="CJ113">
        <v>0</v>
      </c>
      <c r="CK113">
        <v>993.51814285714295</v>
      </c>
      <c r="CL113">
        <v>4.9990899999999998</v>
      </c>
      <c r="CM113">
        <v>10356.95714285714</v>
      </c>
      <c r="CN113">
        <v>9557.8514285714282</v>
      </c>
      <c r="CO113">
        <v>40.088999999999999</v>
      </c>
      <c r="CP113">
        <v>41.722999999999999</v>
      </c>
      <c r="CQ113">
        <v>40.838999999999999</v>
      </c>
      <c r="CR113">
        <v>40.936999999999998</v>
      </c>
      <c r="CS113">
        <v>41.561999999999998</v>
      </c>
      <c r="CT113">
        <v>597.48571428571427</v>
      </c>
      <c r="CU113">
        <v>597.52285714285722</v>
      </c>
      <c r="CV113">
        <v>0</v>
      </c>
      <c r="CW113">
        <v>1673977743.0999999</v>
      </c>
      <c r="CX113">
        <v>0</v>
      </c>
      <c r="CY113">
        <v>1673977193.5</v>
      </c>
      <c r="CZ113" t="s">
        <v>356</v>
      </c>
      <c r="DA113">
        <v>1673977187.5</v>
      </c>
      <c r="DB113">
        <v>1673977193.5</v>
      </c>
      <c r="DC113">
        <v>21</v>
      </c>
      <c r="DD113">
        <v>-0.34399999999999997</v>
      </c>
      <c r="DE113">
        <v>-5.2999999999999999E-2</v>
      </c>
      <c r="DF113">
        <v>-5.5270000000000001</v>
      </c>
      <c r="DG113">
        <v>0.16</v>
      </c>
      <c r="DH113">
        <v>415</v>
      </c>
      <c r="DI113">
        <v>27</v>
      </c>
      <c r="DJ113">
        <v>0.41</v>
      </c>
      <c r="DK113">
        <v>0.03</v>
      </c>
      <c r="DL113">
        <v>-17.922082926829269</v>
      </c>
      <c r="DM113">
        <v>-0.68590662020906046</v>
      </c>
      <c r="DN113">
        <v>7.4311394597621455E-2</v>
      </c>
      <c r="DO113">
        <v>0</v>
      </c>
      <c r="DP113">
        <v>3.2952619512195129</v>
      </c>
      <c r="DQ113">
        <v>-7.938397212544468E-3</v>
      </c>
      <c r="DR113">
        <v>1.389518638378379E-3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3.29922</v>
      </c>
      <c r="EB113">
        <v>2.6252</v>
      </c>
      <c r="EC113">
        <v>0.13824900000000001</v>
      </c>
      <c r="ED113">
        <v>0.13895299999999999</v>
      </c>
      <c r="EE113">
        <v>0.131491</v>
      </c>
      <c r="EF113">
        <v>0.12053800000000001</v>
      </c>
      <c r="EG113">
        <v>26140.3</v>
      </c>
      <c r="EH113">
        <v>26579.5</v>
      </c>
      <c r="EI113">
        <v>28210.799999999999</v>
      </c>
      <c r="EJ113">
        <v>29694.2</v>
      </c>
      <c r="EK113">
        <v>33725.199999999997</v>
      </c>
      <c r="EL113">
        <v>36245</v>
      </c>
      <c r="EM113">
        <v>39821.4</v>
      </c>
      <c r="EN113">
        <v>42421.4</v>
      </c>
      <c r="EO113">
        <v>2.2412800000000002</v>
      </c>
      <c r="EP113">
        <v>2.24505</v>
      </c>
      <c r="EQ113">
        <v>0.109531</v>
      </c>
      <c r="ER113">
        <v>0</v>
      </c>
      <c r="ES113">
        <v>29.142900000000001</v>
      </c>
      <c r="ET113">
        <v>999.9</v>
      </c>
      <c r="EU113">
        <v>72.2</v>
      </c>
      <c r="EV113">
        <v>32</v>
      </c>
      <c r="EW113">
        <v>34.043300000000002</v>
      </c>
      <c r="EX113">
        <v>56.757300000000001</v>
      </c>
      <c r="EY113">
        <v>-4.09856</v>
      </c>
      <c r="EZ113">
        <v>2</v>
      </c>
      <c r="FA113">
        <v>0.219032</v>
      </c>
      <c r="FB113">
        <v>-0.84856799999999999</v>
      </c>
      <c r="FC113">
        <v>20.271699999999999</v>
      </c>
      <c r="FD113">
        <v>5.2190899999999996</v>
      </c>
      <c r="FE113">
        <v>12.004</v>
      </c>
      <c r="FF113">
        <v>4.9872500000000004</v>
      </c>
      <c r="FG113">
        <v>3.2842199999999999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1.8641700000000001</v>
      </c>
      <c r="FO113">
        <v>1.8602000000000001</v>
      </c>
      <c r="FP113">
        <v>1.8609599999999999</v>
      </c>
      <c r="FQ113">
        <v>1.86012</v>
      </c>
      <c r="FR113">
        <v>1.8617999999999999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-6.0350000000000001</v>
      </c>
      <c r="GH113">
        <v>0.18790000000000001</v>
      </c>
      <c r="GI113">
        <v>-4.1197077471769461</v>
      </c>
      <c r="GJ113">
        <v>-4.0977002334145526E-3</v>
      </c>
      <c r="GK113">
        <v>1.9870096767282211E-6</v>
      </c>
      <c r="GL113">
        <v>-4.7591234531596528E-10</v>
      </c>
      <c r="GM113">
        <v>-0.1127184381337514</v>
      </c>
      <c r="GN113">
        <v>-4.4277268217585318E-5</v>
      </c>
      <c r="GO113">
        <v>7.6125673839889962E-4</v>
      </c>
      <c r="GP113">
        <v>-1.4366726965109579E-5</v>
      </c>
      <c r="GQ113">
        <v>6</v>
      </c>
      <c r="GR113">
        <v>2093</v>
      </c>
      <c r="GS113">
        <v>4</v>
      </c>
      <c r="GT113">
        <v>31</v>
      </c>
      <c r="GU113">
        <v>9.3000000000000007</v>
      </c>
      <c r="GV113">
        <v>9.1999999999999993</v>
      </c>
      <c r="GW113">
        <v>1.94458</v>
      </c>
      <c r="GX113">
        <v>2.51953</v>
      </c>
      <c r="GY113">
        <v>2.04834</v>
      </c>
      <c r="GZ113">
        <v>2.6232899999999999</v>
      </c>
      <c r="HA113">
        <v>2.1972700000000001</v>
      </c>
      <c r="HB113">
        <v>2.32422</v>
      </c>
      <c r="HC113">
        <v>37.050899999999999</v>
      </c>
      <c r="HD113">
        <v>14.893800000000001</v>
      </c>
      <c r="HE113">
        <v>18</v>
      </c>
      <c r="HF113">
        <v>686.22199999999998</v>
      </c>
      <c r="HG113">
        <v>769.15499999999997</v>
      </c>
      <c r="HH113">
        <v>30.9999</v>
      </c>
      <c r="HI113">
        <v>30.272600000000001</v>
      </c>
      <c r="HJ113">
        <v>30</v>
      </c>
      <c r="HK113">
        <v>30.2087</v>
      </c>
      <c r="HL113">
        <v>30.206</v>
      </c>
      <c r="HM113">
        <v>38.912199999999999</v>
      </c>
      <c r="HN113">
        <v>26.022200000000002</v>
      </c>
      <c r="HO113">
        <v>97.773200000000003</v>
      </c>
      <c r="HP113">
        <v>31</v>
      </c>
      <c r="HQ113">
        <v>658.53200000000004</v>
      </c>
      <c r="HR113">
        <v>27.674499999999998</v>
      </c>
      <c r="HS113">
        <v>99.408000000000001</v>
      </c>
      <c r="HT113">
        <v>98.392499999999998</v>
      </c>
    </row>
    <row r="114" spans="1:228" x14ac:dyDescent="0.2">
      <c r="A114">
        <v>99</v>
      </c>
      <c r="B114">
        <v>1673977747</v>
      </c>
      <c r="C114">
        <v>391</v>
      </c>
      <c r="D114" t="s">
        <v>557</v>
      </c>
      <c r="E114" t="s">
        <v>558</v>
      </c>
      <c r="F114">
        <v>4</v>
      </c>
      <c r="G114">
        <v>1673977744.6875</v>
      </c>
      <c r="H114">
        <f t="shared" si="34"/>
        <v>3.6808392520013447E-3</v>
      </c>
      <c r="I114">
        <f t="shared" si="35"/>
        <v>3.6808392520013449</v>
      </c>
      <c r="J114">
        <f t="shared" si="36"/>
        <v>6.6243330992341178</v>
      </c>
      <c r="K114">
        <f t="shared" si="37"/>
        <v>628.43462499999998</v>
      </c>
      <c r="L114">
        <f t="shared" si="38"/>
        <v>575.39622944226403</v>
      </c>
      <c r="M114">
        <f t="shared" si="39"/>
        <v>58.325576548346227</v>
      </c>
      <c r="N114">
        <f t="shared" si="40"/>
        <v>63.701863082414654</v>
      </c>
      <c r="O114">
        <f t="shared" si="41"/>
        <v>0.27942494901090725</v>
      </c>
      <c r="P114">
        <f t="shared" si="42"/>
        <v>2.7690251626713969</v>
      </c>
      <c r="Q114">
        <f t="shared" si="43"/>
        <v>0.26465182060455994</v>
      </c>
      <c r="R114">
        <f t="shared" si="44"/>
        <v>0.16666957846626432</v>
      </c>
      <c r="S114">
        <f t="shared" si="45"/>
        <v>226.11351737365857</v>
      </c>
      <c r="T114">
        <f t="shared" si="46"/>
        <v>32.127641856202828</v>
      </c>
      <c r="U114">
        <f t="shared" si="47"/>
        <v>30.922049999999999</v>
      </c>
      <c r="V114">
        <f t="shared" si="48"/>
        <v>4.4913661722745655</v>
      </c>
      <c r="W114">
        <f t="shared" si="49"/>
        <v>66.646470010558261</v>
      </c>
      <c r="X114">
        <f t="shared" si="50"/>
        <v>3.1345768070881905</v>
      </c>
      <c r="Y114">
        <f t="shared" si="51"/>
        <v>4.7032900716146022</v>
      </c>
      <c r="Z114">
        <f t="shared" si="52"/>
        <v>1.3567893651863749</v>
      </c>
      <c r="AA114">
        <f t="shared" si="53"/>
        <v>-162.32501101325931</v>
      </c>
      <c r="AB114">
        <f t="shared" si="54"/>
        <v>121.00375657422224</v>
      </c>
      <c r="AC114">
        <f t="shared" si="55"/>
        <v>9.8447978210921416</v>
      </c>
      <c r="AD114">
        <f t="shared" si="56"/>
        <v>194.63706075571361</v>
      </c>
      <c r="AE114">
        <f t="shared" si="57"/>
        <v>17.227524787045841</v>
      </c>
      <c r="AF114">
        <f t="shared" si="58"/>
        <v>3.6805363334433197</v>
      </c>
      <c r="AG114">
        <f t="shared" si="59"/>
        <v>6.6243330992341178</v>
      </c>
      <c r="AH114">
        <v>664.62518523068275</v>
      </c>
      <c r="AI114">
        <v>651.59021818181805</v>
      </c>
      <c r="AJ114">
        <v>1.711630644411438</v>
      </c>
      <c r="AK114">
        <v>64.126949805744985</v>
      </c>
      <c r="AL114">
        <f t="shared" si="60"/>
        <v>3.6808392520013449</v>
      </c>
      <c r="AM114">
        <v>27.630094467530991</v>
      </c>
      <c r="AN114">
        <v>30.922795151515139</v>
      </c>
      <c r="AO114">
        <v>-4.7883805837268038E-7</v>
      </c>
      <c r="AP114">
        <v>93.02779027193445</v>
      </c>
      <c r="AQ114">
        <v>11</v>
      </c>
      <c r="AR114">
        <v>2</v>
      </c>
      <c r="AS114">
        <f t="shared" si="61"/>
        <v>1</v>
      </c>
      <c r="AT114">
        <f t="shared" si="62"/>
        <v>0</v>
      </c>
      <c r="AU114">
        <f t="shared" si="63"/>
        <v>47573.023603836627</v>
      </c>
      <c r="AV114">
        <f t="shared" si="64"/>
        <v>1199.98875</v>
      </c>
      <c r="AW114">
        <f t="shared" si="65"/>
        <v>1025.9155825770251</v>
      </c>
      <c r="AX114">
        <f t="shared" si="66"/>
        <v>0.85493766718815078</v>
      </c>
      <c r="AY114">
        <f t="shared" si="67"/>
        <v>0.18842969767313117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1673977744.6875</v>
      </c>
      <c r="BF114">
        <v>628.43462499999998</v>
      </c>
      <c r="BG114">
        <v>646.47237500000006</v>
      </c>
      <c r="BH114">
        <v>30.923375</v>
      </c>
      <c r="BI114">
        <v>27.630949999999999</v>
      </c>
      <c r="BJ114">
        <v>634.476</v>
      </c>
      <c r="BK114">
        <v>30.73545</v>
      </c>
      <c r="BL114">
        <v>649.98687500000005</v>
      </c>
      <c r="BM114">
        <v>101.26587499999999</v>
      </c>
      <c r="BN114">
        <v>0.100059575</v>
      </c>
      <c r="BO114">
        <v>31.732612499999998</v>
      </c>
      <c r="BP114">
        <v>30.922049999999999</v>
      </c>
      <c r="BQ114">
        <v>999.9</v>
      </c>
      <c r="BR114">
        <v>0</v>
      </c>
      <c r="BS114">
        <v>0</v>
      </c>
      <c r="BT114">
        <v>8997.89</v>
      </c>
      <c r="BU114">
        <v>0</v>
      </c>
      <c r="BV114">
        <v>151.85724999999999</v>
      </c>
      <c r="BW114">
        <v>-18.037812500000001</v>
      </c>
      <c r="BX114">
        <v>648.48800000000006</v>
      </c>
      <c r="BY114">
        <v>664.842625</v>
      </c>
      <c r="BZ114">
        <v>3.2924424999999999</v>
      </c>
      <c r="CA114">
        <v>646.47237500000006</v>
      </c>
      <c r="CB114">
        <v>27.630949999999999</v>
      </c>
      <c r="CC114">
        <v>3.1314799999999998</v>
      </c>
      <c r="CD114">
        <v>2.7980675000000002</v>
      </c>
      <c r="CE114">
        <v>24.744037500000001</v>
      </c>
      <c r="CF114">
        <v>22.872687500000001</v>
      </c>
      <c r="CG114">
        <v>1199.98875</v>
      </c>
      <c r="CH114">
        <v>0.49999525000000011</v>
      </c>
      <c r="CI114">
        <v>0.50000475</v>
      </c>
      <c r="CJ114">
        <v>0</v>
      </c>
      <c r="CK114">
        <v>994.58375000000001</v>
      </c>
      <c r="CL114">
        <v>4.9990899999999998</v>
      </c>
      <c r="CM114">
        <v>10367.0375</v>
      </c>
      <c r="CN114">
        <v>9557.7375000000011</v>
      </c>
      <c r="CO114">
        <v>40.077749999999988</v>
      </c>
      <c r="CP114">
        <v>41.726374999999997</v>
      </c>
      <c r="CQ114">
        <v>40.851374999999997</v>
      </c>
      <c r="CR114">
        <v>40.936999999999998</v>
      </c>
      <c r="CS114">
        <v>41.561999999999998</v>
      </c>
      <c r="CT114">
        <v>597.49</v>
      </c>
      <c r="CU114">
        <v>597.50249999999994</v>
      </c>
      <c r="CV114">
        <v>0</v>
      </c>
      <c r="CW114">
        <v>1673977747.3</v>
      </c>
      <c r="CX114">
        <v>0</v>
      </c>
      <c r="CY114">
        <v>1673977193.5</v>
      </c>
      <c r="CZ114" t="s">
        <v>356</v>
      </c>
      <c r="DA114">
        <v>1673977187.5</v>
      </c>
      <c r="DB114">
        <v>1673977193.5</v>
      </c>
      <c r="DC114">
        <v>21</v>
      </c>
      <c r="DD114">
        <v>-0.34399999999999997</v>
      </c>
      <c r="DE114">
        <v>-5.2999999999999999E-2</v>
      </c>
      <c r="DF114">
        <v>-5.5270000000000001</v>
      </c>
      <c r="DG114">
        <v>0.16</v>
      </c>
      <c r="DH114">
        <v>415</v>
      </c>
      <c r="DI114">
        <v>27</v>
      </c>
      <c r="DJ114">
        <v>0.41</v>
      </c>
      <c r="DK114">
        <v>0.03</v>
      </c>
      <c r="DL114">
        <v>-17.967439024390242</v>
      </c>
      <c r="DM114">
        <v>-0.52133310104527664</v>
      </c>
      <c r="DN114">
        <v>5.6206209526101801E-2</v>
      </c>
      <c r="DO114">
        <v>0</v>
      </c>
      <c r="DP114">
        <v>3.2945948780487808</v>
      </c>
      <c r="DQ114">
        <v>-1.398209059232825E-2</v>
      </c>
      <c r="DR114">
        <v>1.8911657547547439E-3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3.2995999999999999</v>
      </c>
      <c r="EB114">
        <v>2.62534</v>
      </c>
      <c r="EC114">
        <v>0.139261</v>
      </c>
      <c r="ED114">
        <v>0.139955</v>
      </c>
      <c r="EE114">
        <v>0.131494</v>
      </c>
      <c r="EF114">
        <v>0.120555</v>
      </c>
      <c r="EG114">
        <v>26109.599999999999</v>
      </c>
      <c r="EH114">
        <v>26548.400000000001</v>
      </c>
      <c r="EI114">
        <v>28210.799999999999</v>
      </c>
      <c r="EJ114">
        <v>29694.1</v>
      </c>
      <c r="EK114">
        <v>33725.1</v>
      </c>
      <c r="EL114">
        <v>36244.300000000003</v>
      </c>
      <c r="EM114">
        <v>39821.4</v>
      </c>
      <c r="EN114">
        <v>42421.4</v>
      </c>
      <c r="EO114">
        <v>2.2412999999999998</v>
      </c>
      <c r="EP114">
        <v>2.2449499999999998</v>
      </c>
      <c r="EQ114">
        <v>0.109211</v>
      </c>
      <c r="ER114">
        <v>0</v>
      </c>
      <c r="ES114">
        <v>29.148099999999999</v>
      </c>
      <c r="ET114">
        <v>999.9</v>
      </c>
      <c r="EU114">
        <v>72.2</v>
      </c>
      <c r="EV114">
        <v>32</v>
      </c>
      <c r="EW114">
        <v>34.0458</v>
      </c>
      <c r="EX114">
        <v>56.967300000000002</v>
      </c>
      <c r="EY114">
        <v>-4.2307699999999997</v>
      </c>
      <c r="EZ114">
        <v>2</v>
      </c>
      <c r="FA114">
        <v>0.21920700000000001</v>
      </c>
      <c r="FB114">
        <v>-0.84916899999999995</v>
      </c>
      <c r="FC114">
        <v>20.2715</v>
      </c>
      <c r="FD114">
        <v>5.2183400000000004</v>
      </c>
      <c r="FE114">
        <v>12.004</v>
      </c>
      <c r="FF114">
        <v>4.9873000000000003</v>
      </c>
      <c r="FG114">
        <v>3.2843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1.8641700000000001</v>
      </c>
      <c r="FO114">
        <v>1.8602000000000001</v>
      </c>
      <c r="FP114">
        <v>1.8609599999999999</v>
      </c>
      <c r="FQ114">
        <v>1.8601399999999999</v>
      </c>
      <c r="FR114">
        <v>1.86182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-6.05</v>
      </c>
      <c r="GH114">
        <v>0.18790000000000001</v>
      </c>
      <c r="GI114">
        <v>-4.1197077471769461</v>
      </c>
      <c r="GJ114">
        <v>-4.0977002334145526E-3</v>
      </c>
      <c r="GK114">
        <v>1.9870096767282211E-6</v>
      </c>
      <c r="GL114">
        <v>-4.7591234531596528E-10</v>
      </c>
      <c r="GM114">
        <v>-0.1127184381337514</v>
      </c>
      <c r="GN114">
        <v>-4.4277268217585318E-5</v>
      </c>
      <c r="GO114">
        <v>7.6125673839889962E-4</v>
      </c>
      <c r="GP114">
        <v>-1.4366726965109579E-5</v>
      </c>
      <c r="GQ114">
        <v>6</v>
      </c>
      <c r="GR114">
        <v>2093</v>
      </c>
      <c r="GS114">
        <v>4</v>
      </c>
      <c r="GT114">
        <v>31</v>
      </c>
      <c r="GU114">
        <v>9.3000000000000007</v>
      </c>
      <c r="GV114">
        <v>9.1999999999999993</v>
      </c>
      <c r="GW114">
        <v>1.96167</v>
      </c>
      <c r="GX114">
        <v>2.5366200000000001</v>
      </c>
      <c r="GY114">
        <v>2.04834</v>
      </c>
      <c r="GZ114">
        <v>2.6232899999999999</v>
      </c>
      <c r="HA114">
        <v>2.1972700000000001</v>
      </c>
      <c r="HB114">
        <v>2.2863799999999999</v>
      </c>
      <c r="HC114">
        <v>37.050899999999999</v>
      </c>
      <c r="HD114">
        <v>14.8675</v>
      </c>
      <c r="HE114">
        <v>18</v>
      </c>
      <c r="HF114">
        <v>686.24300000000005</v>
      </c>
      <c r="HG114">
        <v>769.05799999999999</v>
      </c>
      <c r="HH114">
        <v>30.9999</v>
      </c>
      <c r="HI114">
        <v>30.272600000000001</v>
      </c>
      <c r="HJ114">
        <v>30.0001</v>
      </c>
      <c r="HK114">
        <v>30.2087</v>
      </c>
      <c r="HL114">
        <v>30.206</v>
      </c>
      <c r="HM114">
        <v>39.237099999999998</v>
      </c>
      <c r="HN114">
        <v>26.022200000000002</v>
      </c>
      <c r="HO114">
        <v>97.773200000000003</v>
      </c>
      <c r="HP114">
        <v>31</v>
      </c>
      <c r="HQ114">
        <v>665.21100000000001</v>
      </c>
      <c r="HR114">
        <v>27.674800000000001</v>
      </c>
      <c r="HS114">
        <v>99.407899999999998</v>
      </c>
      <c r="HT114">
        <v>98.392300000000006</v>
      </c>
    </row>
    <row r="115" spans="1:228" x14ac:dyDescent="0.2">
      <c r="A115">
        <v>100</v>
      </c>
      <c r="B115">
        <v>1673977751</v>
      </c>
      <c r="C115">
        <v>395</v>
      </c>
      <c r="D115" t="s">
        <v>559</v>
      </c>
      <c r="E115" t="s">
        <v>560</v>
      </c>
      <c r="F115">
        <v>4</v>
      </c>
      <c r="G115">
        <v>1673977749</v>
      </c>
      <c r="H115">
        <f t="shared" si="34"/>
        <v>3.6796100231039209E-3</v>
      </c>
      <c r="I115">
        <f t="shared" si="35"/>
        <v>3.6796100231039208</v>
      </c>
      <c r="J115">
        <f t="shared" si="36"/>
        <v>6.7652282459653224</v>
      </c>
      <c r="K115">
        <f t="shared" si="37"/>
        <v>635.58657142857135</v>
      </c>
      <c r="L115">
        <f t="shared" si="38"/>
        <v>581.49204775766179</v>
      </c>
      <c r="M115">
        <f t="shared" si="39"/>
        <v>58.943466151072258</v>
      </c>
      <c r="N115">
        <f t="shared" si="40"/>
        <v>64.426806357099395</v>
      </c>
      <c r="O115">
        <f t="shared" si="41"/>
        <v>0.2790672447493896</v>
      </c>
      <c r="P115">
        <f t="shared" si="42"/>
        <v>2.7657897315057842</v>
      </c>
      <c r="Q115">
        <f t="shared" si="43"/>
        <v>0.26431458448527151</v>
      </c>
      <c r="R115">
        <f t="shared" si="44"/>
        <v>0.16645706400478374</v>
      </c>
      <c r="S115">
        <f t="shared" si="45"/>
        <v>226.11952191876873</v>
      </c>
      <c r="T115">
        <f t="shared" si="46"/>
        <v>32.127158771913379</v>
      </c>
      <c r="U115">
        <f t="shared" si="47"/>
        <v>30.927628571428571</v>
      </c>
      <c r="V115">
        <f t="shared" si="48"/>
        <v>4.4927957879435958</v>
      </c>
      <c r="W115">
        <f t="shared" si="49"/>
        <v>66.654804294277071</v>
      </c>
      <c r="X115">
        <f t="shared" si="50"/>
        <v>3.1347405312782133</v>
      </c>
      <c r="Y115">
        <f t="shared" si="51"/>
        <v>4.7029476186570394</v>
      </c>
      <c r="Z115">
        <f t="shared" si="52"/>
        <v>1.3580552566653825</v>
      </c>
      <c r="AA115">
        <f t="shared" si="53"/>
        <v>-162.2708020188829</v>
      </c>
      <c r="AB115">
        <f t="shared" si="54"/>
        <v>119.83910905117004</v>
      </c>
      <c r="AC115">
        <f t="shared" si="55"/>
        <v>9.7616547262489846</v>
      </c>
      <c r="AD115">
        <f t="shared" si="56"/>
        <v>193.44948367730484</v>
      </c>
      <c r="AE115">
        <f t="shared" si="57"/>
        <v>17.319921674135575</v>
      </c>
      <c r="AF115">
        <f t="shared" si="58"/>
        <v>3.6766477400936797</v>
      </c>
      <c r="AG115">
        <f t="shared" si="59"/>
        <v>6.7652282459653224</v>
      </c>
      <c r="AH115">
        <v>671.55559405068209</v>
      </c>
      <c r="AI115">
        <v>658.42168484848457</v>
      </c>
      <c r="AJ115">
        <v>1.703052832712858</v>
      </c>
      <c r="AK115">
        <v>64.126949805744985</v>
      </c>
      <c r="AL115">
        <f t="shared" si="60"/>
        <v>3.6796100231039208</v>
      </c>
      <c r="AM115">
        <v>27.63594322450308</v>
      </c>
      <c r="AN115">
        <v>30.92715333333334</v>
      </c>
      <c r="AO115">
        <v>1.8137036772971989E-5</v>
      </c>
      <c r="AP115">
        <v>93.02779027193445</v>
      </c>
      <c r="AQ115">
        <v>11</v>
      </c>
      <c r="AR115">
        <v>2</v>
      </c>
      <c r="AS115">
        <f t="shared" si="61"/>
        <v>1</v>
      </c>
      <c r="AT115">
        <f t="shared" si="62"/>
        <v>0</v>
      </c>
      <c r="AU115">
        <f t="shared" si="63"/>
        <v>47483.821357588604</v>
      </c>
      <c r="AV115">
        <f t="shared" si="64"/>
        <v>1200.015714285714</v>
      </c>
      <c r="AW115">
        <f t="shared" si="65"/>
        <v>1025.9391139475483</v>
      </c>
      <c r="AX115">
        <f t="shared" si="66"/>
        <v>0.8549380660054261</v>
      </c>
      <c r="AY115">
        <f t="shared" si="67"/>
        <v>0.18843046739047245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1673977749</v>
      </c>
      <c r="BF115">
        <v>635.58657142857135</v>
      </c>
      <c r="BG115">
        <v>653.73014285714282</v>
      </c>
      <c r="BH115">
        <v>30.92499999999999</v>
      </c>
      <c r="BI115">
        <v>27.636328571428571</v>
      </c>
      <c r="BJ115">
        <v>641.64299999999992</v>
      </c>
      <c r="BK115">
        <v>30.737085714285719</v>
      </c>
      <c r="BL115">
        <v>650.04014285714288</v>
      </c>
      <c r="BM115">
        <v>101.26600000000001</v>
      </c>
      <c r="BN115">
        <v>9.990238571428571E-2</v>
      </c>
      <c r="BO115">
        <v>31.73132857142857</v>
      </c>
      <c r="BP115">
        <v>30.927628571428571</v>
      </c>
      <c r="BQ115">
        <v>999.89999999999986</v>
      </c>
      <c r="BR115">
        <v>0</v>
      </c>
      <c r="BS115">
        <v>0</v>
      </c>
      <c r="BT115">
        <v>8980.7142857142862</v>
      </c>
      <c r="BU115">
        <v>0</v>
      </c>
      <c r="BV115">
        <v>151.95971428571431</v>
      </c>
      <c r="BW115">
        <v>-18.143785714285709</v>
      </c>
      <c r="BX115">
        <v>655.86928571428575</v>
      </c>
      <c r="BY115">
        <v>672.31042857142859</v>
      </c>
      <c r="BZ115">
        <v>3.2886899999999999</v>
      </c>
      <c r="CA115">
        <v>653.73014285714282</v>
      </c>
      <c r="CB115">
        <v>27.636328571428571</v>
      </c>
      <c r="CC115">
        <v>3.1316571428571431</v>
      </c>
      <c r="CD115">
        <v>2.7986242857142858</v>
      </c>
      <c r="CE115">
        <v>24.745000000000001</v>
      </c>
      <c r="CF115">
        <v>22.875971428571429</v>
      </c>
      <c r="CG115">
        <v>1200.015714285714</v>
      </c>
      <c r="CH115">
        <v>0.49998142857142858</v>
      </c>
      <c r="CI115">
        <v>0.50001857142857142</v>
      </c>
      <c r="CJ115">
        <v>0</v>
      </c>
      <c r="CK115">
        <v>995.47485714285722</v>
      </c>
      <c r="CL115">
        <v>4.9990899999999998</v>
      </c>
      <c r="CM115">
        <v>10378.78571428571</v>
      </c>
      <c r="CN115">
        <v>9557.9285714285706</v>
      </c>
      <c r="CO115">
        <v>40.061999999999998</v>
      </c>
      <c r="CP115">
        <v>41.75</v>
      </c>
      <c r="CQ115">
        <v>40.866</v>
      </c>
      <c r="CR115">
        <v>40.936999999999998</v>
      </c>
      <c r="CS115">
        <v>41.561999999999998</v>
      </c>
      <c r="CT115">
        <v>597.48857142857139</v>
      </c>
      <c r="CU115">
        <v>597.5328571428571</v>
      </c>
      <c r="CV115">
        <v>0</v>
      </c>
      <c r="CW115">
        <v>1673977751.5</v>
      </c>
      <c r="CX115">
        <v>0</v>
      </c>
      <c r="CY115">
        <v>1673977193.5</v>
      </c>
      <c r="CZ115" t="s">
        <v>356</v>
      </c>
      <c r="DA115">
        <v>1673977187.5</v>
      </c>
      <c r="DB115">
        <v>1673977193.5</v>
      </c>
      <c r="DC115">
        <v>21</v>
      </c>
      <c r="DD115">
        <v>-0.34399999999999997</v>
      </c>
      <c r="DE115">
        <v>-5.2999999999999999E-2</v>
      </c>
      <c r="DF115">
        <v>-5.5270000000000001</v>
      </c>
      <c r="DG115">
        <v>0.16</v>
      </c>
      <c r="DH115">
        <v>415</v>
      </c>
      <c r="DI115">
        <v>27</v>
      </c>
      <c r="DJ115">
        <v>0.41</v>
      </c>
      <c r="DK115">
        <v>0.03</v>
      </c>
      <c r="DL115">
        <v>-18.018336585365859</v>
      </c>
      <c r="DM115">
        <v>-0.62309477351918463</v>
      </c>
      <c r="DN115">
        <v>6.8852570514026906E-2</v>
      </c>
      <c r="DO115">
        <v>0</v>
      </c>
      <c r="DP115">
        <v>3.2932275609756099</v>
      </c>
      <c r="DQ115">
        <v>-2.5286759581879481E-2</v>
      </c>
      <c r="DR115">
        <v>2.8546571110890972E-3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3.2993100000000002</v>
      </c>
      <c r="EB115">
        <v>2.6249899999999999</v>
      </c>
      <c r="EC115">
        <v>0.14025799999999999</v>
      </c>
      <c r="ED115">
        <v>0.140955</v>
      </c>
      <c r="EE115">
        <v>0.13150300000000001</v>
      </c>
      <c r="EF115">
        <v>0.120561</v>
      </c>
      <c r="EG115">
        <v>26079</v>
      </c>
      <c r="EH115">
        <v>26517.9</v>
      </c>
      <c r="EI115">
        <v>28210.5</v>
      </c>
      <c r="EJ115">
        <v>29694.5</v>
      </c>
      <c r="EK115">
        <v>33724.800000000003</v>
      </c>
      <c r="EL115">
        <v>36244.699999999997</v>
      </c>
      <c r="EM115">
        <v>39821.300000000003</v>
      </c>
      <c r="EN115">
        <v>42422</v>
      </c>
      <c r="EO115">
        <v>2.2412999999999998</v>
      </c>
      <c r="EP115">
        <v>2.2450000000000001</v>
      </c>
      <c r="EQ115">
        <v>0.108894</v>
      </c>
      <c r="ER115">
        <v>0</v>
      </c>
      <c r="ES115">
        <v>29.154</v>
      </c>
      <c r="ET115">
        <v>999.9</v>
      </c>
      <c r="EU115">
        <v>72.2</v>
      </c>
      <c r="EV115">
        <v>32</v>
      </c>
      <c r="EW115">
        <v>34.043300000000002</v>
      </c>
      <c r="EX115">
        <v>57.1173</v>
      </c>
      <c r="EY115">
        <v>-4.0304500000000001</v>
      </c>
      <c r="EZ115">
        <v>2</v>
      </c>
      <c r="FA115">
        <v>0.21910099999999999</v>
      </c>
      <c r="FB115">
        <v>-0.84942799999999996</v>
      </c>
      <c r="FC115">
        <v>20.2715</v>
      </c>
      <c r="FD115">
        <v>5.2181899999999999</v>
      </c>
      <c r="FE115">
        <v>12.004</v>
      </c>
      <c r="FF115">
        <v>4.9871499999999997</v>
      </c>
      <c r="FG115">
        <v>3.2842500000000001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1.8641700000000001</v>
      </c>
      <c r="FO115">
        <v>1.8602000000000001</v>
      </c>
      <c r="FP115">
        <v>1.8609599999999999</v>
      </c>
      <c r="FQ115">
        <v>1.86008</v>
      </c>
      <c r="FR115">
        <v>1.8617999999999999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-6.0629999999999997</v>
      </c>
      <c r="GH115">
        <v>0.188</v>
      </c>
      <c r="GI115">
        <v>-4.1197077471769461</v>
      </c>
      <c r="GJ115">
        <v>-4.0977002334145526E-3</v>
      </c>
      <c r="GK115">
        <v>1.9870096767282211E-6</v>
      </c>
      <c r="GL115">
        <v>-4.7591234531596528E-10</v>
      </c>
      <c r="GM115">
        <v>-0.1127184381337514</v>
      </c>
      <c r="GN115">
        <v>-4.4277268217585318E-5</v>
      </c>
      <c r="GO115">
        <v>7.6125673839889962E-4</v>
      </c>
      <c r="GP115">
        <v>-1.4366726965109579E-5</v>
      </c>
      <c r="GQ115">
        <v>6</v>
      </c>
      <c r="GR115">
        <v>2093</v>
      </c>
      <c r="GS115">
        <v>4</v>
      </c>
      <c r="GT115">
        <v>31</v>
      </c>
      <c r="GU115">
        <v>9.4</v>
      </c>
      <c r="GV115">
        <v>9.3000000000000007</v>
      </c>
      <c r="GW115">
        <v>1.9775400000000001</v>
      </c>
      <c r="GX115">
        <v>2.51953</v>
      </c>
      <c r="GY115">
        <v>2.04834</v>
      </c>
      <c r="GZ115">
        <v>2.6232899999999999</v>
      </c>
      <c r="HA115">
        <v>2.1972700000000001</v>
      </c>
      <c r="HB115">
        <v>2.34253</v>
      </c>
      <c r="HC115">
        <v>37.050899999999999</v>
      </c>
      <c r="HD115">
        <v>14.885</v>
      </c>
      <c r="HE115">
        <v>18</v>
      </c>
      <c r="HF115">
        <v>686.24300000000005</v>
      </c>
      <c r="HG115">
        <v>769.10699999999997</v>
      </c>
      <c r="HH115">
        <v>31</v>
      </c>
      <c r="HI115">
        <v>30.272600000000001</v>
      </c>
      <c r="HJ115">
        <v>30.0001</v>
      </c>
      <c r="HK115">
        <v>30.2087</v>
      </c>
      <c r="HL115">
        <v>30.206</v>
      </c>
      <c r="HM115">
        <v>39.560299999999998</v>
      </c>
      <c r="HN115">
        <v>26.022200000000002</v>
      </c>
      <c r="HO115">
        <v>97.773200000000003</v>
      </c>
      <c r="HP115">
        <v>31</v>
      </c>
      <c r="HQ115">
        <v>671.89</v>
      </c>
      <c r="HR115">
        <v>27.674800000000001</v>
      </c>
      <c r="HS115">
        <v>99.407399999999996</v>
      </c>
      <c r="HT115">
        <v>98.393799999999999</v>
      </c>
    </row>
    <row r="116" spans="1:228" x14ac:dyDescent="0.2">
      <c r="A116">
        <v>101</v>
      </c>
      <c r="B116">
        <v>1673977755</v>
      </c>
      <c r="C116">
        <v>399</v>
      </c>
      <c r="D116" t="s">
        <v>561</v>
      </c>
      <c r="E116" t="s">
        <v>562</v>
      </c>
      <c r="F116">
        <v>4</v>
      </c>
      <c r="G116">
        <v>1673977752.6875</v>
      </c>
      <c r="H116">
        <f t="shared" si="34"/>
        <v>3.6752547945054833E-3</v>
      </c>
      <c r="I116">
        <f t="shared" si="35"/>
        <v>3.6752547945054834</v>
      </c>
      <c r="J116">
        <f t="shared" si="36"/>
        <v>6.9257702602646054</v>
      </c>
      <c r="K116">
        <f t="shared" si="37"/>
        <v>641.66499999999996</v>
      </c>
      <c r="L116">
        <f t="shared" si="38"/>
        <v>586.39554730730242</v>
      </c>
      <c r="M116">
        <f t="shared" si="39"/>
        <v>59.439940269991716</v>
      </c>
      <c r="N116">
        <f t="shared" si="40"/>
        <v>65.042324158980307</v>
      </c>
      <c r="O116">
        <f t="shared" si="41"/>
        <v>0.27851095831695322</v>
      </c>
      <c r="P116">
        <f t="shared" si="42"/>
        <v>2.7658151032443863</v>
      </c>
      <c r="Q116">
        <f t="shared" si="43"/>
        <v>0.26381551878580461</v>
      </c>
      <c r="R116">
        <f t="shared" si="44"/>
        <v>0.16614038171387441</v>
      </c>
      <c r="S116">
        <f t="shared" si="45"/>
        <v>226.12160312347521</v>
      </c>
      <c r="T116">
        <f t="shared" si="46"/>
        <v>32.130529805260863</v>
      </c>
      <c r="U116">
        <f t="shared" si="47"/>
        <v>30.931787499999999</v>
      </c>
      <c r="V116">
        <f t="shared" si="48"/>
        <v>4.4938618508574129</v>
      </c>
      <c r="W116">
        <f t="shared" si="49"/>
        <v>66.649347753765014</v>
      </c>
      <c r="X116">
        <f t="shared" si="50"/>
        <v>3.1348699341198545</v>
      </c>
      <c r="Y116">
        <f t="shared" si="51"/>
        <v>4.7035268007446724</v>
      </c>
      <c r="Z116">
        <f t="shared" si="52"/>
        <v>1.3589919167375584</v>
      </c>
      <c r="AA116">
        <f t="shared" si="53"/>
        <v>-162.07873643769182</v>
      </c>
      <c r="AB116">
        <f t="shared" si="54"/>
        <v>119.54385102022566</v>
      </c>
      <c r="AC116">
        <f t="shared" si="55"/>
        <v>9.7378185066096226</v>
      </c>
      <c r="AD116">
        <f t="shared" si="56"/>
        <v>193.32453621261868</v>
      </c>
      <c r="AE116">
        <f t="shared" si="57"/>
        <v>17.412978618801112</v>
      </c>
      <c r="AF116">
        <f t="shared" si="58"/>
        <v>3.6765687231508437</v>
      </c>
      <c r="AG116">
        <f t="shared" si="59"/>
        <v>6.9257702602646054</v>
      </c>
      <c r="AH116">
        <v>678.47711421805423</v>
      </c>
      <c r="AI116">
        <v>665.21727878787863</v>
      </c>
      <c r="AJ116">
        <v>1.6960262005344819</v>
      </c>
      <c r="AK116">
        <v>64.126949805744985</v>
      </c>
      <c r="AL116">
        <f t="shared" si="60"/>
        <v>3.6752547945054834</v>
      </c>
      <c r="AM116">
        <v>27.637586357937991</v>
      </c>
      <c r="AN116">
        <v>30.925375151515141</v>
      </c>
      <c r="AO116">
        <v>-6.1414492633388139E-6</v>
      </c>
      <c r="AP116">
        <v>93.02779027193445</v>
      </c>
      <c r="AQ116">
        <v>11</v>
      </c>
      <c r="AR116">
        <v>2</v>
      </c>
      <c r="AS116">
        <f t="shared" si="61"/>
        <v>1</v>
      </c>
      <c r="AT116">
        <f t="shared" si="62"/>
        <v>0</v>
      </c>
      <c r="AU116">
        <f t="shared" si="63"/>
        <v>47484.177011218781</v>
      </c>
      <c r="AV116">
        <f t="shared" si="64"/>
        <v>1200.03125</v>
      </c>
      <c r="AW116">
        <f t="shared" si="65"/>
        <v>1025.95195757693</v>
      </c>
      <c r="AX116">
        <f t="shared" si="66"/>
        <v>0.85493770064482077</v>
      </c>
      <c r="AY116">
        <f t="shared" si="67"/>
        <v>0.18842976224450422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1673977752.6875</v>
      </c>
      <c r="BF116">
        <v>641.66499999999996</v>
      </c>
      <c r="BG116">
        <v>659.916875</v>
      </c>
      <c r="BH116">
        <v>30.926575</v>
      </c>
      <c r="BI116">
        <v>27.637650000000001</v>
      </c>
      <c r="BJ116">
        <v>647.73424999999997</v>
      </c>
      <c r="BK116">
        <v>30.738637499999999</v>
      </c>
      <c r="BL116">
        <v>649.97499999999991</v>
      </c>
      <c r="BM116">
        <v>101.265</v>
      </c>
      <c r="BN116">
        <v>9.9924312500000001E-2</v>
      </c>
      <c r="BO116">
        <v>31.733499999999999</v>
      </c>
      <c r="BP116">
        <v>30.931787499999999</v>
      </c>
      <c r="BQ116">
        <v>999.9</v>
      </c>
      <c r="BR116">
        <v>0</v>
      </c>
      <c r="BS116">
        <v>0</v>
      </c>
      <c r="BT116">
        <v>8980.9375</v>
      </c>
      <c r="BU116">
        <v>0</v>
      </c>
      <c r="BV116">
        <v>152.054125</v>
      </c>
      <c r="BW116">
        <v>-18.2520375</v>
      </c>
      <c r="BX116">
        <v>662.14262499999995</v>
      </c>
      <c r="BY116">
        <v>678.67399999999998</v>
      </c>
      <c r="BZ116">
        <v>3.2889325</v>
      </c>
      <c r="CA116">
        <v>659.916875</v>
      </c>
      <c r="CB116">
        <v>27.637650000000001</v>
      </c>
      <c r="CC116">
        <v>3.13178125</v>
      </c>
      <c r="CD116">
        <v>2.7987275</v>
      </c>
      <c r="CE116">
        <v>24.745662500000002</v>
      </c>
      <c r="CF116">
        <v>22.876574999999999</v>
      </c>
      <c r="CG116">
        <v>1200.03125</v>
      </c>
      <c r="CH116">
        <v>0.49999349999999998</v>
      </c>
      <c r="CI116">
        <v>0.50000650000000002</v>
      </c>
      <c r="CJ116">
        <v>0</v>
      </c>
      <c r="CK116">
        <v>996.58237499999996</v>
      </c>
      <c r="CL116">
        <v>4.9990899999999998</v>
      </c>
      <c r="CM116">
        <v>10388.7125</v>
      </c>
      <c r="CN116">
        <v>9558.0874999999996</v>
      </c>
      <c r="CO116">
        <v>40.085625</v>
      </c>
      <c r="CP116">
        <v>41.718499999999999</v>
      </c>
      <c r="CQ116">
        <v>40.843499999999999</v>
      </c>
      <c r="CR116">
        <v>40.936999999999998</v>
      </c>
      <c r="CS116">
        <v>41.561999999999998</v>
      </c>
      <c r="CT116">
        <v>597.51</v>
      </c>
      <c r="CU116">
        <v>597.52499999999998</v>
      </c>
      <c r="CV116">
        <v>0</v>
      </c>
      <c r="CW116">
        <v>1673977755.0999999</v>
      </c>
      <c r="CX116">
        <v>0</v>
      </c>
      <c r="CY116">
        <v>1673977193.5</v>
      </c>
      <c r="CZ116" t="s">
        <v>356</v>
      </c>
      <c r="DA116">
        <v>1673977187.5</v>
      </c>
      <c r="DB116">
        <v>1673977193.5</v>
      </c>
      <c r="DC116">
        <v>21</v>
      </c>
      <c r="DD116">
        <v>-0.34399999999999997</v>
      </c>
      <c r="DE116">
        <v>-5.2999999999999999E-2</v>
      </c>
      <c r="DF116">
        <v>-5.5270000000000001</v>
      </c>
      <c r="DG116">
        <v>0.16</v>
      </c>
      <c r="DH116">
        <v>415</v>
      </c>
      <c r="DI116">
        <v>27</v>
      </c>
      <c r="DJ116">
        <v>0.41</v>
      </c>
      <c r="DK116">
        <v>0.03</v>
      </c>
      <c r="DL116">
        <v>-18.076673170731709</v>
      </c>
      <c r="DM116">
        <v>-1.014173519163764</v>
      </c>
      <c r="DN116">
        <v>0.10660293096320771</v>
      </c>
      <c r="DO116">
        <v>0</v>
      </c>
      <c r="DP116">
        <v>3.2917100000000001</v>
      </c>
      <c r="DQ116">
        <v>-2.3058188153309019E-2</v>
      </c>
      <c r="DR116">
        <v>2.6709192717297848E-3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3.2993399999999999</v>
      </c>
      <c r="EB116">
        <v>2.6251500000000001</v>
      </c>
      <c r="EC116">
        <v>0.14124900000000001</v>
      </c>
      <c r="ED116">
        <v>0.141934</v>
      </c>
      <c r="EE116">
        <v>0.131499</v>
      </c>
      <c r="EF116">
        <v>0.12056699999999999</v>
      </c>
      <c r="EG116">
        <v>26048.9</v>
      </c>
      <c r="EH116">
        <v>26487.4</v>
      </c>
      <c r="EI116">
        <v>28210.5</v>
      </c>
      <c r="EJ116">
        <v>29694.2</v>
      </c>
      <c r="EK116">
        <v>33725.1</v>
      </c>
      <c r="EL116">
        <v>36244.1</v>
      </c>
      <c r="EM116">
        <v>39821.4</v>
      </c>
      <c r="EN116">
        <v>42421.599999999999</v>
      </c>
      <c r="EO116">
        <v>2.24105</v>
      </c>
      <c r="EP116">
        <v>2.2451699999999999</v>
      </c>
      <c r="EQ116">
        <v>0.109136</v>
      </c>
      <c r="ER116">
        <v>0</v>
      </c>
      <c r="ES116">
        <v>29.158300000000001</v>
      </c>
      <c r="ET116">
        <v>999.9</v>
      </c>
      <c r="EU116">
        <v>72.2</v>
      </c>
      <c r="EV116">
        <v>32</v>
      </c>
      <c r="EW116">
        <v>34.043900000000001</v>
      </c>
      <c r="EX116">
        <v>56.9373</v>
      </c>
      <c r="EY116">
        <v>-4.0464700000000002</v>
      </c>
      <c r="EZ116">
        <v>2</v>
      </c>
      <c r="FA116">
        <v>0.219139</v>
      </c>
      <c r="FB116">
        <v>-0.84921000000000002</v>
      </c>
      <c r="FC116">
        <v>20.271599999999999</v>
      </c>
      <c r="FD116">
        <v>5.21774</v>
      </c>
      <c r="FE116">
        <v>12.004</v>
      </c>
      <c r="FF116">
        <v>4.9870999999999999</v>
      </c>
      <c r="FG116">
        <v>3.2842199999999999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1.8641700000000001</v>
      </c>
      <c r="FO116">
        <v>1.8602000000000001</v>
      </c>
      <c r="FP116">
        <v>1.8609599999999999</v>
      </c>
      <c r="FQ116">
        <v>1.8601000000000001</v>
      </c>
      <c r="FR116">
        <v>1.8617900000000001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-6.077</v>
      </c>
      <c r="GH116">
        <v>0.18790000000000001</v>
      </c>
      <c r="GI116">
        <v>-4.1197077471769461</v>
      </c>
      <c r="GJ116">
        <v>-4.0977002334145526E-3</v>
      </c>
      <c r="GK116">
        <v>1.9870096767282211E-6</v>
      </c>
      <c r="GL116">
        <v>-4.7591234531596528E-10</v>
      </c>
      <c r="GM116">
        <v>-0.1127184381337514</v>
      </c>
      <c r="GN116">
        <v>-4.4277268217585318E-5</v>
      </c>
      <c r="GO116">
        <v>7.6125673839889962E-4</v>
      </c>
      <c r="GP116">
        <v>-1.4366726965109579E-5</v>
      </c>
      <c r="GQ116">
        <v>6</v>
      </c>
      <c r="GR116">
        <v>2093</v>
      </c>
      <c r="GS116">
        <v>4</v>
      </c>
      <c r="GT116">
        <v>31</v>
      </c>
      <c r="GU116">
        <v>9.5</v>
      </c>
      <c r="GV116">
        <v>9.4</v>
      </c>
      <c r="GW116">
        <v>1.9934099999999999</v>
      </c>
      <c r="GX116">
        <v>2.5305200000000001</v>
      </c>
      <c r="GY116">
        <v>2.04834</v>
      </c>
      <c r="GZ116">
        <v>2.6232899999999999</v>
      </c>
      <c r="HA116">
        <v>2.1972700000000001</v>
      </c>
      <c r="HB116">
        <v>2.2851599999999999</v>
      </c>
      <c r="HC116">
        <v>37.050899999999999</v>
      </c>
      <c r="HD116">
        <v>14.8675</v>
      </c>
      <c r="HE116">
        <v>18</v>
      </c>
      <c r="HF116">
        <v>686.04</v>
      </c>
      <c r="HG116">
        <v>769.27700000000004</v>
      </c>
      <c r="HH116">
        <v>31</v>
      </c>
      <c r="HI116">
        <v>30.272600000000001</v>
      </c>
      <c r="HJ116">
        <v>30.0001</v>
      </c>
      <c r="HK116">
        <v>30.2087</v>
      </c>
      <c r="HL116">
        <v>30.206</v>
      </c>
      <c r="HM116">
        <v>39.886400000000002</v>
      </c>
      <c r="HN116">
        <v>26.022200000000002</v>
      </c>
      <c r="HO116">
        <v>97.773200000000003</v>
      </c>
      <c r="HP116">
        <v>31</v>
      </c>
      <c r="HQ116">
        <v>678.56799999999998</v>
      </c>
      <c r="HR116">
        <v>27.674800000000001</v>
      </c>
      <c r="HS116">
        <v>99.407499999999999</v>
      </c>
      <c r="HT116">
        <v>98.392799999999994</v>
      </c>
    </row>
    <row r="117" spans="1:228" x14ac:dyDescent="0.2">
      <c r="A117">
        <v>102</v>
      </c>
      <c r="B117">
        <v>1673977759</v>
      </c>
      <c r="C117">
        <v>403</v>
      </c>
      <c r="D117" t="s">
        <v>563</v>
      </c>
      <c r="E117" t="s">
        <v>564</v>
      </c>
      <c r="F117">
        <v>4</v>
      </c>
      <c r="G117">
        <v>1673977757</v>
      </c>
      <c r="H117">
        <f t="shared" si="34"/>
        <v>3.6752333321865773E-3</v>
      </c>
      <c r="I117">
        <f t="shared" si="35"/>
        <v>3.6752333321865773</v>
      </c>
      <c r="J117">
        <f t="shared" si="36"/>
        <v>6.77298375640851</v>
      </c>
      <c r="K117">
        <f t="shared" si="37"/>
        <v>648.74342857142858</v>
      </c>
      <c r="L117">
        <f t="shared" si="38"/>
        <v>594.22426227620724</v>
      </c>
      <c r="M117">
        <f t="shared" si="39"/>
        <v>60.233895790218938</v>
      </c>
      <c r="N117">
        <f t="shared" si="40"/>
        <v>65.760263509734159</v>
      </c>
      <c r="O117">
        <f t="shared" si="41"/>
        <v>0.2784760652197073</v>
      </c>
      <c r="P117">
        <f t="shared" si="42"/>
        <v>2.7680381404201357</v>
      </c>
      <c r="Q117">
        <f t="shared" si="43"/>
        <v>0.26379533453318793</v>
      </c>
      <c r="R117">
        <f t="shared" si="44"/>
        <v>0.16612656641668885</v>
      </c>
      <c r="S117">
        <f t="shared" si="45"/>
        <v>226.10825100663538</v>
      </c>
      <c r="T117">
        <f t="shared" si="46"/>
        <v>32.129701175211821</v>
      </c>
      <c r="U117">
        <f t="shared" si="47"/>
        <v>30.93215714285714</v>
      </c>
      <c r="V117">
        <f t="shared" si="48"/>
        <v>4.4939566124947552</v>
      </c>
      <c r="W117">
        <f t="shared" si="49"/>
        <v>66.650862299541231</v>
      </c>
      <c r="X117">
        <f t="shared" si="50"/>
        <v>3.1348598983033882</v>
      </c>
      <c r="Y117">
        <f t="shared" si="51"/>
        <v>4.7034048625128833</v>
      </c>
      <c r="Z117">
        <f t="shared" si="52"/>
        <v>1.359096714191367</v>
      </c>
      <c r="AA117">
        <f t="shared" si="53"/>
        <v>-162.07778994942805</v>
      </c>
      <c r="AB117">
        <f t="shared" si="54"/>
        <v>119.51655334217985</v>
      </c>
      <c r="AC117">
        <f t="shared" si="55"/>
        <v>9.7277719119104109</v>
      </c>
      <c r="AD117">
        <f t="shared" si="56"/>
        <v>193.27478631129759</v>
      </c>
      <c r="AE117">
        <f t="shared" si="57"/>
        <v>17.434673871068352</v>
      </c>
      <c r="AF117">
        <f t="shared" si="58"/>
        <v>3.6745095691001914</v>
      </c>
      <c r="AG117">
        <f t="shared" si="59"/>
        <v>6.77298375640851</v>
      </c>
      <c r="AH117">
        <v>685.24107284767615</v>
      </c>
      <c r="AI117">
        <v>672.03618787878759</v>
      </c>
      <c r="AJ117">
        <v>1.719231809741792</v>
      </c>
      <c r="AK117">
        <v>64.126949805744985</v>
      </c>
      <c r="AL117">
        <f t="shared" si="60"/>
        <v>3.6752333321865773</v>
      </c>
      <c r="AM117">
        <v>27.638932286078639</v>
      </c>
      <c r="AN117">
        <v>30.926278181818191</v>
      </c>
      <c r="AO117">
        <v>5.2534256032575787E-6</v>
      </c>
      <c r="AP117">
        <v>93.02779027193445</v>
      </c>
      <c r="AQ117">
        <v>11</v>
      </c>
      <c r="AR117">
        <v>2</v>
      </c>
      <c r="AS117">
        <f t="shared" si="61"/>
        <v>1</v>
      </c>
      <c r="AT117">
        <f t="shared" si="62"/>
        <v>0</v>
      </c>
      <c r="AU117">
        <f t="shared" si="63"/>
        <v>47545.674642893595</v>
      </c>
      <c r="AV117">
        <f t="shared" si="64"/>
        <v>1199.9585714285711</v>
      </c>
      <c r="AW117">
        <f t="shared" si="65"/>
        <v>1025.889999485303</v>
      </c>
      <c r="AX117">
        <f t="shared" si="66"/>
        <v>0.85493784861585964</v>
      </c>
      <c r="AY117">
        <f t="shared" si="67"/>
        <v>0.18843004782860934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1673977757</v>
      </c>
      <c r="BF117">
        <v>648.74342857142858</v>
      </c>
      <c r="BG117">
        <v>667.03614285714298</v>
      </c>
      <c r="BH117">
        <v>30.926271428571429</v>
      </c>
      <c r="BI117">
        <v>27.63954285714286</v>
      </c>
      <c r="BJ117">
        <v>654.82785714285717</v>
      </c>
      <c r="BK117">
        <v>30.738342857142861</v>
      </c>
      <c r="BL117">
        <v>650.04528571428568</v>
      </c>
      <c r="BM117">
        <v>101.26557142857141</v>
      </c>
      <c r="BN117">
        <v>0.1000233714285714</v>
      </c>
      <c r="BO117">
        <v>31.733042857142859</v>
      </c>
      <c r="BP117">
        <v>30.93215714285714</v>
      </c>
      <c r="BQ117">
        <v>999.89999999999986</v>
      </c>
      <c r="BR117">
        <v>0</v>
      </c>
      <c r="BS117">
        <v>0</v>
      </c>
      <c r="BT117">
        <v>8992.6785714285706</v>
      </c>
      <c r="BU117">
        <v>0</v>
      </c>
      <c r="BV117">
        <v>152.1395714285714</v>
      </c>
      <c r="BW117">
        <v>-18.2927</v>
      </c>
      <c r="BX117">
        <v>669.44728571428561</v>
      </c>
      <c r="BY117">
        <v>685.99685714285715</v>
      </c>
      <c r="BZ117">
        <v>3.286727142857143</v>
      </c>
      <c r="CA117">
        <v>667.03614285714298</v>
      </c>
      <c r="CB117">
        <v>27.63954285714286</v>
      </c>
      <c r="CC117">
        <v>3.1317628571428568</v>
      </c>
      <c r="CD117">
        <v>2.7989314285714291</v>
      </c>
      <c r="CE117">
        <v>24.745571428571431</v>
      </c>
      <c r="CF117">
        <v>22.877785714285711</v>
      </c>
      <c r="CG117">
        <v>1199.9585714285711</v>
      </c>
      <c r="CH117">
        <v>0.49998942857142847</v>
      </c>
      <c r="CI117">
        <v>0.50001057142857142</v>
      </c>
      <c r="CJ117">
        <v>0</v>
      </c>
      <c r="CK117">
        <v>997.73171428571425</v>
      </c>
      <c r="CL117">
        <v>4.9990899999999998</v>
      </c>
      <c r="CM117">
        <v>10399.94285714286</v>
      </c>
      <c r="CN117">
        <v>9557.4814285714274</v>
      </c>
      <c r="CO117">
        <v>40.071000000000012</v>
      </c>
      <c r="CP117">
        <v>41.704999999999998</v>
      </c>
      <c r="CQ117">
        <v>40.821000000000012</v>
      </c>
      <c r="CR117">
        <v>40.936999999999998</v>
      </c>
      <c r="CS117">
        <v>41.561999999999998</v>
      </c>
      <c r="CT117">
        <v>597.46714285714279</v>
      </c>
      <c r="CU117">
        <v>597.49428571428575</v>
      </c>
      <c r="CV117">
        <v>0</v>
      </c>
      <c r="CW117">
        <v>1673977759.3</v>
      </c>
      <c r="CX117">
        <v>0</v>
      </c>
      <c r="CY117">
        <v>1673977193.5</v>
      </c>
      <c r="CZ117" t="s">
        <v>356</v>
      </c>
      <c r="DA117">
        <v>1673977187.5</v>
      </c>
      <c r="DB117">
        <v>1673977193.5</v>
      </c>
      <c r="DC117">
        <v>21</v>
      </c>
      <c r="DD117">
        <v>-0.34399999999999997</v>
      </c>
      <c r="DE117">
        <v>-5.2999999999999999E-2</v>
      </c>
      <c r="DF117">
        <v>-5.5270000000000001</v>
      </c>
      <c r="DG117">
        <v>0.16</v>
      </c>
      <c r="DH117">
        <v>415</v>
      </c>
      <c r="DI117">
        <v>27</v>
      </c>
      <c r="DJ117">
        <v>0.41</v>
      </c>
      <c r="DK117">
        <v>0.03</v>
      </c>
      <c r="DL117">
        <v>-18.137251219512191</v>
      </c>
      <c r="DM117">
        <v>-1.1886083623693819</v>
      </c>
      <c r="DN117">
        <v>0.1201248316604008</v>
      </c>
      <c r="DO117">
        <v>0</v>
      </c>
      <c r="DP117">
        <v>3.2902487804878051</v>
      </c>
      <c r="DQ117">
        <v>-2.6222299651571981E-2</v>
      </c>
      <c r="DR117">
        <v>2.887316413863506E-3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3.2994300000000001</v>
      </c>
      <c r="EB117">
        <v>2.6247600000000002</v>
      </c>
      <c r="EC117">
        <v>0.14224100000000001</v>
      </c>
      <c r="ED117">
        <v>0.14291799999999999</v>
      </c>
      <c r="EE117">
        <v>0.13150000000000001</v>
      </c>
      <c r="EF117">
        <v>0.120573</v>
      </c>
      <c r="EG117">
        <v>26018.6</v>
      </c>
      <c r="EH117">
        <v>26457.4</v>
      </c>
      <c r="EI117">
        <v>28210.3</v>
      </c>
      <c r="EJ117">
        <v>29694.7</v>
      </c>
      <c r="EK117">
        <v>33725</v>
      </c>
      <c r="EL117">
        <v>36244.6</v>
      </c>
      <c r="EM117">
        <v>39821.300000000003</v>
      </c>
      <c r="EN117">
        <v>42422.400000000001</v>
      </c>
      <c r="EO117">
        <v>2.2414000000000001</v>
      </c>
      <c r="EP117">
        <v>2.2450999999999999</v>
      </c>
      <c r="EQ117">
        <v>0.108734</v>
      </c>
      <c r="ER117">
        <v>0</v>
      </c>
      <c r="ES117">
        <v>29.1629</v>
      </c>
      <c r="ET117">
        <v>999.9</v>
      </c>
      <c r="EU117">
        <v>72.2</v>
      </c>
      <c r="EV117">
        <v>32</v>
      </c>
      <c r="EW117">
        <v>34.047400000000003</v>
      </c>
      <c r="EX117">
        <v>57.177300000000002</v>
      </c>
      <c r="EY117">
        <v>-4.1306099999999999</v>
      </c>
      <c r="EZ117">
        <v>2</v>
      </c>
      <c r="FA117">
        <v>0.21909300000000001</v>
      </c>
      <c r="FB117">
        <v>-0.84807500000000002</v>
      </c>
      <c r="FC117">
        <v>20.271599999999999</v>
      </c>
      <c r="FD117">
        <v>5.2174399999999999</v>
      </c>
      <c r="FE117">
        <v>12.004</v>
      </c>
      <c r="FF117">
        <v>4.98665</v>
      </c>
      <c r="FG117">
        <v>3.2842199999999999</v>
      </c>
      <c r="FH117">
        <v>9999</v>
      </c>
      <c r="FI117">
        <v>9999</v>
      </c>
      <c r="FJ117">
        <v>9999</v>
      </c>
      <c r="FK117">
        <v>999.9</v>
      </c>
      <c r="FL117">
        <v>1.86581</v>
      </c>
      <c r="FM117">
        <v>1.8621799999999999</v>
      </c>
      <c r="FN117">
        <v>1.8641700000000001</v>
      </c>
      <c r="FO117">
        <v>1.8602000000000001</v>
      </c>
      <c r="FP117">
        <v>1.8609599999999999</v>
      </c>
      <c r="FQ117">
        <v>1.8600699999999999</v>
      </c>
      <c r="FR117">
        <v>1.8617600000000001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-6.0910000000000002</v>
      </c>
      <c r="GH117">
        <v>0.18790000000000001</v>
      </c>
      <c r="GI117">
        <v>-4.1197077471769461</v>
      </c>
      <c r="GJ117">
        <v>-4.0977002334145526E-3</v>
      </c>
      <c r="GK117">
        <v>1.9870096767282211E-6</v>
      </c>
      <c r="GL117">
        <v>-4.7591234531596528E-10</v>
      </c>
      <c r="GM117">
        <v>-0.1127184381337514</v>
      </c>
      <c r="GN117">
        <v>-4.4277268217585318E-5</v>
      </c>
      <c r="GO117">
        <v>7.6125673839889962E-4</v>
      </c>
      <c r="GP117">
        <v>-1.4366726965109579E-5</v>
      </c>
      <c r="GQ117">
        <v>6</v>
      </c>
      <c r="GR117">
        <v>2093</v>
      </c>
      <c r="GS117">
        <v>4</v>
      </c>
      <c r="GT117">
        <v>31</v>
      </c>
      <c r="GU117">
        <v>9.5</v>
      </c>
      <c r="GV117">
        <v>9.4</v>
      </c>
      <c r="GW117">
        <v>2.00928</v>
      </c>
      <c r="GX117">
        <v>2.52319</v>
      </c>
      <c r="GY117">
        <v>2.04834</v>
      </c>
      <c r="GZ117">
        <v>2.6232899999999999</v>
      </c>
      <c r="HA117">
        <v>2.1972700000000001</v>
      </c>
      <c r="HB117">
        <v>2.3071299999999999</v>
      </c>
      <c r="HC117">
        <v>37.050899999999999</v>
      </c>
      <c r="HD117">
        <v>14.885</v>
      </c>
      <c r="HE117">
        <v>18</v>
      </c>
      <c r="HF117">
        <v>686.32299999999998</v>
      </c>
      <c r="HG117">
        <v>769.20399999999995</v>
      </c>
      <c r="HH117">
        <v>31.0002</v>
      </c>
      <c r="HI117">
        <v>30.272600000000001</v>
      </c>
      <c r="HJ117">
        <v>30.0001</v>
      </c>
      <c r="HK117">
        <v>30.2087</v>
      </c>
      <c r="HL117">
        <v>30.206</v>
      </c>
      <c r="HM117">
        <v>40.211799999999997</v>
      </c>
      <c r="HN117">
        <v>26.022200000000002</v>
      </c>
      <c r="HO117">
        <v>97.773200000000003</v>
      </c>
      <c r="HP117">
        <v>31</v>
      </c>
      <c r="HQ117">
        <v>685.24900000000002</v>
      </c>
      <c r="HR117">
        <v>27.674800000000001</v>
      </c>
      <c r="HS117">
        <v>99.4071</v>
      </c>
      <c r="HT117">
        <v>98.394499999999994</v>
      </c>
    </row>
    <row r="118" spans="1:228" x14ac:dyDescent="0.2">
      <c r="A118">
        <v>103</v>
      </c>
      <c r="B118">
        <v>1673977763</v>
      </c>
      <c r="C118">
        <v>407</v>
      </c>
      <c r="D118" t="s">
        <v>565</v>
      </c>
      <c r="E118" t="s">
        <v>566</v>
      </c>
      <c r="F118">
        <v>4</v>
      </c>
      <c r="G118">
        <v>1673977760.6875</v>
      </c>
      <c r="H118">
        <f t="shared" si="34"/>
        <v>3.6739644016504616E-3</v>
      </c>
      <c r="I118">
        <f t="shared" si="35"/>
        <v>3.6739644016504616</v>
      </c>
      <c r="J118">
        <f t="shared" si="36"/>
        <v>6.6671960900177236</v>
      </c>
      <c r="K118">
        <f t="shared" si="37"/>
        <v>654.95299999999997</v>
      </c>
      <c r="L118">
        <f t="shared" si="38"/>
        <v>600.9488348661115</v>
      </c>
      <c r="M118">
        <f t="shared" si="39"/>
        <v>60.91507810746333</v>
      </c>
      <c r="N118">
        <f t="shared" si="40"/>
        <v>66.389201271363092</v>
      </c>
      <c r="O118">
        <f t="shared" si="41"/>
        <v>0.27859189032194198</v>
      </c>
      <c r="P118">
        <f t="shared" si="42"/>
        <v>2.7624517052668365</v>
      </c>
      <c r="Q118">
        <f t="shared" si="43"/>
        <v>0.2638712644927706</v>
      </c>
      <c r="R118">
        <f t="shared" si="44"/>
        <v>0.16617728251888172</v>
      </c>
      <c r="S118">
        <f t="shared" si="45"/>
        <v>226.12256379793908</v>
      </c>
      <c r="T118">
        <f t="shared" si="46"/>
        <v>32.127261974660733</v>
      </c>
      <c r="U118">
        <f t="shared" si="47"/>
        <v>30.92925</v>
      </c>
      <c r="V118">
        <f t="shared" si="48"/>
        <v>4.4932113843792303</v>
      </c>
      <c r="W118">
        <f t="shared" si="49"/>
        <v>66.667117094332411</v>
      </c>
      <c r="X118">
        <f t="shared" si="50"/>
        <v>3.1349811362957904</v>
      </c>
      <c r="Y118">
        <f t="shared" si="51"/>
        <v>4.7024399328080513</v>
      </c>
      <c r="Z118">
        <f t="shared" si="52"/>
        <v>1.3582302480834398</v>
      </c>
      <c r="AA118">
        <f t="shared" si="53"/>
        <v>-162.02183011278535</v>
      </c>
      <c r="AB118">
        <f t="shared" si="54"/>
        <v>119.16949969433499</v>
      </c>
      <c r="AC118">
        <f t="shared" si="55"/>
        <v>9.7188267873796814</v>
      </c>
      <c r="AD118">
        <f t="shared" si="56"/>
        <v>192.9890601668684</v>
      </c>
      <c r="AE118">
        <f t="shared" si="57"/>
        <v>17.411736372291923</v>
      </c>
      <c r="AF118">
        <f t="shared" si="58"/>
        <v>3.672540756899989</v>
      </c>
      <c r="AG118">
        <f t="shared" si="59"/>
        <v>6.6671960900177236</v>
      </c>
      <c r="AH118">
        <v>692.1861318548639</v>
      </c>
      <c r="AI118">
        <v>679.00508484848467</v>
      </c>
      <c r="AJ118">
        <v>1.738268363239946</v>
      </c>
      <c r="AK118">
        <v>64.126949805744985</v>
      </c>
      <c r="AL118">
        <f t="shared" si="60"/>
        <v>3.6739644016504616</v>
      </c>
      <c r="AM118">
        <v>27.64221450848142</v>
      </c>
      <c r="AN118">
        <v>30.928705454545451</v>
      </c>
      <c r="AO118">
        <v>2.0407885408157111E-5</v>
      </c>
      <c r="AP118">
        <v>93.02779027193445</v>
      </c>
      <c r="AQ118">
        <v>11</v>
      </c>
      <c r="AR118">
        <v>2</v>
      </c>
      <c r="AS118">
        <f t="shared" si="61"/>
        <v>1</v>
      </c>
      <c r="AT118">
        <f t="shared" si="62"/>
        <v>0</v>
      </c>
      <c r="AU118">
        <f t="shared" si="63"/>
        <v>47391.928166580721</v>
      </c>
      <c r="AV118">
        <f t="shared" si="64"/>
        <v>1200.0350000000001</v>
      </c>
      <c r="AW118">
        <f t="shared" si="65"/>
        <v>1025.9552952320928</v>
      </c>
      <c r="AX118">
        <f t="shared" si="66"/>
        <v>0.85493781034060901</v>
      </c>
      <c r="AY118">
        <f t="shared" si="67"/>
        <v>0.18842997395737546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1673977760.6875</v>
      </c>
      <c r="BF118">
        <v>654.95299999999997</v>
      </c>
      <c r="BG118">
        <v>673.24649999999997</v>
      </c>
      <c r="BH118">
        <v>30.927700000000002</v>
      </c>
      <c r="BI118">
        <v>27.642362500000001</v>
      </c>
      <c r="BJ118">
        <v>661.05062499999997</v>
      </c>
      <c r="BK118">
        <v>30.739799999999999</v>
      </c>
      <c r="BL118">
        <v>649.97112500000003</v>
      </c>
      <c r="BM118">
        <v>101.264875</v>
      </c>
      <c r="BN118">
        <v>9.9957699999999997E-2</v>
      </c>
      <c r="BO118">
        <v>31.729424999999999</v>
      </c>
      <c r="BP118">
        <v>30.92925</v>
      </c>
      <c r="BQ118">
        <v>999.9</v>
      </c>
      <c r="BR118">
        <v>0</v>
      </c>
      <c r="BS118">
        <v>0</v>
      </c>
      <c r="BT118">
        <v>8963.125</v>
      </c>
      <c r="BU118">
        <v>0</v>
      </c>
      <c r="BV118">
        <v>152.22874999999999</v>
      </c>
      <c r="BW118">
        <v>-18.293587500000001</v>
      </c>
      <c r="BX118">
        <v>675.85562499999992</v>
      </c>
      <c r="BY118">
        <v>692.385625</v>
      </c>
      <c r="BZ118">
        <v>3.28535625</v>
      </c>
      <c r="CA118">
        <v>673.24649999999997</v>
      </c>
      <c r="CB118">
        <v>27.642362500000001</v>
      </c>
      <c r="CC118">
        <v>3.1318950000000001</v>
      </c>
      <c r="CD118">
        <v>2.7992037500000002</v>
      </c>
      <c r="CE118">
        <v>24.74625</v>
      </c>
      <c r="CF118">
        <v>22.879375</v>
      </c>
      <c r="CG118">
        <v>1200.0350000000001</v>
      </c>
      <c r="CH118">
        <v>0.49998999999999999</v>
      </c>
      <c r="CI118">
        <v>0.50001000000000007</v>
      </c>
      <c r="CJ118">
        <v>0</v>
      </c>
      <c r="CK118">
        <v>998.63812499999995</v>
      </c>
      <c r="CL118">
        <v>4.9990899999999998</v>
      </c>
      <c r="CM118">
        <v>10410.325000000001</v>
      </c>
      <c r="CN118">
        <v>9558.1087499999994</v>
      </c>
      <c r="CO118">
        <v>40.109250000000003</v>
      </c>
      <c r="CP118">
        <v>41.742125000000001</v>
      </c>
      <c r="CQ118">
        <v>40.875</v>
      </c>
      <c r="CR118">
        <v>40.936999999999998</v>
      </c>
      <c r="CS118">
        <v>41.561999999999998</v>
      </c>
      <c r="CT118">
        <v>597.50874999999996</v>
      </c>
      <c r="CU118">
        <v>597.53250000000003</v>
      </c>
      <c r="CV118">
        <v>0</v>
      </c>
      <c r="CW118">
        <v>1673977763.5</v>
      </c>
      <c r="CX118">
        <v>0</v>
      </c>
      <c r="CY118">
        <v>1673977193.5</v>
      </c>
      <c r="CZ118" t="s">
        <v>356</v>
      </c>
      <c r="DA118">
        <v>1673977187.5</v>
      </c>
      <c r="DB118">
        <v>1673977193.5</v>
      </c>
      <c r="DC118">
        <v>21</v>
      </c>
      <c r="DD118">
        <v>-0.34399999999999997</v>
      </c>
      <c r="DE118">
        <v>-5.2999999999999999E-2</v>
      </c>
      <c r="DF118">
        <v>-5.5270000000000001</v>
      </c>
      <c r="DG118">
        <v>0.16</v>
      </c>
      <c r="DH118">
        <v>415</v>
      </c>
      <c r="DI118">
        <v>27</v>
      </c>
      <c r="DJ118">
        <v>0.41</v>
      </c>
      <c r="DK118">
        <v>0.03</v>
      </c>
      <c r="DL118">
        <v>-18.19772195121951</v>
      </c>
      <c r="DM118">
        <v>-0.99947665505224159</v>
      </c>
      <c r="DN118">
        <v>0.1058158352117423</v>
      </c>
      <c r="DO118">
        <v>0</v>
      </c>
      <c r="DP118">
        <v>3.2885682926829269</v>
      </c>
      <c r="DQ118">
        <v>-2.5022299651562149E-2</v>
      </c>
      <c r="DR118">
        <v>2.7336965971132259E-3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3.29948</v>
      </c>
      <c r="EB118">
        <v>2.6253000000000002</v>
      </c>
      <c r="EC118">
        <v>0.14324400000000001</v>
      </c>
      <c r="ED118">
        <v>0.143901</v>
      </c>
      <c r="EE118">
        <v>0.13150400000000001</v>
      </c>
      <c r="EF118">
        <v>0.12057900000000001</v>
      </c>
      <c r="EG118">
        <v>25988.799999999999</v>
      </c>
      <c r="EH118">
        <v>26427.5</v>
      </c>
      <c r="EI118">
        <v>28211</v>
      </c>
      <c r="EJ118">
        <v>29695.3</v>
      </c>
      <c r="EK118">
        <v>33725.699999999997</v>
      </c>
      <c r="EL118">
        <v>36245</v>
      </c>
      <c r="EM118">
        <v>39822.300000000003</v>
      </c>
      <c r="EN118">
        <v>42423.1</v>
      </c>
      <c r="EO118">
        <v>2.2413699999999999</v>
      </c>
      <c r="EP118">
        <v>2.2450999999999999</v>
      </c>
      <c r="EQ118">
        <v>0.108402</v>
      </c>
      <c r="ER118">
        <v>0</v>
      </c>
      <c r="ES118">
        <v>29.1661</v>
      </c>
      <c r="ET118">
        <v>999.9</v>
      </c>
      <c r="EU118">
        <v>72.2</v>
      </c>
      <c r="EV118">
        <v>32</v>
      </c>
      <c r="EW118">
        <v>34.043500000000002</v>
      </c>
      <c r="EX118">
        <v>57.267299999999999</v>
      </c>
      <c r="EY118">
        <v>-4.2507999999999999</v>
      </c>
      <c r="EZ118">
        <v>2</v>
      </c>
      <c r="FA118">
        <v>0.21911600000000001</v>
      </c>
      <c r="FB118">
        <v>-0.84733400000000003</v>
      </c>
      <c r="FC118">
        <v>20.2714</v>
      </c>
      <c r="FD118">
        <v>5.2175900000000004</v>
      </c>
      <c r="FE118">
        <v>12.004</v>
      </c>
      <c r="FF118">
        <v>4.9869000000000003</v>
      </c>
      <c r="FG118">
        <v>3.2842500000000001</v>
      </c>
      <c r="FH118">
        <v>9999</v>
      </c>
      <c r="FI118">
        <v>9999</v>
      </c>
      <c r="FJ118">
        <v>9999</v>
      </c>
      <c r="FK118">
        <v>999.9</v>
      </c>
      <c r="FL118">
        <v>1.8658300000000001</v>
      </c>
      <c r="FM118">
        <v>1.8621799999999999</v>
      </c>
      <c r="FN118">
        <v>1.8641700000000001</v>
      </c>
      <c r="FO118">
        <v>1.8602000000000001</v>
      </c>
      <c r="FP118">
        <v>1.8609599999999999</v>
      </c>
      <c r="FQ118">
        <v>1.8601099999999999</v>
      </c>
      <c r="FR118">
        <v>1.86181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-6.1059999999999999</v>
      </c>
      <c r="GH118">
        <v>0.18790000000000001</v>
      </c>
      <c r="GI118">
        <v>-4.1197077471769461</v>
      </c>
      <c r="GJ118">
        <v>-4.0977002334145526E-3</v>
      </c>
      <c r="GK118">
        <v>1.9870096767282211E-6</v>
      </c>
      <c r="GL118">
        <v>-4.7591234531596528E-10</v>
      </c>
      <c r="GM118">
        <v>-0.1127184381337514</v>
      </c>
      <c r="GN118">
        <v>-4.4277268217585318E-5</v>
      </c>
      <c r="GO118">
        <v>7.6125673839889962E-4</v>
      </c>
      <c r="GP118">
        <v>-1.4366726965109579E-5</v>
      </c>
      <c r="GQ118">
        <v>6</v>
      </c>
      <c r="GR118">
        <v>2093</v>
      </c>
      <c r="GS118">
        <v>4</v>
      </c>
      <c r="GT118">
        <v>31</v>
      </c>
      <c r="GU118">
        <v>9.6</v>
      </c>
      <c r="GV118">
        <v>9.5</v>
      </c>
      <c r="GW118">
        <v>2.02637</v>
      </c>
      <c r="GX118">
        <v>2.5293000000000001</v>
      </c>
      <c r="GY118">
        <v>2.04834</v>
      </c>
      <c r="GZ118">
        <v>2.6232899999999999</v>
      </c>
      <c r="HA118">
        <v>2.1972700000000001</v>
      </c>
      <c r="HB118">
        <v>2.34619</v>
      </c>
      <c r="HC118">
        <v>37.050899999999999</v>
      </c>
      <c r="HD118">
        <v>14.8675</v>
      </c>
      <c r="HE118">
        <v>18</v>
      </c>
      <c r="HF118">
        <v>686.303</v>
      </c>
      <c r="HG118">
        <v>769.20399999999995</v>
      </c>
      <c r="HH118">
        <v>31.0002</v>
      </c>
      <c r="HI118">
        <v>30.272600000000001</v>
      </c>
      <c r="HJ118">
        <v>30.0001</v>
      </c>
      <c r="HK118">
        <v>30.2087</v>
      </c>
      <c r="HL118">
        <v>30.206</v>
      </c>
      <c r="HM118">
        <v>40.534500000000001</v>
      </c>
      <c r="HN118">
        <v>26.022200000000002</v>
      </c>
      <c r="HO118">
        <v>97.773200000000003</v>
      </c>
      <c r="HP118">
        <v>31</v>
      </c>
      <c r="HQ118">
        <v>691.92700000000002</v>
      </c>
      <c r="HR118">
        <v>27.675000000000001</v>
      </c>
      <c r="HS118">
        <v>99.409400000000005</v>
      </c>
      <c r="HT118">
        <v>98.396199999999993</v>
      </c>
    </row>
    <row r="119" spans="1:228" x14ac:dyDescent="0.2">
      <c r="A119">
        <v>104</v>
      </c>
      <c r="B119">
        <v>1673977767.5</v>
      </c>
      <c r="C119">
        <v>411.5</v>
      </c>
      <c r="D119" t="s">
        <v>567</v>
      </c>
      <c r="E119" t="s">
        <v>568</v>
      </c>
      <c r="F119">
        <v>4</v>
      </c>
      <c r="G119">
        <v>1673977765.25</v>
      </c>
      <c r="H119">
        <f t="shared" si="34"/>
        <v>3.6673641301491785E-3</v>
      </c>
      <c r="I119">
        <f t="shared" si="35"/>
        <v>3.6673641301491786</v>
      </c>
      <c r="J119">
        <f t="shared" si="36"/>
        <v>7.006335500924866</v>
      </c>
      <c r="K119">
        <f t="shared" si="37"/>
        <v>662.51350000000002</v>
      </c>
      <c r="L119">
        <f t="shared" si="38"/>
        <v>606.32999778080705</v>
      </c>
      <c r="M119">
        <f t="shared" si="39"/>
        <v>61.461045473284649</v>
      </c>
      <c r="N119">
        <f t="shared" si="40"/>
        <v>67.156123726679141</v>
      </c>
      <c r="O119">
        <f t="shared" si="41"/>
        <v>0.27843930168392694</v>
      </c>
      <c r="P119">
        <f t="shared" si="42"/>
        <v>2.7719359800089514</v>
      </c>
      <c r="Q119">
        <f t="shared" si="43"/>
        <v>0.26378180893050485</v>
      </c>
      <c r="R119">
        <f t="shared" si="44"/>
        <v>0.16611622091090972</v>
      </c>
      <c r="S119">
        <f t="shared" si="45"/>
        <v>226.11364232266718</v>
      </c>
      <c r="T119">
        <f t="shared" si="46"/>
        <v>32.124375059899393</v>
      </c>
      <c r="U119">
        <f t="shared" si="47"/>
        <v>30.920462499999999</v>
      </c>
      <c r="V119">
        <f t="shared" si="48"/>
        <v>4.4909594174566685</v>
      </c>
      <c r="W119">
        <f t="shared" si="49"/>
        <v>66.673475556779053</v>
      </c>
      <c r="X119">
        <f t="shared" si="50"/>
        <v>3.1346800771344223</v>
      </c>
      <c r="Y119">
        <f t="shared" si="51"/>
        <v>4.7015399316703279</v>
      </c>
      <c r="Z119">
        <f t="shared" si="52"/>
        <v>1.3562793403222462</v>
      </c>
      <c r="AA119">
        <f t="shared" si="53"/>
        <v>-161.73075813957877</v>
      </c>
      <c r="AB119">
        <f t="shared" si="54"/>
        <v>120.38748946604112</v>
      </c>
      <c r="AC119">
        <f t="shared" si="55"/>
        <v>9.7839800270436772</v>
      </c>
      <c r="AD119">
        <f t="shared" si="56"/>
        <v>194.55435367617321</v>
      </c>
      <c r="AE119">
        <f t="shared" si="57"/>
        <v>17.505481877830366</v>
      </c>
      <c r="AF119">
        <f t="shared" si="58"/>
        <v>3.6671350706955583</v>
      </c>
      <c r="AG119">
        <f t="shared" si="59"/>
        <v>7.006335500924866</v>
      </c>
      <c r="AH119">
        <v>699.96400238259355</v>
      </c>
      <c r="AI119">
        <v>686.62610909090915</v>
      </c>
      <c r="AJ119">
        <v>1.6966364538989529</v>
      </c>
      <c r="AK119">
        <v>64.126949805744985</v>
      </c>
      <c r="AL119">
        <f t="shared" si="60"/>
        <v>3.6673641301491786</v>
      </c>
      <c r="AM119">
        <v>27.6437815896651</v>
      </c>
      <c r="AN119">
        <v>30.924406666666659</v>
      </c>
      <c r="AO119">
        <v>-3.4097433765581792E-5</v>
      </c>
      <c r="AP119">
        <v>93.02779027193445</v>
      </c>
      <c r="AQ119">
        <v>11</v>
      </c>
      <c r="AR119">
        <v>2</v>
      </c>
      <c r="AS119">
        <f t="shared" si="61"/>
        <v>1</v>
      </c>
      <c r="AT119">
        <f t="shared" si="62"/>
        <v>0</v>
      </c>
      <c r="AU119">
        <f t="shared" si="63"/>
        <v>47654.528669024592</v>
      </c>
      <c r="AV119">
        <f t="shared" si="64"/>
        <v>1199.9849999999999</v>
      </c>
      <c r="AW119">
        <f t="shared" si="65"/>
        <v>1025.912807421071</v>
      </c>
      <c r="AX119">
        <f t="shared" si="66"/>
        <v>0.85493802624288717</v>
      </c>
      <c r="AY119">
        <f t="shared" si="67"/>
        <v>0.18843039064877243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1673977765.25</v>
      </c>
      <c r="BF119">
        <v>662.51350000000002</v>
      </c>
      <c r="BG119">
        <v>680.91425000000004</v>
      </c>
      <c r="BH119">
        <v>30.924475000000001</v>
      </c>
      <c r="BI119">
        <v>27.64425</v>
      </c>
      <c r="BJ119">
        <v>668.62712499999998</v>
      </c>
      <c r="BK119">
        <v>30.736562500000002</v>
      </c>
      <c r="BL119">
        <v>650.02812500000005</v>
      </c>
      <c r="BM119">
        <v>101.26575</v>
      </c>
      <c r="BN119">
        <v>9.9918362499999996E-2</v>
      </c>
      <c r="BO119">
        <v>31.726050000000001</v>
      </c>
      <c r="BP119">
        <v>30.920462499999999</v>
      </c>
      <c r="BQ119">
        <v>999.9</v>
      </c>
      <c r="BR119">
        <v>0</v>
      </c>
      <c r="BS119">
        <v>0</v>
      </c>
      <c r="BT119">
        <v>9013.36</v>
      </c>
      <c r="BU119">
        <v>0</v>
      </c>
      <c r="BV119">
        <v>152.336625</v>
      </c>
      <c r="BW119">
        <v>-18.400512500000001</v>
      </c>
      <c r="BX119">
        <v>683.65525000000002</v>
      </c>
      <c r="BY119">
        <v>700.27262500000006</v>
      </c>
      <c r="BZ119">
        <v>3.28021875</v>
      </c>
      <c r="CA119">
        <v>680.91425000000004</v>
      </c>
      <c r="CB119">
        <v>27.64425</v>
      </c>
      <c r="CC119">
        <v>3.13159125</v>
      </c>
      <c r="CD119">
        <v>2.7994175000000001</v>
      </c>
      <c r="CE119">
        <v>24.7446625</v>
      </c>
      <c r="CF119">
        <v>22.880649999999999</v>
      </c>
      <c r="CG119">
        <v>1199.9849999999999</v>
      </c>
      <c r="CH119">
        <v>0.49998150000000002</v>
      </c>
      <c r="CI119">
        <v>0.50001850000000003</v>
      </c>
      <c r="CJ119">
        <v>0</v>
      </c>
      <c r="CK119">
        <v>999.78025000000002</v>
      </c>
      <c r="CL119">
        <v>4.9990899999999998</v>
      </c>
      <c r="CM119">
        <v>10421.512500000001</v>
      </c>
      <c r="CN119">
        <v>9557.6525000000001</v>
      </c>
      <c r="CO119">
        <v>40.125</v>
      </c>
      <c r="CP119">
        <v>41.75</v>
      </c>
      <c r="CQ119">
        <v>40.867125000000001</v>
      </c>
      <c r="CR119">
        <v>40.952749999999988</v>
      </c>
      <c r="CS119">
        <v>41.561999999999998</v>
      </c>
      <c r="CT119">
        <v>597.47249999999997</v>
      </c>
      <c r="CU119">
        <v>597.51374999999996</v>
      </c>
      <c r="CV119">
        <v>0</v>
      </c>
      <c r="CW119">
        <v>1673977767.7</v>
      </c>
      <c r="CX119">
        <v>0</v>
      </c>
      <c r="CY119">
        <v>1673977193.5</v>
      </c>
      <c r="CZ119" t="s">
        <v>356</v>
      </c>
      <c r="DA119">
        <v>1673977187.5</v>
      </c>
      <c r="DB119">
        <v>1673977193.5</v>
      </c>
      <c r="DC119">
        <v>21</v>
      </c>
      <c r="DD119">
        <v>-0.34399999999999997</v>
      </c>
      <c r="DE119">
        <v>-5.2999999999999999E-2</v>
      </c>
      <c r="DF119">
        <v>-5.5270000000000001</v>
      </c>
      <c r="DG119">
        <v>0.16</v>
      </c>
      <c r="DH119">
        <v>415</v>
      </c>
      <c r="DI119">
        <v>27</v>
      </c>
      <c r="DJ119">
        <v>0.41</v>
      </c>
      <c r="DK119">
        <v>0.03</v>
      </c>
      <c r="DL119">
        <v>-18.26675365853658</v>
      </c>
      <c r="DM119">
        <v>-0.84103066202090737</v>
      </c>
      <c r="DN119">
        <v>8.9742648581485451E-2</v>
      </c>
      <c r="DO119">
        <v>0</v>
      </c>
      <c r="DP119">
        <v>3.2862258536585358</v>
      </c>
      <c r="DQ119">
        <v>-2.7972334494772221E-2</v>
      </c>
      <c r="DR119">
        <v>3.1170561280499478E-3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3.2995700000000001</v>
      </c>
      <c r="EB119">
        <v>2.6253099999999998</v>
      </c>
      <c r="EC119">
        <v>0.144343</v>
      </c>
      <c r="ED119">
        <v>0.14499699999999999</v>
      </c>
      <c r="EE119">
        <v>0.131496</v>
      </c>
      <c r="EF119">
        <v>0.120591</v>
      </c>
      <c r="EG119">
        <v>25955.1</v>
      </c>
      <c r="EH119">
        <v>26393.5</v>
      </c>
      <c r="EI119">
        <v>28210.7</v>
      </c>
      <c r="EJ119">
        <v>29695.1</v>
      </c>
      <c r="EK119">
        <v>33725.699999999997</v>
      </c>
      <c r="EL119">
        <v>36244.400000000001</v>
      </c>
      <c r="EM119">
        <v>39821.800000000003</v>
      </c>
      <c r="EN119">
        <v>42422.8</v>
      </c>
      <c r="EO119">
        <v>2.2414700000000001</v>
      </c>
      <c r="EP119">
        <v>2.2452000000000001</v>
      </c>
      <c r="EQ119">
        <v>0.107378</v>
      </c>
      <c r="ER119">
        <v>0</v>
      </c>
      <c r="ES119">
        <v>29.169499999999999</v>
      </c>
      <c r="ET119">
        <v>999.9</v>
      </c>
      <c r="EU119">
        <v>72.2</v>
      </c>
      <c r="EV119">
        <v>32</v>
      </c>
      <c r="EW119">
        <v>34.046100000000003</v>
      </c>
      <c r="EX119">
        <v>56.907299999999999</v>
      </c>
      <c r="EY119">
        <v>-4.21875</v>
      </c>
      <c r="EZ119">
        <v>2</v>
      </c>
      <c r="FA119">
        <v>0.21914600000000001</v>
      </c>
      <c r="FB119">
        <v>-0.84631800000000001</v>
      </c>
      <c r="FC119">
        <v>20.271599999999999</v>
      </c>
      <c r="FD119">
        <v>5.2187900000000003</v>
      </c>
      <c r="FE119">
        <v>12.004</v>
      </c>
      <c r="FF119">
        <v>4.9871499999999997</v>
      </c>
      <c r="FG119">
        <v>3.2844000000000002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1.8641700000000001</v>
      </c>
      <c r="FO119">
        <v>1.8602000000000001</v>
      </c>
      <c r="FP119">
        <v>1.8609599999999999</v>
      </c>
      <c r="FQ119">
        <v>1.8601000000000001</v>
      </c>
      <c r="FR119">
        <v>1.86182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-6.1210000000000004</v>
      </c>
      <c r="GH119">
        <v>0.18790000000000001</v>
      </c>
      <c r="GI119">
        <v>-4.1197077471769461</v>
      </c>
      <c r="GJ119">
        <v>-4.0977002334145526E-3</v>
      </c>
      <c r="GK119">
        <v>1.9870096767282211E-6</v>
      </c>
      <c r="GL119">
        <v>-4.7591234531596528E-10</v>
      </c>
      <c r="GM119">
        <v>-0.1127184381337514</v>
      </c>
      <c r="GN119">
        <v>-4.4277268217585318E-5</v>
      </c>
      <c r="GO119">
        <v>7.6125673839889962E-4</v>
      </c>
      <c r="GP119">
        <v>-1.4366726965109579E-5</v>
      </c>
      <c r="GQ119">
        <v>6</v>
      </c>
      <c r="GR119">
        <v>2093</v>
      </c>
      <c r="GS119">
        <v>4</v>
      </c>
      <c r="GT119">
        <v>31</v>
      </c>
      <c r="GU119">
        <v>9.6999999999999993</v>
      </c>
      <c r="GV119">
        <v>9.6</v>
      </c>
      <c r="GW119">
        <v>2.0459000000000001</v>
      </c>
      <c r="GX119">
        <v>2.5158700000000001</v>
      </c>
      <c r="GY119">
        <v>2.04834</v>
      </c>
      <c r="GZ119">
        <v>2.6232899999999999</v>
      </c>
      <c r="HA119">
        <v>2.1972700000000001</v>
      </c>
      <c r="HB119">
        <v>2.32178</v>
      </c>
      <c r="HC119">
        <v>37.050899999999999</v>
      </c>
      <c r="HD119">
        <v>14.885</v>
      </c>
      <c r="HE119">
        <v>18</v>
      </c>
      <c r="HF119">
        <v>686.38400000000001</v>
      </c>
      <c r="HG119">
        <v>769.30200000000002</v>
      </c>
      <c r="HH119">
        <v>31.000299999999999</v>
      </c>
      <c r="HI119">
        <v>30.272600000000001</v>
      </c>
      <c r="HJ119">
        <v>30.0001</v>
      </c>
      <c r="HK119">
        <v>30.2087</v>
      </c>
      <c r="HL119">
        <v>30.206</v>
      </c>
      <c r="HM119">
        <v>40.922899999999998</v>
      </c>
      <c r="HN119">
        <v>26.022200000000002</v>
      </c>
      <c r="HO119">
        <v>97.773200000000003</v>
      </c>
      <c r="HP119">
        <v>31</v>
      </c>
      <c r="HQ119">
        <v>698.60799999999995</v>
      </c>
      <c r="HR119">
        <v>27.6751</v>
      </c>
      <c r="HS119">
        <v>99.408199999999994</v>
      </c>
      <c r="HT119">
        <v>98.395600000000002</v>
      </c>
    </row>
    <row r="120" spans="1:228" x14ac:dyDescent="0.2">
      <c r="A120">
        <v>105</v>
      </c>
      <c r="B120">
        <v>1673977771</v>
      </c>
      <c r="C120">
        <v>415</v>
      </c>
      <c r="D120" t="s">
        <v>569</v>
      </c>
      <c r="E120" t="s">
        <v>570</v>
      </c>
      <c r="F120">
        <v>4</v>
      </c>
      <c r="G120">
        <v>1673977768.625</v>
      </c>
      <c r="H120">
        <f t="shared" si="34"/>
        <v>3.6623069907548386E-3</v>
      </c>
      <c r="I120">
        <f t="shared" si="35"/>
        <v>3.6623069907548387</v>
      </c>
      <c r="J120">
        <f t="shared" si="36"/>
        <v>6.8072883456802025</v>
      </c>
      <c r="K120">
        <f t="shared" si="37"/>
        <v>668.13274999999999</v>
      </c>
      <c r="L120">
        <f t="shared" si="38"/>
        <v>612.94962156594977</v>
      </c>
      <c r="M120">
        <f t="shared" si="39"/>
        <v>62.132596399643518</v>
      </c>
      <c r="N120">
        <f t="shared" si="40"/>
        <v>67.726320461831605</v>
      </c>
      <c r="O120">
        <f t="shared" si="41"/>
        <v>0.27802338113709868</v>
      </c>
      <c r="P120">
        <f t="shared" si="42"/>
        <v>2.7679759757815843</v>
      </c>
      <c r="Q120">
        <f t="shared" si="43"/>
        <v>0.26338868401344101</v>
      </c>
      <c r="R120">
        <f t="shared" si="44"/>
        <v>0.1658685737467489</v>
      </c>
      <c r="S120">
        <f t="shared" si="45"/>
        <v>226.12753119786959</v>
      </c>
      <c r="T120">
        <f t="shared" si="46"/>
        <v>32.126594459306276</v>
      </c>
      <c r="U120">
        <f t="shared" si="47"/>
        <v>30.920950000000001</v>
      </c>
      <c r="V120">
        <f t="shared" si="48"/>
        <v>4.4910843230024886</v>
      </c>
      <c r="W120">
        <f t="shared" si="49"/>
        <v>66.671811769066608</v>
      </c>
      <c r="X120">
        <f t="shared" si="50"/>
        <v>3.1346418535172833</v>
      </c>
      <c r="Y120">
        <f t="shared" si="51"/>
        <v>4.7015999270798998</v>
      </c>
      <c r="Z120">
        <f t="shared" si="52"/>
        <v>1.3564424694852053</v>
      </c>
      <c r="AA120">
        <f t="shared" si="53"/>
        <v>-161.50773829228839</v>
      </c>
      <c r="AB120">
        <f t="shared" si="54"/>
        <v>120.17633106336315</v>
      </c>
      <c r="AC120">
        <f t="shared" si="55"/>
        <v>9.780826263401055</v>
      </c>
      <c r="AD120">
        <f t="shared" si="56"/>
        <v>194.57695023234538</v>
      </c>
      <c r="AE120">
        <f t="shared" si="57"/>
        <v>17.488841790050792</v>
      </c>
      <c r="AF120">
        <f t="shared" si="58"/>
        <v>3.6626898250139512</v>
      </c>
      <c r="AG120">
        <f t="shared" si="59"/>
        <v>6.8072883456802025</v>
      </c>
      <c r="AH120">
        <v>705.95216669854449</v>
      </c>
      <c r="AI120">
        <v>692.68839393939413</v>
      </c>
      <c r="AJ120">
        <v>1.7257172415608319</v>
      </c>
      <c r="AK120">
        <v>64.126949805744985</v>
      </c>
      <c r="AL120">
        <f t="shared" si="60"/>
        <v>3.6623069907548387</v>
      </c>
      <c r="AM120">
        <v>27.647646836297199</v>
      </c>
      <c r="AN120">
        <v>30.92360848484849</v>
      </c>
      <c r="AO120">
        <v>-2.774403451598519E-6</v>
      </c>
      <c r="AP120">
        <v>93.02779027193445</v>
      </c>
      <c r="AQ120">
        <v>11</v>
      </c>
      <c r="AR120">
        <v>2</v>
      </c>
      <c r="AS120">
        <f t="shared" si="61"/>
        <v>1</v>
      </c>
      <c r="AT120">
        <f t="shared" si="62"/>
        <v>0</v>
      </c>
      <c r="AU120">
        <f t="shared" si="63"/>
        <v>47545.019140770863</v>
      </c>
      <c r="AV120">
        <f t="shared" si="64"/>
        <v>1200.0625</v>
      </c>
      <c r="AW120">
        <f t="shared" si="65"/>
        <v>1025.9786949211759</v>
      </c>
      <c r="AX120">
        <f t="shared" si="66"/>
        <v>0.85493771776151317</v>
      </c>
      <c r="AY120">
        <f t="shared" si="67"/>
        <v>0.18842979527972051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1673977768.625</v>
      </c>
      <c r="BF120">
        <v>668.13274999999999</v>
      </c>
      <c r="BG120">
        <v>686.53462500000001</v>
      </c>
      <c r="BH120">
        <v>30.923825000000001</v>
      </c>
      <c r="BI120">
        <v>27.647537499999999</v>
      </c>
      <c r="BJ120">
        <v>674.25787500000001</v>
      </c>
      <c r="BK120">
        <v>30.735900000000001</v>
      </c>
      <c r="BL120">
        <v>650.02087499999993</v>
      </c>
      <c r="BM120">
        <v>101.26649999999999</v>
      </c>
      <c r="BN120">
        <v>0.10006295</v>
      </c>
      <c r="BO120">
        <v>31.726275000000001</v>
      </c>
      <c r="BP120">
        <v>30.920950000000001</v>
      </c>
      <c r="BQ120">
        <v>999.9</v>
      </c>
      <c r="BR120">
        <v>0</v>
      </c>
      <c r="BS120">
        <v>0</v>
      </c>
      <c r="BT120">
        <v>8992.2662500000006</v>
      </c>
      <c r="BU120">
        <v>0</v>
      </c>
      <c r="BV120">
        <v>152.40649999999999</v>
      </c>
      <c r="BW120">
        <v>-18.4017625</v>
      </c>
      <c r="BX120">
        <v>689.45337500000005</v>
      </c>
      <c r="BY120">
        <v>706.05512499999998</v>
      </c>
      <c r="BZ120">
        <v>3.276275</v>
      </c>
      <c r="CA120">
        <v>686.53462500000001</v>
      </c>
      <c r="CB120">
        <v>27.647537499999999</v>
      </c>
      <c r="CC120">
        <v>3.131545</v>
      </c>
      <c r="CD120">
        <v>2.7997675000000002</v>
      </c>
      <c r="CE120">
        <v>24.744412499999999</v>
      </c>
      <c r="CF120">
        <v>22.882750000000001</v>
      </c>
      <c r="CG120">
        <v>1200.0625</v>
      </c>
      <c r="CH120">
        <v>0.49999175000000001</v>
      </c>
      <c r="CI120">
        <v>0.50000825000000004</v>
      </c>
      <c r="CJ120">
        <v>0</v>
      </c>
      <c r="CK120">
        <v>1000.8724999999999</v>
      </c>
      <c r="CL120">
        <v>4.9990899999999998</v>
      </c>
      <c r="CM120">
        <v>10431.475</v>
      </c>
      <c r="CN120">
        <v>9558.317500000001</v>
      </c>
      <c r="CO120">
        <v>40.117125000000001</v>
      </c>
      <c r="CP120">
        <v>41.75</v>
      </c>
      <c r="CQ120">
        <v>40.875</v>
      </c>
      <c r="CR120">
        <v>40.936999999999998</v>
      </c>
      <c r="CS120">
        <v>41.561999999999998</v>
      </c>
      <c r="CT120">
        <v>597.52374999999995</v>
      </c>
      <c r="CU120">
        <v>597.54</v>
      </c>
      <c r="CV120">
        <v>0</v>
      </c>
      <c r="CW120">
        <v>1673977771.3</v>
      </c>
      <c r="CX120">
        <v>0</v>
      </c>
      <c r="CY120">
        <v>1673977193.5</v>
      </c>
      <c r="CZ120" t="s">
        <v>356</v>
      </c>
      <c r="DA120">
        <v>1673977187.5</v>
      </c>
      <c r="DB120">
        <v>1673977193.5</v>
      </c>
      <c r="DC120">
        <v>21</v>
      </c>
      <c r="DD120">
        <v>-0.34399999999999997</v>
      </c>
      <c r="DE120">
        <v>-5.2999999999999999E-2</v>
      </c>
      <c r="DF120">
        <v>-5.5270000000000001</v>
      </c>
      <c r="DG120">
        <v>0.16</v>
      </c>
      <c r="DH120">
        <v>415</v>
      </c>
      <c r="DI120">
        <v>27</v>
      </c>
      <c r="DJ120">
        <v>0.41</v>
      </c>
      <c r="DK120">
        <v>0.03</v>
      </c>
      <c r="DL120">
        <v>-18.321895121951218</v>
      </c>
      <c r="DM120">
        <v>-0.58760069686415961</v>
      </c>
      <c r="DN120">
        <v>6.4064460492193873E-2</v>
      </c>
      <c r="DO120">
        <v>0</v>
      </c>
      <c r="DP120">
        <v>3.2837948780487811</v>
      </c>
      <c r="DQ120">
        <v>-4.6337142857144901E-2</v>
      </c>
      <c r="DR120">
        <v>4.7710376853347357E-3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3.2993999999999999</v>
      </c>
      <c r="EB120">
        <v>2.62513</v>
      </c>
      <c r="EC120">
        <v>0.14521200000000001</v>
      </c>
      <c r="ED120">
        <v>0.145845</v>
      </c>
      <c r="EE120">
        <v>0.131495</v>
      </c>
      <c r="EF120">
        <v>0.1206</v>
      </c>
      <c r="EG120">
        <v>25928.400000000001</v>
      </c>
      <c r="EH120">
        <v>26367.5</v>
      </c>
      <c r="EI120">
        <v>28210.400000000001</v>
      </c>
      <c r="EJ120">
        <v>29695.3</v>
      </c>
      <c r="EK120">
        <v>33725.300000000003</v>
      </c>
      <c r="EL120">
        <v>36244.1</v>
      </c>
      <c r="EM120">
        <v>39821.199999999997</v>
      </c>
      <c r="EN120">
        <v>42422.9</v>
      </c>
      <c r="EO120">
        <v>2.2414800000000001</v>
      </c>
      <c r="EP120">
        <v>2.2452800000000002</v>
      </c>
      <c r="EQ120">
        <v>0.107888</v>
      </c>
      <c r="ER120">
        <v>0</v>
      </c>
      <c r="ES120">
        <v>29.171700000000001</v>
      </c>
      <c r="ET120">
        <v>999.9</v>
      </c>
      <c r="EU120">
        <v>72.2</v>
      </c>
      <c r="EV120">
        <v>32</v>
      </c>
      <c r="EW120">
        <v>34.0443</v>
      </c>
      <c r="EX120">
        <v>57.207299999999996</v>
      </c>
      <c r="EY120">
        <v>-4.0945499999999999</v>
      </c>
      <c r="EZ120">
        <v>2</v>
      </c>
      <c r="FA120">
        <v>0.21912300000000001</v>
      </c>
      <c r="FB120">
        <v>-0.84569700000000003</v>
      </c>
      <c r="FC120">
        <v>20.2715</v>
      </c>
      <c r="FD120">
        <v>5.2187900000000003</v>
      </c>
      <c r="FE120">
        <v>12.004</v>
      </c>
      <c r="FF120">
        <v>4.9870000000000001</v>
      </c>
      <c r="FG120">
        <v>3.2843800000000001</v>
      </c>
      <c r="FH120">
        <v>9999</v>
      </c>
      <c r="FI120">
        <v>9999</v>
      </c>
      <c r="FJ120">
        <v>9999</v>
      </c>
      <c r="FK120">
        <v>999.9</v>
      </c>
      <c r="FL120">
        <v>1.86582</v>
      </c>
      <c r="FM120">
        <v>1.8621799999999999</v>
      </c>
      <c r="FN120">
        <v>1.8641700000000001</v>
      </c>
      <c r="FO120">
        <v>1.8602000000000001</v>
      </c>
      <c r="FP120">
        <v>1.8609599999999999</v>
      </c>
      <c r="FQ120">
        <v>1.86008</v>
      </c>
      <c r="FR120">
        <v>1.8618300000000001</v>
      </c>
      <c r="FS120">
        <v>1.85839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-6.133</v>
      </c>
      <c r="GH120">
        <v>0.18790000000000001</v>
      </c>
      <c r="GI120">
        <v>-4.1197077471769461</v>
      </c>
      <c r="GJ120">
        <v>-4.0977002334145526E-3</v>
      </c>
      <c r="GK120">
        <v>1.9870096767282211E-6</v>
      </c>
      <c r="GL120">
        <v>-4.7591234531596528E-10</v>
      </c>
      <c r="GM120">
        <v>-0.1127184381337514</v>
      </c>
      <c r="GN120">
        <v>-4.4277268217585318E-5</v>
      </c>
      <c r="GO120">
        <v>7.6125673839889962E-4</v>
      </c>
      <c r="GP120">
        <v>-1.4366726965109579E-5</v>
      </c>
      <c r="GQ120">
        <v>6</v>
      </c>
      <c r="GR120">
        <v>2093</v>
      </c>
      <c r="GS120">
        <v>4</v>
      </c>
      <c r="GT120">
        <v>31</v>
      </c>
      <c r="GU120">
        <v>9.6999999999999993</v>
      </c>
      <c r="GV120">
        <v>9.6</v>
      </c>
      <c r="GW120">
        <v>2.0581100000000001</v>
      </c>
      <c r="GX120">
        <v>2.52075</v>
      </c>
      <c r="GY120">
        <v>2.04834</v>
      </c>
      <c r="GZ120">
        <v>2.6232899999999999</v>
      </c>
      <c r="HA120">
        <v>2.1972700000000001</v>
      </c>
      <c r="HB120">
        <v>2.3303199999999999</v>
      </c>
      <c r="HC120">
        <v>37.050899999999999</v>
      </c>
      <c r="HD120">
        <v>14.885</v>
      </c>
      <c r="HE120">
        <v>18</v>
      </c>
      <c r="HF120">
        <v>686.38400000000001</v>
      </c>
      <c r="HG120">
        <v>769.375</v>
      </c>
      <c r="HH120">
        <v>31.000299999999999</v>
      </c>
      <c r="HI120">
        <v>30.272600000000001</v>
      </c>
      <c r="HJ120">
        <v>30.0001</v>
      </c>
      <c r="HK120">
        <v>30.2087</v>
      </c>
      <c r="HL120">
        <v>30.206</v>
      </c>
      <c r="HM120">
        <v>41.182699999999997</v>
      </c>
      <c r="HN120">
        <v>26.022200000000002</v>
      </c>
      <c r="HO120">
        <v>97.773200000000003</v>
      </c>
      <c r="HP120">
        <v>31</v>
      </c>
      <c r="HQ120">
        <v>705.28899999999999</v>
      </c>
      <c r="HR120">
        <v>27.6752</v>
      </c>
      <c r="HS120">
        <v>99.406999999999996</v>
      </c>
      <c r="HT120">
        <v>98.396000000000001</v>
      </c>
    </row>
    <row r="121" spans="1:228" x14ac:dyDescent="0.2">
      <c r="A121">
        <v>106</v>
      </c>
      <c r="B121">
        <v>1673977775</v>
      </c>
      <c r="C121">
        <v>419</v>
      </c>
      <c r="D121" t="s">
        <v>571</v>
      </c>
      <c r="E121" t="s">
        <v>572</v>
      </c>
      <c r="F121">
        <v>4</v>
      </c>
      <c r="G121">
        <v>1673977773</v>
      </c>
      <c r="H121">
        <f t="shared" si="34"/>
        <v>3.6620710346969895E-3</v>
      </c>
      <c r="I121">
        <f t="shared" si="35"/>
        <v>3.6620710346969894</v>
      </c>
      <c r="J121">
        <f t="shared" si="36"/>
        <v>6.8783906842808795</v>
      </c>
      <c r="K121">
        <f t="shared" si="37"/>
        <v>675.42628571428577</v>
      </c>
      <c r="L121">
        <f t="shared" si="38"/>
        <v>619.57213604678213</v>
      </c>
      <c r="M121">
        <f t="shared" si="39"/>
        <v>62.803588423391545</v>
      </c>
      <c r="N121">
        <f t="shared" si="40"/>
        <v>68.465303699740801</v>
      </c>
      <c r="O121">
        <f t="shared" si="41"/>
        <v>0.27754971182672039</v>
      </c>
      <c r="P121">
        <f t="shared" si="42"/>
        <v>2.7693071338479442</v>
      </c>
      <c r="Q121">
        <f t="shared" si="43"/>
        <v>0.26297004958604464</v>
      </c>
      <c r="R121">
        <f t="shared" si="44"/>
        <v>0.16560235621700159</v>
      </c>
      <c r="S121">
        <f t="shared" si="45"/>
        <v>226.13307429312871</v>
      </c>
      <c r="T121">
        <f t="shared" si="46"/>
        <v>32.124855100197948</v>
      </c>
      <c r="U121">
        <f t="shared" si="47"/>
        <v>30.92942857142857</v>
      </c>
      <c r="V121">
        <f t="shared" si="48"/>
        <v>4.4932571569587969</v>
      </c>
      <c r="W121">
        <f t="shared" si="49"/>
        <v>66.680727832825397</v>
      </c>
      <c r="X121">
        <f t="shared" si="50"/>
        <v>3.1347657838576803</v>
      </c>
      <c r="Y121">
        <f t="shared" si="51"/>
        <v>4.7011571195155835</v>
      </c>
      <c r="Z121">
        <f t="shared" si="52"/>
        <v>1.3584913731011166</v>
      </c>
      <c r="AA121">
        <f t="shared" si="53"/>
        <v>-161.49733263013724</v>
      </c>
      <c r="AB121">
        <f t="shared" si="54"/>
        <v>118.7203414650164</v>
      </c>
      <c r="AC121">
        <f t="shared" si="55"/>
        <v>9.6580068240716503</v>
      </c>
      <c r="AD121">
        <f t="shared" si="56"/>
        <v>193.01408995207953</v>
      </c>
      <c r="AE121">
        <f t="shared" si="57"/>
        <v>17.49895369239913</v>
      </c>
      <c r="AF121">
        <f t="shared" si="58"/>
        <v>3.6610046466327346</v>
      </c>
      <c r="AG121">
        <f t="shared" si="59"/>
        <v>6.8783906842808795</v>
      </c>
      <c r="AH121">
        <v>712.84351404720053</v>
      </c>
      <c r="AI121">
        <v>699.55281212121201</v>
      </c>
      <c r="AJ121">
        <v>1.7152024591803181</v>
      </c>
      <c r="AK121">
        <v>64.126949805744985</v>
      </c>
      <c r="AL121">
        <f t="shared" si="60"/>
        <v>3.6620710346969894</v>
      </c>
      <c r="AM121">
        <v>27.649612194570881</v>
      </c>
      <c r="AN121">
        <v>30.92547696969697</v>
      </c>
      <c r="AO121">
        <v>1.293283684622879E-5</v>
      </c>
      <c r="AP121">
        <v>93.02779027193445</v>
      </c>
      <c r="AQ121">
        <v>11</v>
      </c>
      <c r="AR121">
        <v>2</v>
      </c>
      <c r="AS121">
        <f t="shared" si="61"/>
        <v>1</v>
      </c>
      <c r="AT121">
        <f t="shared" si="62"/>
        <v>0</v>
      </c>
      <c r="AU121">
        <f t="shared" si="63"/>
        <v>47582.06751570628</v>
      </c>
      <c r="AV121">
        <f t="shared" si="64"/>
        <v>1200.0928571428569</v>
      </c>
      <c r="AW121">
        <f t="shared" si="65"/>
        <v>1026.0045566285637</v>
      </c>
      <c r="AX121">
        <f t="shared" si="66"/>
        <v>0.85493764130155969</v>
      </c>
      <c r="AY121">
        <f t="shared" si="67"/>
        <v>0.18842964771201054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1673977773</v>
      </c>
      <c r="BF121">
        <v>675.42628571428577</v>
      </c>
      <c r="BG121">
        <v>693.86228571428569</v>
      </c>
      <c r="BH121">
        <v>30.9252</v>
      </c>
      <c r="BI121">
        <v>27.650214285714291</v>
      </c>
      <c r="BJ121">
        <v>681.56628571428575</v>
      </c>
      <c r="BK121">
        <v>30.737285714285711</v>
      </c>
      <c r="BL121">
        <v>649.97914285714285</v>
      </c>
      <c r="BM121">
        <v>101.26600000000001</v>
      </c>
      <c r="BN121">
        <v>0.1000634</v>
      </c>
      <c r="BO121">
        <v>31.724614285714281</v>
      </c>
      <c r="BP121">
        <v>30.92942857142857</v>
      </c>
      <c r="BQ121">
        <v>999.89999999999986</v>
      </c>
      <c r="BR121">
        <v>0</v>
      </c>
      <c r="BS121">
        <v>0</v>
      </c>
      <c r="BT121">
        <v>8999.3757142857139</v>
      </c>
      <c r="BU121">
        <v>0</v>
      </c>
      <c r="BV121">
        <v>152.46614285714281</v>
      </c>
      <c r="BW121">
        <v>-18.435942857142859</v>
      </c>
      <c r="BX121">
        <v>696.98085714285719</v>
      </c>
      <c r="BY121">
        <v>713.5932857142858</v>
      </c>
      <c r="BZ121">
        <v>3.274984285714285</v>
      </c>
      <c r="CA121">
        <v>693.86228571428569</v>
      </c>
      <c r="CB121">
        <v>27.650214285714291</v>
      </c>
      <c r="CC121">
        <v>3.1316700000000002</v>
      </c>
      <c r="CD121">
        <v>2.800027142857143</v>
      </c>
      <c r="CE121">
        <v>24.745071428571428</v>
      </c>
      <c r="CF121">
        <v>22.884228571428569</v>
      </c>
      <c r="CG121">
        <v>1200.0928571428569</v>
      </c>
      <c r="CH121">
        <v>0.4999951428571428</v>
      </c>
      <c r="CI121">
        <v>0.50000485714285714</v>
      </c>
      <c r="CJ121">
        <v>0</v>
      </c>
      <c r="CK121">
        <v>1001.852857142857</v>
      </c>
      <c r="CL121">
        <v>4.9990899999999998</v>
      </c>
      <c r="CM121">
        <v>10443.61428571429</v>
      </c>
      <c r="CN121">
        <v>9558.591428571428</v>
      </c>
      <c r="CO121">
        <v>40.125</v>
      </c>
      <c r="CP121">
        <v>41.741</v>
      </c>
      <c r="CQ121">
        <v>40.875</v>
      </c>
      <c r="CR121">
        <v>41</v>
      </c>
      <c r="CS121">
        <v>41.561999999999998</v>
      </c>
      <c r="CT121">
        <v>597.5428571428572</v>
      </c>
      <c r="CU121">
        <v>597.55285714285708</v>
      </c>
      <c r="CV121">
        <v>0</v>
      </c>
      <c r="CW121">
        <v>1673977775.5</v>
      </c>
      <c r="CX121">
        <v>0</v>
      </c>
      <c r="CY121">
        <v>1673977193.5</v>
      </c>
      <c r="CZ121" t="s">
        <v>356</v>
      </c>
      <c r="DA121">
        <v>1673977187.5</v>
      </c>
      <c r="DB121">
        <v>1673977193.5</v>
      </c>
      <c r="DC121">
        <v>21</v>
      </c>
      <c r="DD121">
        <v>-0.34399999999999997</v>
      </c>
      <c r="DE121">
        <v>-5.2999999999999999E-2</v>
      </c>
      <c r="DF121">
        <v>-5.5270000000000001</v>
      </c>
      <c r="DG121">
        <v>0.16</v>
      </c>
      <c r="DH121">
        <v>415</v>
      </c>
      <c r="DI121">
        <v>27</v>
      </c>
      <c r="DJ121">
        <v>0.41</v>
      </c>
      <c r="DK121">
        <v>0.03</v>
      </c>
      <c r="DL121">
        <v>-18.35764146341463</v>
      </c>
      <c r="DM121">
        <v>-0.57285365853660508</v>
      </c>
      <c r="DN121">
        <v>6.3944182883884537E-2</v>
      </c>
      <c r="DO121">
        <v>0</v>
      </c>
      <c r="DP121">
        <v>3.28098731707317</v>
      </c>
      <c r="DQ121">
        <v>-4.8082996515678197E-2</v>
      </c>
      <c r="DR121">
        <v>4.9378562665615324E-3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3.29949</v>
      </c>
      <c r="EB121">
        <v>2.62541</v>
      </c>
      <c r="EC121">
        <v>0.14618400000000001</v>
      </c>
      <c r="ED121">
        <v>0.146809</v>
      </c>
      <c r="EE121">
        <v>0.131499</v>
      </c>
      <c r="EF121">
        <v>0.120606</v>
      </c>
      <c r="EG121">
        <v>25899</v>
      </c>
      <c r="EH121">
        <v>26337.599999999999</v>
      </c>
      <c r="EI121">
        <v>28210.400000000001</v>
      </c>
      <c r="EJ121">
        <v>29695.200000000001</v>
      </c>
      <c r="EK121">
        <v>33725.5</v>
      </c>
      <c r="EL121">
        <v>36244</v>
      </c>
      <c r="EM121">
        <v>39821.5</v>
      </c>
      <c r="EN121">
        <v>42423</v>
      </c>
      <c r="EO121">
        <v>2.24153</v>
      </c>
      <c r="EP121">
        <v>2.24505</v>
      </c>
      <c r="EQ121">
        <v>0.107784</v>
      </c>
      <c r="ER121">
        <v>0</v>
      </c>
      <c r="ES121">
        <v>29.1723</v>
      </c>
      <c r="ET121">
        <v>999.9</v>
      </c>
      <c r="EU121">
        <v>72.2</v>
      </c>
      <c r="EV121">
        <v>32</v>
      </c>
      <c r="EW121">
        <v>34.0443</v>
      </c>
      <c r="EX121">
        <v>57.267299999999999</v>
      </c>
      <c r="EY121">
        <v>-4.2147399999999999</v>
      </c>
      <c r="EZ121">
        <v>2</v>
      </c>
      <c r="FA121">
        <v>0.219085</v>
      </c>
      <c r="FB121">
        <v>-0.84493499999999999</v>
      </c>
      <c r="FC121">
        <v>20.2715</v>
      </c>
      <c r="FD121">
        <v>5.2190899999999996</v>
      </c>
      <c r="FE121">
        <v>12.004</v>
      </c>
      <c r="FF121">
        <v>4.9875499999999997</v>
      </c>
      <c r="FG121">
        <v>3.2844500000000001</v>
      </c>
      <c r="FH121">
        <v>9999</v>
      </c>
      <c r="FI121">
        <v>9999</v>
      </c>
      <c r="FJ121">
        <v>9999</v>
      </c>
      <c r="FK121">
        <v>999.9</v>
      </c>
      <c r="FL121">
        <v>1.8657999999999999</v>
      </c>
      <c r="FM121">
        <v>1.8621799999999999</v>
      </c>
      <c r="FN121">
        <v>1.8641700000000001</v>
      </c>
      <c r="FO121">
        <v>1.8602000000000001</v>
      </c>
      <c r="FP121">
        <v>1.8609599999999999</v>
      </c>
      <c r="FQ121">
        <v>1.86009</v>
      </c>
      <c r="FR121">
        <v>1.86185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-6.1470000000000002</v>
      </c>
      <c r="GH121">
        <v>0.18790000000000001</v>
      </c>
      <c r="GI121">
        <v>-4.1197077471769461</v>
      </c>
      <c r="GJ121">
        <v>-4.0977002334145526E-3</v>
      </c>
      <c r="GK121">
        <v>1.9870096767282211E-6</v>
      </c>
      <c r="GL121">
        <v>-4.7591234531596528E-10</v>
      </c>
      <c r="GM121">
        <v>-0.1127184381337514</v>
      </c>
      <c r="GN121">
        <v>-4.4277268217585318E-5</v>
      </c>
      <c r="GO121">
        <v>7.6125673839889962E-4</v>
      </c>
      <c r="GP121">
        <v>-1.4366726965109579E-5</v>
      </c>
      <c r="GQ121">
        <v>6</v>
      </c>
      <c r="GR121">
        <v>2093</v>
      </c>
      <c r="GS121">
        <v>4</v>
      </c>
      <c r="GT121">
        <v>31</v>
      </c>
      <c r="GU121">
        <v>9.8000000000000007</v>
      </c>
      <c r="GV121">
        <v>9.6999999999999993</v>
      </c>
      <c r="GW121">
        <v>2.0752000000000002</v>
      </c>
      <c r="GX121">
        <v>2.5317400000000001</v>
      </c>
      <c r="GY121">
        <v>2.04834</v>
      </c>
      <c r="GZ121">
        <v>2.6220699999999999</v>
      </c>
      <c r="HA121">
        <v>2.1972700000000001</v>
      </c>
      <c r="HB121">
        <v>2.2912599999999999</v>
      </c>
      <c r="HC121">
        <v>37.050899999999999</v>
      </c>
      <c r="HD121">
        <v>14.8588</v>
      </c>
      <c r="HE121">
        <v>18</v>
      </c>
      <c r="HF121">
        <v>686.42499999999995</v>
      </c>
      <c r="HG121">
        <v>769.15499999999997</v>
      </c>
      <c r="HH121">
        <v>31.0002</v>
      </c>
      <c r="HI121">
        <v>30.272600000000001</v>
      </c>
      <c r="HJ121">
        <v>30.0001</v>
      </c>
      <c r="HK121">
        <v>30.2087</v>
      </c>
      <c r="HL121">
        <v>30.206</v>
      </c>
      <c r="HM121">
        <v>41.5062</v>
      </c>
      <c r="HN121">
        <v>26.022200000000002</v>
      </c>
      <c r="HO121">
        <v>97.773200000000003</v>
      </c>
      <c r="HP121">
        <v>31</v>
      </c>
      <c r="HQ121">
        <v>711.96900000000005</v>
      </c>
      <c r="HR121">
        <v>27.6752</v>
      </c>
      <c r="HS121">
        <v>99.407499999999999</v>
      </c>
      <c r="HT121">
        <v>98.395899999999997</v>
      </c>
    </row>
    <row r="122" spans="1:228" x14ac:dyDescent="0.2">
      <c r="A122">
        <v>107</v>
      </c>
      <c r="B122">
        <v>1673977779.5</v>
      </c>
      <c r="C122">
        <v>423.5</v>
      </c>
      <c r="D122" t="s">
        <v>573</v>
      </c>
      <c r="E122" t="s">
        <v>574</v>
      </c>
      <c r="F122">
        <v>4</v>
      </c>
      <c r="G122">
        <v>1673977777.25</v>
      </c>
      <c r="H122">
        <f t="shared" si="34"/>
        <v>3.6579485720995113E-3</v>
      </c>
      <c r="I122">
        <f t="shared" si="35"/>
        <v>3.6579485720995111</v>
      </c>
      <c r="J122">
        <f t="shared" si="36"/>
        <v>6.9407817786797557</v>
      </c>
      <c r="K122">
        <f t="shared" si="37"/>
        <v>682.52250000000004</v>
      </c>
      <c r="L122">
        <f t="shared" si="38"/>
        <v>626.13476854416456</v>
      </c>
      <c r="M122">
        <f t="shared" si="39"/>
        <v>63.468323368394763</v>
      </c>
      <c r="N122">
        <f t="shared" si="40"/>
        <v>69.184081307169478</v>
      </c>
      <c r="O122">
        <f t="shared" si="41"/>
        <v>0.27744201591530876</v>
      </c>
      <c r="P122">
        <f t="shared" si="42"/>
        <v>2.7679991088688509</v>
      </c>
      <c r="Q122">
        <f t="shared" si="43"/>
        <v>0.26286685103569696</v>
      </c>
      <c r="R122">
        <f t="shared" si="44"/>
        <v>0.16553746765659516</v>
      </c>
      <c r="S122">
        <f t="shared" si="45"/>
        <v>226.11674462382484</v>
      </c>
      <c r="T122">
        <f t="shared" si="46"/>
        <v>32.124503711306566</v>
      </c>
      <c r="U122">
        <f t="shared" si="47"/>
        <v>30.925274999999999</v>
      </c>
      <c r="V122">
        <f t="shared" si="48"/>
        <v>4.4921925919009649</v>
      </c>
      <c r="W122">
        <f t="shared" si="49"/>
        <v>66.685215826353797</v>
      </c>
      <c r="X122">
        <f t="shared" si="50"/>
        <v>3.13470087448832</v>
      </c>
      <c r="Y122">
        <f t="shared" si="51"/>
        <v>4.700743389135881</v>
      </c>
      <c r="Z122">
        <f t="shared" si="52"/>
        <v>1.3574917174126448</v>
      </c>
      <c r="AA122">
        <f t="shared" si="53"/>
        <v>-161.31553202958844</v>
      </c>
      <c r="AB122">
        <f t="shared" si="54"/>
        <v>119.05252660176467</v>
      </c>
      <c r="AC122">
        <f t="shared" si="55"/>
        <v>9.6893346981255579</v>
      </c>
      <c r="AD122">
        <f t="shared" si="56"/>
        <v>193.54307389412662</v>
      </c>
      <c r="AE122">
        <f t="shared" si="57"/>
        <v>17.523544716925084</v>
      </c>
      <c r="AF122">
        <f t="shared" si="58"/>
        <v>3.6579671175399393</v>
      </c>
      <c r="AG122">
        <f t="shared" si="59"/>
        <v>6.9407817786797557</v>
      </c>
      <c r="AH122">
        <v>720.61035809898613</v>
      </c>
      <c r="AI122">
        <v>707.29107272727276</v>
      </c>
      <c r="AJ122">
        <v>1.707795354761199</v>
      </c>
      <c r="AK122">
        <v>64.126949805744985</v>
      </c>
      <c r="AL122">
        <f t="shared" si="60"/>
        <v>3.6579485720995111</v>
      </c>
      <c r="AM122">
        <v>27.65308613811867</v>
      </c>
      <c r="AN122">
        <v>30.925025454545452</v>
      </c>
      <c r="AO122">
        <v>-7.7248328844892458E-6</v>
      </c>
      <c r="AP122">
        <v>93.02779027193445</v>
      </c>
      <c r="AQ122">
        <v>11</v>
      </c>
      <c r="AR122">
        <v>2</v>
      </c>
      <c r="AS122">
        <f t="shared" si="61"/>
        <v>1</v>
      </c>
      <c r="AT122">
        <f t="shared" si="62"/>
        <v>0</v>
      </c>
      <c r="AU122">
        <f t="shared" si="63"/>
        <v>47546.150914239806</v>
      </c>
      <c r="AV122">
        <f t="shared" si="64"/>
        <v>1200.0062499999999</v>
      </c>
      <c r="AW122">
        <f t="shared" si="65"/>
        <v>1025.930507577111</v>
      </c>
      <c r="AX122">
        <f t="shared" si="66"/>
        <v>0.85493763684740076</v>
      </c>
      <c r="AY122">
        <f t="shared" si="67"/>
        <v>0.18842963911548366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1673977777.25</v>
      </c>
      <c r="BF122">
        <v>682.52250000000004</v>
      </c>
      <c r="BG122">
        <v>701.00125000000003</v>
      </c>
      <c r="BH122">
        <v>30.924800000000001</v>
      </c>
      <c r="BI122">
        <v>27.652887499999999</v>
      </c>
      <c r="BJ122">
        <v>688.67737499999998</v>
      </c>
      <c r="BK122">
        <v>30.736887500000002</v>
      </c>
      <c r="BL122">
        <v>650.05012499999998</v>
      </c>
      <c r="BM122">
        <v>101.26524999999999</v>
      </c>
      <c r="BN122">
        <v>0.1000255875</v>
      </c>
      <c r="BO122">
        <v>31.723062500000001</v>
      </c>
      <c r="BP122">
        <v>30.925274999999999</v>
      </c>
      <c r="BQ122">
        <v>999.9</v>
      </c>
      <c r="BR122">
        <v>0</v>
      </c>
      <c r="BS122">
        <v>0</v>
      </c>
      <c r="BT122">
        <v>8992.5</v>
      </c>
      <c r="BU122">
        <v>0</v>
      </c>
      <c r="BV122">
        <v>152.541875</v>
      </c>
      <c r="BW122">
        <v>-18.478649999999998</v>
      </c>
      <c r="BX122">
        <v>704.30312499999991</v>
      </c>
      <c r="BY122">
        <v>720.93737499999997</v>
      </c>
      <c r="BZ122">
        <v>3.2719325000000001</v>
      </c>
      <c r="CA122">
        <v>701.00125000000003</v>
      </c>
      <c r="CB122">
        <v>27.652887499999999</v>
      </c>
      <c r="CC122">
        <v>3.1316074999999999</v>
      </c>
      <c r="CD122">
        <v>2.8002725000000002</v>
      </c>
      <c r="CE122">
        <v>24.744712499999999</v>
      </c>
      <c r="CF122">
        <v>22.8857</v>
      </c>
      <c r="CG122">
        <v>1200.0062499999999</v>
      </c>
      <c r="CH122">
        <v>0.49999537500000008</v>
      </c>
      <c r="CI122">
        <v>0.50000462500000009</v>
      </c>
      <c r="CJ122">
        <v>0</v>
      </c>
      <c r="CK122">
        <v>1002.875</v>
      </c>
      <c r="CL122">
        <v>4.9990899999999998</v>
      </c>
      <c r="CM122">
        <v>10453.6625</v>
      </c>
      <c r="CN122">
        <v>9557.8887500000001</v>
      </c>
      <c r="CO122">
        <v>40.125</v>
      </c>
      <c r="CP122">
        <v>41.75</v>
      </c>
      <c r="CQ122">
        <v>40.875</v>
      </c>
      <c r="CR122">
        <v>40.984250000000003</v>
      </c>
      <c r="CS122">
        <v>41.561999999999998</v>
      </c>
      <c r="CT122">
        <v>597.5</v>
      </c>
      <c r="CU122">
        <v>597.51</v>
      </c>
      <c r="CV122">
        <v>0</v>
      </c>
      <c r="CW122">
        <v>1673977779.7</v>
      </c>
      <c r="CX122">
        <v>0</v>
      </c>
      <c r="CY122">
        <v>1673977193.5</v>
      </c>
      <c r="CZ122" t="s">
        <v>356</v>
      </c>
      <c r="DA122">
        <v>1673977187.5</v>
      </c>
      <c r="DB122">
        <v>1673977193.5</v>
      </c>
      <c r="DC122">
        <v>21</v>
      </c>
      <c r="DD122">
        <v>-0.34399999999999997</v>
      </c>
      <c r="DE122">
        <v>-5.2999999999999999E-2</v>
      </c>
      <c r="DF122">
        <v>-5.5270000000000001</v>
      </c>
      <c r="DG122">
        <v>0.16</v>
      </c>
      <c r="DH122">
        <v>415</v>
      </c>
      <c r="DI122">
        <v>27</v>
      </c>
      <c r="DJ122">
        <v>0.41</v>
      </c>
      <c r="DK122">
        <v>0.03</v>
      </c>
      <c r="DL122">
        <v>-18.3929756097561</v>
      </c>
      <c r="DM122">
        <v>-0.57439651567950323</v>
      </c>
      <c r="DN122">
        <v>6.4680930881908003E-2</v>
      </c>
      <c r="DO122">
        <v>0</v>
      </c>
      <c r="DP122">
        <v>3.2780941463414628</v>
      </c>
      <c r="DQ122">
        <v>-4.7936027874567563E-2</v>
      </c>
      <c r="DR122">
        <v>4.9254322457884022E-3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3.2995299999999999</v>
      </c>
      <c r="EB122">
        <v>2.6252200000000001</v>
      </c>
      <c r="EC122">
        <v>0.14727999999999999</v>
      </c>
      <c r="ED122">
        <v>0.147899</v>
      </c>
      <c r="EE122">
        <v>0.131498</v>
      </c>
      <c r="EF122">
        <v>0.12060999999999999</v>
      </c>
      <c r="EG122">
        <v>25865.5</v>
      </c>
      <c r="EH122">
        <v>26303.3</v>
      </c>
      <c r="EI122">
        <v>28210.2</v>
      </c>
      <c r="EJ122">
        <v>29694.5</v>
      </c>
      <c r="EK122">
        <v>33725.300000000003</v>
      </c>
      <c r="EL122">
        <v>36243.1</v>
      </c>
      <c r="EM122">
        <v>39821.199999999997</v>
      </c>
      <c r="EN122">
        <v>42422</v>
      </c>
      <c r="EO122">
        <v>2.2416</v>
      </c>
      <c r="EP122">
        <v>2.2450199999999998</v>
      </c>
      <c r="EQ122">
        <v>0.107847</v>
      </c>
      <c r="ER122">
        <v>0</v>
      </c>
      <c r="ES122">
        <v>29.172999999999998</v>
      </c>
      <c r="ET122">
        <v>999.9</v>
      </c>
      <c r="EU122">
        <v>72.2</v>
      </c>
      <c r="EV122">
        <v>32</v>
      </c>
      <c r="EW122">
        <v>34.0456</v>
      </c>
      <c r="EX122">
        <v>56.817300000000003</v>
      </c>
      <c r="EY122">
        <v>-4.2347799999999998</v>
      </c>
      <c r="EZ122">
        <v>2</v>
      </c>
      <c r="FA122">
        <v>0.21912300000000001</v>
      </c>
      <c r="FB122">
        <v>-0.84264399999999995</v>
      </c>
      <c r="FC122">
        <v>20.271599999999999</v>
      </c>
      <c r="FD122">
        <v>5.2193899999999998</v>
      </c>
      <c r="FE122">
        <v>12.004</v>
      </c>
      <c r="FF122">
        <v>4.9871999999999996</v>
      </c>
      <c r="FG122">
        <v>3.2843800000000001</v>
      </c>
      <c r="FH122">
        <v>9999</v>
      </c>
      <c r="FI122">
        <v>9999</v>
      </c>
      <c r="FJ122">
        <v>9999</v>
      </c>
      <c r="FK122">
        <v>999.9</v>
      </c>
      <c r="FL122">
        <v>1.8658300000000001</v>
      </c>
      <c r="FM122">
        <v>1.8621799999999999</v>
      </c>
      <c r="FN122">
        <v>1.8641700000000001</v>
      </c>
      <c r="FO122">
        <v>1.8602000000000001</v>
      </c>
      <c r="FP122">
        <v>1.8609599999999999</v>
      </c>
      <c r="FQ122">
        <v>1.8601000000000001</v>
      </c>
      <c r="FR122">
        <v>1.86181</v>
      </c>
      <c r="FS122">
        <v>1.8583799999999999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-6.1630000000000003</v>
      </c>
      <c r="GH122">
        <v>0.18790000000000001</v>
      </c>
      <c r="GI122">
        <v>-4.1197077471769461</v>
      </c>
      <c r="GJ122">
        <v>-4.0977002334145526E-3</v>
      </c>
      <c r="GK122">
        <v>1.9870096767282211E-6</v>
      </c>
      <c r="GL122">
        <v>-4.7591234531596528E-10</v>
      </c>
      <c r="GM122">
        <v>-0.1127184381337514</v>
      </c>
      <c r="GN122">
        <v>-4.4277268217585318E-5</v>
      </c>
      <c r="GO122">
        <v>7.6125673839889962E-4</v>
      </c>
      <c r="GP122">
        <v>-1.4366726965109579E-5</v>
      </c>
      <c r="GQ122">
        <v>6</v>
      </c>
      <c r="GR122">
        <v>2093</v>
      </c>
      <c r="GS122">
        <v>4</v>
      </c>
      <c r="GT122">
        <v>31</v>
      </c>
      <c r="GU122">
        <v>9.9</v>
      </c>
      <c r="GV122">
        <v>9.8000000000000007</v>
      </c>
      <c r="GW122">
        <v>2.0935100000000002</v>
      </c>
      <c r="GX122">
        <v>2.52441</v>
      </c>
      <c r="GY122">
        <v>2.04834</v>
      </c>
      <c r="GZ122">
        <v>2.6220699999999999</v>
      </c>
      <c r="HA122">
        <v>2.1972700000000001</v>
      </c>
      <c r="HB122">
        <v>2.33643</v>
      </c>
      <c r="HC122">
        <v>37.050899999999999</v>
      </c>
      <c r="HD122">
        <v>14.876300000000001</v>
      </c>
      <c r="HE122">
        <v>18</v>
      </c>
      <c r="HF122">
        <v>686.48599999999999</v>
      </c>
      <c r="HG122">
        <v>769.13099999999997</v>
      </c>
      <c r="HH122">
        <v>31.000499999999999</v>
      </c>
      <c r="HI122">
        <v>30.272600000000001</v>
      </c>
      <c r="HJ122">
        <v>30.0001</v>
      </c>
      <c r="HK122">
        <v>30.2087</v>
      </c>
      <c r="HL122">
        <v>30.206</v>
      </c>
      <c r="HM122">
        <v>41.889200000000002</v>
      </c>
      <c r="HN122">
        <v>26.022200000000002</v>
      </c>
      <c r="HO122">
        <v>97.773200000000003</v>
      </c>
      <c r="HP122">
        <v>31</v>
      </c>
      <c r="HQ122">
        <v>718.678</v>
      </c>
      <c r="HR122">
        <v>27.6752</v>
      </c>
      <c r="HS122">
        <v>99.406700000000001</v>
      </c>
      <c r="HT122">
        <v>98.393699999999995</v>
      </c>
    </row>
    <row r="123" spans="1:228" x14ac:dyDescent="0.2">
      <c r="A123">
        <v>108</v>
      </c>
      <c r="B123">
        <v>1673977783.5</v>
      </c>
      <c r="C123">
        <v>427.5</v>
      </c>
      <c r="D123" t="s">
        <v>575</v>
      </c>
      <c r="E123" t="s">
        <v>576</v>
      </c>
      <c r="F123">
        <v>4</v>
      </c>
      <c r="G123">
        <v>1673977781.5</v>
      </c>
      <c r="H123">
        <f t="shared" si="34"/>
        <v>3.6548648930665485E-3</v>
      </c>
      <c r="I123">
        <f t="shared" si="35"/>
        <v>3.6548648930665486</v>
      </c>
      <c r="J123">
        <f t="shared" si="36"/>
        <v>6.9078793408149961</v>
      </c>
      <c r="K123">
        <f t="shared" si="37"/>
        <v>689.572</v>
      </c>
      <c r="L123">
        <f t="shared" si="38"/>
        <v>633.13237278771078</v>
      </c>
      <c r="M123">
        <f t="shared" si="39"/>
        <v>64.177492010312719</v>
      </c>
      <c r="N123">
        <f t="shared" si="40"/>
        <v>69.898497411652741</v>
      </c>
      <c r="O123">
        <f t="shared" si="41"/>
        <v>0.27689318826564752</v>
      </c>
      <c r="P123">
        <f t="shared" si="42"/>
        <v>2.7667325449378746</v>
      </c>
      <c r="Q123">
        <f t="shared" si="43"/>
        <v>0.26236773805904512</v>
      </c>
      <c r="R123">
        <f t="shared" si="44"/>
        <v>0.16522136465827458</v>
      </c>
      <c r="S123">
        <f t="shared" si="45"/>
        <v>226.11473752046521</v>
      </c>
      <c r="T123">
        <f t="shared" si="46"/>
        <v>32.12629837411238</v>
      </c>
      <c r="U123">
        <f t="shared" si="47"/>
        <v>30.93074285714286</v>
      </c>
      <c r="V123">
        <f t="shared" si="48"/>
        <v>4.4935940556401768</v>
      </c>
      <c r="W123">
        <f t="shared" si="49"/>
        <v>66.68175133635097</v>
      </c>
      <c r="X123">
        <f t="shared" si="50"/>
        <v>3.1346792898439153</v>
      </c>
      <c r="Y123">
        <f t="shared" si="51"/>
        <v>4.7009552494088025</v>
      </c>
      <c r="Z123">
        <f t="shared" si="52"/>
        <v>1.3589147657962615</v>
      </c>
      <c r="AA123">
        <f t="shared" si="53"/>
        <v>-161.1795417842348</v>
      </c>
      <c r="AB123">
        <f t="shared" si="54"/>
        <v>118.30099424226708</v>
      </c>
      <c r="AC123">
        <f t="shared" si="55"/>
        <v>9.6328744505335226</v>
      </c>
      <c r="AD123">
        <f t="shared" si="56"/>
        <v>192.86906442903103</v>
      </c>
      <c r="AE123">
        <f t="shared" si="57"/>
        <v>17.621278739593084</v>
      </c>
      <c r="AF123">
        <f t="shared" si="58"/>
        <v>3.6559432637404221</v>
      </c>
      <c r="AG123">
        <f t="shared" si="59"/>
        <v>6.9078793408149961</v>
      </c>
      <c r="AH123">
        <v>727.5465445869188</v>
      </c>
      <c r="AI123">
        <v>714.17581818181782</v>
      </c>
      <c r="AJ123">
        <v>1.7284999716202341</v>
      </c>
      <c r="AK123">
        <v>64.126949805744985</v>
      </c>
      <c r="AL123">
        <f t="shared" si="60"/>
        <v>3.6548648930665486</v>
      </c>
      <c r="AM123">
        <v>27.653766396279259</v>
      </c>
      <c r="AN123">
        <v>30.923193939393929</v>
      </c>
      <c r="AO123">
        <v>-2.766619983043984E-6</v>
      </c>
      <c r="AP123">
        <v>93.02779027193445</v>
      </c>
      <c r="AQ123">
        <v>10</v>
      </c>
      <c r="AR123">
        <v>2</v>
      </c>
      <c r="AS123">
        <f t="shared" si="61"/>
        <v>1</v>
      </c>
      <c r="AT123">
        <f t="shared" si="62"/>
        <v>0</v>
      </c>
      <c r="AU123">
        <f t="shared" si="63"/>
        <v>47511.026147811623</v>
      </c>
      <c r="AV123">
        <f t="shared" si="64"/>
        <v>1199.997142857143</v>
      </c>
      <c r="AW123">
        <f t="shared" si="65"/>
        <v>1025.9225707359924</v>
      </c>
      <c r="AX123">
        <f t="shared" si="66"/>
        <v>0.85493751117882977</v>
      </c>
      <c r="AY123">
        <f t="shared" si="67"/>
        <v>0.18842939657514141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1673977781.5</v>
      </c>
      <c r="BF123">
        <v>689.572</v>
      </c>
      <c r="BG123">
        <v>708.16499999999996</v>
      </c>
      <c r="BH123">
        <v>30.924657142857139</v>
      </c>
      <c r="BI123">
        <v>27.654285714285709</v>
      </c>
      <c r="BJ123">
        <v>695.74099999999999</v>
      </c>
      <c r="BK123">
        <v>30.736714285714282</v>
      </c>
      <c r="BL123">
        <v>649.99671428571423</v>
      </c>
      <c r="BM123">
        <v>101.265</v>
      </c>
      <c r="BN123">
        <v>0.1000458714285714</v>
      </c>
      <c r="BO123">
        <v>31.723857142857149</v>
      </c>
      <c r="BP123">
        <v>30.93074285714286</v>
      </c>
      <c r="BQ123">
        <v>999.89999999999986</v>
      </c>
      <c r="BR123">
        <v>0</v>
      </c>
      <c r="BS123">
        <v>0</v>
      </c>
      <c r="BT123">
        <v>8985.8028571428567</v>
      </c>
      <c r="BU123">
        <v>0</v>
      </c>
      <c r="BV123">
        <v>152.61214285714291</v>
      </c>
      <c r="BW123">
        <v>-18.59298571428571</v>
      </c>
      <c r="BX123">
        <v>711.57742857142853</v>
      </c>
      <c r="BY123">
        <v>728.30585714285712</v>
      </c>
      <c r="BZ123">
        <v>3.270381428571429</v>
      </c>
      <c r="CA123">
        <v>708.16499999999996</v>
      </c>
      <c r="CB123">
        <v>27.654285714285709</v>
      </c>
      <c r="CC123">
        <v>3.1315885714285709</v>
      </c>
      <c r="CD123">
        <v>2.8004128571428568</v>
      </c>
      <c r="CE123">
        <v>24.74464285714285</v>
      </c>
      <c r="CF123">
        <v>22.886514285714291</v>
      </c>
      <c r="CG123">
        <v>1199.997142857143</v>
      </c>
      <c r="CH123">
        <v>0.49999914285714281</v>
      </c>
      <c r="CI123">
        <v>0.50000085714285725</v>
      </c>
      <c r="CJ123">
        <v>0</v>
      </c>
      <c r="CK123">
        <v>1004.081428571429</v>
      </c>
      <c r="CL123">
        <v>4.9990899999999998</v>
      </c>
      <c r="CM123">
        <v>10464.742857142861</v>
      </c>
      <c r="CN123">
        <v>9557.8171428571422</v>
      </c>
      <c r="CO123">
        <v>40.125</v>
      </c>
      <c r="CP123">
        <v>41.75</v>
      </c>
      <c r="CQ123">
        <v>40.875</v>
      </c>
      <c r="CR123">
        <v>40.982000000000014</v>
      </c>
      <c r="CS123">
        <v>41.561999999999998</v>
      </c>
      <c r="CT123">
        <v>597.49857142857138</v>
      </c>
      <c r="CU123">
        <v>597.49857142857138</v>
      </c>
      <c r="CV123">
        <v>0</v>
      </c>
      <c r="CW123">
        <v>1673977783.9000001</v>
      </c>
      <c r="CX123">
        <v>0</v>
      </c>
      <c r="CY123">
        <v>1673977193.5</v>
      </c>
      <c r="CZ123" t="s">
        <v>356</v>
      </c>
      <c r="DA123">
        <v>1673977187.5</v>
      </c>
      <c r="DB123">
        <v>1673977193.5</v>
      </c>
      <c r="DC123">
        <v>21</v>
      </c>
      <c r="DD123">
        <v>-0.34399999999999997</v>
      </c>
      <c r="DE123">
        <v>-5.2999999999999999E-2</v>
      </c>
      <c r="DF123">
        <v>-5.5270000000000001</v>
      </c>
      <c r="DG123">
        <v>0.16</v>
      </c>
      <c r="DH123">
        <v>415</v>
      </c>
      <c r="DI123">
        <v>27</v>
      </c>
      <c r="DJ123">
        <v>0.41</v>
      </c>
      <c r="DK123">
        <v>0.03</v>
      </c>
      <c r="DL123">
        <v>-18.447346341463419</v>
      </c>
      <c r="DM123">
        <v>-0.71073031358886263</v>
      </c>
      <c r="DN123">
        <v>7.8841350725213033E-2</v>
      </c>
      <c r="DO123">
        <v>0</v>
      </c>
      <c r="DP123">
        <v>3.2753204878048781</v>
      </c>
      <c r="DQ123">
        <v>-3.768878048780637E-2</v>
      </c>
      <c r="DR123">
        <v>3.9725288076865872E-3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3.2994599999999998</v>
      </c>
      <c r="EB123">
        <v>2.62513</v>
      </c>
      <c r="EC123">
        <v>0.14824799999999999</v>
      </c>
      <c r="ED123">
        <v>0.148863</v>
      </c>
      <c r="EE123">
        <v>0.131491</v>
      </c>
      <c r="EF123">
        <v>0.120618</v>
      </c>
      <c r="EG123">
        <v>25836.1</v>
      </c>
      <c r="EH123">
        <v>26273.8</v>
      </c>
      <c r="EI123">
        <v>28210.1</v>
      </c>
      <c r="EJ123">
        <v>29694.7</v>
      </c>
      <c r="EK123">
        <v>33725.5</v>
      </c>
      <c r="EL123">
        <v>36242.9</v>
      </c>
      <c r="EM123">
        <v>39821.1</v>
      </c>
      <c r="EN123">
        <v>42422.1</v>
      </c>
      <c r="EO123">
        <v>2.2416700000000001</v>
      </c>
      <c r="EP123">
        <v>2.2450700000000001</v>
      </c>
      <c r="EQ123">
        <v>0.108056</v>
      </c>
      <c r="ER123">
        <v>0</v>
      </c>
      <c r="ES123">
        <v>29.171900000000001</v>
      </c>
      <c r="ET123">
        <v>999.9</v>
      </c>
      <c r="EU123">
        <v>72.2</v>
      </c>
      <c r="EV123">
        <v>32</v>
      </c>
      <c r="EW123">
        <v>34.0471</v>
      </c>
      <c r="EX123">
        <v>57.417299999999997</v>
      </c>
      <c r="EY123">
        <v>-4.1025600000000004</v>
      </c>
      <c r="EZ123">
        <v>2</v>
      </c>
      <c r="FA123">
        <v>0.21913099999999999</v>
      </c>
      <c r="FB123">
        <v>-0.841781</v>
      </c>
      <c r="FC123">
        <v>20.271599999999999</v>
      </c>
      <c r="FD123">
        <v>5.2192400000000001</v>
      </c>
      <c r="FE123">
        <v>12.004</v>
      </c>
      <c r="FF123">
        <v>4.9866999999999999</v>
      </c>
      <c r="FG123">
        <v>3.2843300000000002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1.8641700000000001</v>
      </c>
      <c r="FO123">
        <v>1.8602000000000001</v>
      </c>
      <c r="FP123">
        <v>1.8609599999999999</v>
      </c>
      <c r="FQ123">
        <v>1.86012</v>
      </c>
      <c r="FR123">
        <v>1.8618399999999999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-6.1760000000000002</v>
      </c>
      <c r="GH123">
        <v>0.18790000000000001</v>
      </c>
      <c r="GI123">
        <v>-4.1197077471769461</v>
      </c>
      <c r="GJ123">
        <v>-4.0977002334145526E-3</v>
      </c>
      <c r="GK123">
        <v>1.9870096767282211E-6</v>
      </c>
      <c r="GL123">
        <v>-4.7591234531596528E-10</v>
      </c>
      <c r="GM123">
        <v>-0.1127184381337514</v>
      </c>
      <c r="GN123">
        <v>-4.4277268217585318E-5</v>
      </c>
      <c r="GO123">
        <v>7.6125673839889962E-4</v>
      </c>
      <c r="GP123">
        <v>-1.4366726965109579E-5</v>
      </c>
      <c r="GQ123">
        <v>6</v>
      </c>
      <c r="GR123">
        <v>2093</v>
      </c>
      <c r="GS123">
        <v>4</v>
      </c>
      <c r="GT123">
        <v>31</v>
      </c>
      <c r="GU123">
        <v>9.9</v>
      </c>
      <c r="GV123">
        <v>9.8000000000000007</v>
      </c>
      <c r="GW123">
        <v>2.1093799999999998</v>
      </c>
      <c r="GX123">
        <v>2.52441</v>
      </c>
      <c r="GY123">
        <v>2.04834</v>
      </c>
      <c r="GZ123">
        <v>2.6232899999999999</v>
      </c>
      <c r="HA123">
        <v>2.1972700000000001</v>
      </c>
      <c r="HB123">
        <v>2.2961399999999998</v>
      </c>
      <c r="HC123">
        <v>37.050899999999999</v>
      </c>
      <c r="HD123">
        <v>14.8675</v>
      </c>
      <c r="HE123">
        <v>18</v>
      </c>
      <c r="HF123">
        <v>686.54600000000005</v>
      </c>
      <c r="HG123">
        <v>769.18</v>
      </c>
      <c r="HH123">
        <v>31.000299999999999</v>
      </c>
      <c r="HI123">
        <v>30.272600000000001</v>
      </c>
      <c r="HJ123">
        <v>30.0001</v>
      </c>
      <c r="HK123">
        <v>30.2087</v>
      </c>
      <c r="HL123">
        <v>30.206</v>
      </c>
      <c r="HM123">
        <v>42.2072</v>
      </c>
      <c r="HN123">
        <v>26.022200000000002</v>
      </c>
      <c r="HO123">
        <v>97.773200000000003</v>
      </c>
      <c r="HP123">
        <v>31</v>
      </c>
      <c r="HQ123">
        <v>725.35699999999997</v>
      </c>
      <c r="HR123">
        <v>27.6754</v>
      </c>
      <c r="HS123">
        <v>99.406400000000005</v>
      </c>
      <c r="HT123">
        <v>98.394199999999998</v>
      </c>
    </row>
    <row r="124" spans="1:228" x14ac:dyDescent="0.2">
      <c r="A124">
        <v>109</v>
      </c>
      <c r="B124">
        <v>1673977787.5</v>
      </c>
      <c r="C124">
        <v>431.5</v>
      </c>
      <c r="D124" t="s">
        <v>577</v>
      </c>
      <c r="E124" t="s">
        <v>578</v>
      </c>
      <c r="F124">
        <v>4</v>
      </c>
      <c r="G124">
        <v>1673977785.1875</v>
      </c>
      <c r="H124">
        <f t="shared" si="34"/>
        <v>3.6529713916354867E-3</v>
      </c>
      <c r="I124">
        <f t="shared" si="35"/>
        <v>3.6529713916354867</v>
      </c>
      <c r="J124">
        <f t="shared" si="36"/>
        <v>6.7638418998072671</v>
      </c>
      <c r="K124">
        <f t="shared" si="37"/>
        <v>695.79262500000004</v>
      </c>
      <c r="L124">
        <f t="shared" si="38"/>
        <v>640.10328543391165</v>
      </c>
      <c r="M124">
        <f t="shared" si="39"/>
        <v>64.883812654560003</v>
      </c>
      <c r="N124">
        <f t="shared" si="40"/>
        <v>70.528740211544587</v>
      </c>
      <c r="O124">
        <f t="shared" si="41"/>
        <v>0.2769848679059706</v>
      </c>
      <c r="P124">
        <f t="shared" si="42"/>
        <v>2.7657939790034245</v>
      </c>
      <c r="Q124">
        <f t="shared" si="43"/>
        <v>0.26244541415511563</v>
      </c>
      <c r="R124">
        <f t="shared" si="44"/>
        <v>0.16527106880830805</v>
      </c>
      <c r="S124">
        <f t="shared" si="45"/>
        <v>226.1101619099212</v>
      </c>
      <c r="T124">
        <f t="shared" si="46"/>
        <v>32.126069543763805</v>
      </c>
      <c r="U124">
        <f t="shared" si="47"/>
        <v>30.925987500000002</v>
      </c>
      <c r="V124">
        <f t="shared" si="48"/>
        <v>4.4923751908445411</v>
      </c>
      <c r="W124">
        <f t="shared" si="49"/>
        <v>66.682479813278078</v>
      </c>
      <c r="X124">
        <f t="shared" si="50"/>
        <v>3.134563372589255</v>
      </c>
      <c r="Y124">
        <f t="shared" si="51"/>
        <v>4.7007300588798566</v>
      </c>
      <c r="Z124">
        <f t="shared" si="52"/>
        <v>1.3578118182552861</v>
      </c>
      <c r="AA124">
        <f t="shared" si="53"/>
        <v>-161.09603837112496</v>
      </c>
      <c r="AB124">
        <f t="shared" si="54"/>
        <v>118.8439872789626</v>
      </c>
      <c r="AC124">
        <f t="shared" si="55"/>
        <v>9.6801055170536277</v>
      </c>
      <c r="AD124">
        <f t="shared" si="56"/>
        <v>193.53821633481246</v>
      </c>
      <c r="AE124">
        <f t="shared" si="57"/>
        <v>17.571781658310538</v>
      </c>
      <c r="AF124">
        <f t="shared" si="58"/>
        <v>3.6513968619180091</v>
      </c>
      <c r="AG124">
        <f t="shared" si="59"/>
        <v>6.7638418998072671</v>
      </c>
      <c r="AH124">
        <v>734.47673256407654</v>
      </c>
      <c r="AI124">
        <v>721.16512727272709</v>
      </c>
      <c r="AJ124">
        <v>1.7482361518563261</v>
      </c>
      <c r="AK124">
        <v>64.126949805744985</v>
      </c>
      <c r="AL124">
        <f t="shared" si="60"/>
        <v>3.6529713916354867</v>
      </c>
      <c r="AM124">
        <v>27.657074241439279</v>
      </c>
      <c r="AN124">
        <v>30.924718787878788</v>
      </c>
      <c r="AO124">
        <v>3.9883690519720782E-6</v>
      </c>
      <c r="AP124">
        <v>93.02779027193445</v>
      </c>
      <c r="AQ124">
        <v>10</v>
      </c>
      <c r="AR124">
        <v>2</v>
      </c>
      <c r="AS124">
        <f t="shared" si="61"/>
        <v>1</v>
      </c>
      <c r="AT124">
        <f t="shared" si="62"/>
        <v>0</v>
      </c>
      <c r="AU124">
        <f t="shared" si="63"/>
        <v>47485.225118194125</v>
      </c>
      <c r="AV124">
        <f t="shared" si="64"/>
        <v>1199.9675</v>
      </c>
      <c r="AW124">
        <f t="shared" si="65"/>
        <v>1025.8977512486638</v>
      </c>
      <c r="AX124">
        <f t="shared" si="66"/>
        <v>0.8549379472766252</v>
      </c>
      <c r="AY124">
        <f t="shared" si="67"/>
        <v>0.18843023824388677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1673977785.1875</v>
      </c>
      <c r="BF124">
        <v>695.79262500000004</v>
      </c>
      <c r="BG124">
        <v>714.3577499999999</v>
      </c>
      <c r="BH124">
        <v>30.923649999999999</v>
      </c>
      <c r="BI124">
        <v>27.657387499999999</v>
      </c>
      <c r="BJ124">
        <v>701.97412499999996</v>
      </c>
      <c r="BK124">
        <v>30.735724999999999</v>
      </c>
      <c r="BL124">
        <v>650.00575000000003</v>
      </c>
      <c r="BM124">
        <v>101.264625</v>
      </c>
      <c r="BN124">
        <v>9.9973699999999999E-2</v>
      </c>
      <c r="BO124">
        <v>31.723012499999999</v>
      </c>
      <c r="BP124">
        <v>30.925987500000002</v>
      </c>
      <c r="BQ124">
        <v>999.9</v>
      </c>
      <c r="BR124">
        <v>0</v>
      </c>
      <c r="BS124">
        <v>0</v>
      </c>
      <c r="BT124">
        <v>8980.8587499999994</v>
      </c>
      <c r="BU124">
        <v>0</v>
      </c>
      <c r="BV124">
        <v>152.67962499999999</v>
      </c>
      <c r="BW124">
        <v>-18.565049999999999</v>
      </c>
      <c r="BX124">
        <v>717.99587500000007</v>
      </c>
      <c r="BY124">
        <v>734.676875</v>
      </c>
      <c r="BZ124">
        <v>3.2662762500000002</v>
      </c>
      <c r="CA124">
        <v>714.3577499999999</v>
      </c>
      <c r="CB124">
        <v>27.657387499999999</v>
      </c>
      <c r="CC124">
        <v>3.1314674999999998</v>
      </c>
      <c r="CD124">
        <v>2.80071</v>
      </c>
      <c r="CE124">
        <v>24.743987499999999</v>
      </c>
      <c r="CF124">
        <v>22.888287500000001</v>
      </c>
      <c r="CG124">
        <v>1199.9675</v>
      </c>
      <c r="CH124">
        <v>0.49998500000000001</v>
      </c>
      <c r="CI124">
        <v>0.5000150000000001</v>
      </c>
      <c r="CJ124">
        <v>0</v>
      </c>
      <c r="CK124">
        <v>1005.1325000000001</v>
      </c>
      <c r="CL124">
        <v>4.9990899999999998</v>
      </c>
      <c r="CM124">
        <v>10473.887500000001</v>
      </c>
      <c r="CN124">
        <v>9557.5512500000004</v>
      </c>
      <c r="CO124">
        <v>40.125</v>
      </c>
      <c r="CP124">
        <v>41.75</v>
      </c>
      <c r="CQ124">
        <v>40.875</v>
      </c>
      <c r="CR124">
        <v>41</v>
      </c>
      <c r="CS124">
        <v>41.561999999999998</v>
      </c>
      <c r="CT124">
        <v>597.46749999999997</v>
      </c>
      <c r="CU124">
        <v>597.50250000000005</v>
      </c>
      <c r="CV124">
        <v>0</v>
      </c>
      <c r="CW124">
        <v>1673977787.5</v>
      </c>
      <c r="CX124">
        <v>0</v>
      </c>
      <c r="CY124">
        <v>1673977193.5</v>
      </c>
      <c r="CZ124" t="s">
        <v>356</v>
      </c>
      <c r="DA124">
        <v>1673977187.5</v>
      </c>
      <c r="DB124">
        <v>1673977193.5</v>
      </c>
      <c r="DC124">
        <v>21</v>
      </c>
      <c r="DD124">
        <v>-0.34399999999999997</v>
      </c>
      <c r="DE124">
        <v>-5.2999999999999999E-2</v>
      </c>
      <c r="DF124">
        <v>-5.5270000000000001</v>
      </c>
      <c r="DG124">
        <v>0.16</v>
      </c>
      <c r="DH124">
        <v>415</v>
      </c>
      <c r="DI124">
        <v>27</v>
      </c>
      <c r="DJ124">
        <v>0.41</v>
      </c>
      <c r="DK124">
        <v>0.03</v>
      </c>
      <c r="DL124">
        <v>-18.489263414634149</v>
      </c>
      <c r="DM124">
        <v>-0.71519372822304406</v>
      </c>
      <c r="DN124">
        <v>8.0665980244636143E-2</v>
      </c>
      <c r="DO124">
        <v>0</v>
      </c>
      <c r="DP124">
        <v>3.272348536585366</v>
      </c>
      <c r="DQ124">
        <v>-3.4820069686413588E-2</v>
      </c>
      <c r="DR124">
        <v>3.6110585982341639E-3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3.2993399999999999</v>
      </c>
      <c r="EB124">
        <v>2.6252499999999999</v>
      </c>
      <c r="EC124">
        <v>0.14922199999999999</v>
      </c>
      <c r="ED124">
        <v>0.14980299999999999</v>
      </c>
      <c r="EE124">
        <v>0.131492</v>
      </c>
      <c r="EF124">
        <v>0.120626</v>
      </c>
      <c r="EG124">
        <v>25806.400000000001</v>
      </c>
      <c r="EH124">
        <v>26245</v>
      </c>
      <c r="EI124">
        <v>28210</v>
      </c>
      <c r="EJ124">
        <v>29695.1</v>
      </c>
      <c r="EK124">
        <v>33725.5</v>
      </c>
      <c r="EL124">
        <v>36243.1</v>
      </c>
      <c r="EM124">
        <v>39821</v>
      </c>
      <c r="EN124">
        <v>42422.6</v>
      </c>
      <c r="EO124">
        <v>2.2416299999999998</v>
      </c>
      <c r="EP124">
        <v>2.2452200000000002</v>
      </c>
      <c r="EQ124">
        <v>0.107698</v>
      </c>
      <c r="ER124">
        <v>0</v>
      </c>
      <c r="ES124">
        <v>29.171900000000001</v>
      </c>
      <c r="ET124">
        <v>999.9</v>
      </c>
      <c r="EU124">
        <v>72.2</v>
      </c>
      <c r="EV124">
        <v>32</v>
      </c>
      <c r="EW124">
        <v>34.043300000000002</v>
      </c>
      <c r="EX124">
        <v>57.237299999999998</v>
      </c>
      <c r="EY124">
        <v>-4.2227600000000001</v>
      </c>
      <c r="EZ124">
        <v>2</v>
      </c>
      <c r="FA124">
        <v>0.21906999999999999</v>
      </c>
      <c r="FB124">
        <v>-0.83998099999999998</v>
      </c>
      <c r="FC124">
        <v>20.271599999999999</v>
      </c>
      <c r="FD124">
        <v>5.2198399999999996</v>
      </c>
      <c r="FE124">
        <v>12.004</v>
      </c>
      <c r="FF124">
        <v>4.9873000000000003</v>
      </c>
      <c r="FG124">
        <v>3.28443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1.8621799999999999</v>
      </c>
      <c r="FN124">
        <v>1.8641700000000001</v>
      </c>
      <c r="FO124">
        <v>1.8602000000000001</v>
      </c>
      <c r="FP124">
        <v>1.8609599999999999</v>
      </c>
      <c r="FQ124">
        <v>1.86009</v>
      </c>
      <c r="FR124">
        <v>1.86185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-6.1890000000000001</v>
      </c>
      <c r="GH124">
        <v>0.18790000000000001</v>
      </c>
      <c r="GI124">
        <v>-4.1197077471769461</v>
      </c>
      <c r="GJ124">
        <v>-4.0977002334145526E-3</v>
      </c>
      <c r="GK124">
        <v>1.9870096767282211E-6</v>
      </c>
      <c r="GL124">
        <v>-4.7591234531596528E-10</v>
      </c>
      <c r="GM124">
        <v>-0.1127184381337514</v>
      </c>
      <c r="GN124">
        <v>-4.4277268217585318E-5</v>
      </c>
      <c r="GO124">
        <v>7.6125673839889962E-4</v>
      </c>
      <c r="GP124">
        <v>-1.4366726965109579E-5</v>
      </c>
      <c r="GQ124">
        <v>6</v>
      </c>
      <c r="GR124">
        <v>2093</v>
      </c>
      <c r="GS124">
        <v>4</v>
      </c>
      <c r="GT124">
        <v>31</v>
      </c>
      <c r="GU124">
        <v>10</v>
      </c>
      <c r="GV124">
        <v>9.9</v>
      </c>
      <c r="GW124">
        <v>2.1252399999999998</v>
      </c>
      <c r="GX124">
        <v>2.52075</v>
      </c>
      <c r="GY124">
        <v>2.04834</v>
      </c>
      <c r="GZ124">
        <v>2.6232899999999999</v>
      </c>
      <c r="HA124">
        <v>2.1972700000000001</v>
      </c>
      <c r="HB124">
        <v>2.34619</v>
      </c>
      <c r="HC124">
        <v>37.050899999999999</v>
      </c>
      <c r="HD124">
        <v>14.876300000000001</v>
      </c>
      <c r="HE124">
        <v>18</v>
      </c>
      <c r="HF124">
        <v>686.50599999999997</v>
      </c>
      <c r="HG124">
        <v>769.32600000000002</v>
      </c>
      <c r="HH124">
        <v>31.000499999999999</v>
      </c>
      <c r="HI124">
        <v>30.272600000000001</v>
      </c>
      <c r="HJ124">
        <v>30</v>
      </c>
      <c r="HK124">
        <v>30.2087</v>
      </c>
      <c r="HL124">
        <v>30.206</v>
      </c>
      <c r="HM124">
        <v>42.526899999999998</v>
      </c>
      <c r="HN124">
        <v>26.022200000000002</v>
      </c>
      <c r="HO124">
        <v>97.773200000000003</v>
      </c>
      <c r="HP124">
        <v>31</v>
      </c>
      <c r="HQ124">
        <v>732.03700000000003</v>
      </c>
      <c r="HR124">
        <v>27.6783</v>
      </c>
      <c r="HS124">
        <v>99.406199999999998</v>
      </c>
      <c r="HT124">
        <v>98.395300000000006</v>
      </c>
    </row>
    <row r="125" spans="1:228" x14ac:dyDescent="0.2">
      <c r="A125">
        <v>110</v>
      </c>
      <c r="B125">
        <v>1673977791</v>
      </c>
      <c r="C125">
        <v>435</v>
      </c>
      <c r="D125" t="s">
        <v>579</v>
      </c>
      <c r="E125" t="s">
        <v>580</v>
      </c>
      <c r="F125">
        <v>4</v>
      </c>
      <c r="G125">
        <v>1673977788.625</v>
      </c>
      <c r="H125">
        <f t="shared" si="34"/>
        <v>3.6455845190078327E-3</v>
      </c>
      <c r="I125">
        <f t="shared" si="35"/>
        <v>3.6455845190078326</v>
      </c>
      <c r="J125">
        <f t="shared" si="36"/>
        <v>6.8946897411957391</v>
      </c>
      <c r="K125">
        <f t="shared" si="37"/>
        <v>701.55324999999993</v>
      </c>
      <c r="L125">
        <f t="shared" si="38"/>
        <v>644.84471563449324</v>
      </c>
      <c r="M125">
        <f t="shared" si="39"/>
        <v>65.364237859931976</v>
      </c>
      <c r="N125">
        <f t="shared" si="40"/>
        <v>71.112459158927805</v>
      </c>
      <c r="O125">
        <f t="shared" si="41"/>
        <v>0.27625565000754349</v>
      </c>
      <c r="P125">
        <f t="shared" si="42"/>
        <v>2.7669539112734509</v>
      </c>
      <c r="Q125">
        <f t="shared" si="43"/>
        <v>0.26179622768752175</v>
      </c>
      <c r="R125">
        <f t="shared" si="44"/>
        <v>0.16485866961239296</v>
      </c>
      <c r="S125">
        <f t="shared" si="45"/>
        <v>226.10918499943543</v>
      </c>
      <c r="T125">
        <f t="shared" si="46"/>
        <v>32.12662646658579</v>
      </c>
      <c r="U125">
        <f t="shared" si="47"/>
        <v>30.928049999999999</v>
      </c>
      <c r="V125">
        <f t="shared" si="48"/>
        <v>4.4929038031798667</v>
      </c>
      <c r="W125">
        <f t="shared" si="49"/>
        <v>66.685722166924691</v>
      </c>
      <c r="X125">
        <f t="shared" si="50"/>
        <v>3.1344846707706169</v>
      </c>
      <c r="Y125">
        <f t="shared" si="51"/>
        <v>4.7003834837756067</v>
      </c>
      <c r="Z125">
        <f t="shared" si="52"/>
        <v>1.3584191324092498</v>
      </c>
      <c r="AA125">
        <f t="shared" si="53"/>
        <v>-160.77027728824541</v>
      </c>
      <c r="AB125">
        <f t="shared" si="54"/>
        <v>118.39223773957018</v>
      </c>
      <c r="AC125">
        <f t="shared" si="55"/>
        <v>9.6393030434675531</v>
      </c>
      <c r="AD125">
        <f t="shared" si="56"/>
        <v>193.37044849422773</v>
      </c>
      <c r="AE125">
        <f t="shared" si="57"/>
        <v>17.513815733013985</v>
      </c>
      <c r="AF125">
        <f t="shared" si="58"/>
        <v>3.6486720283061085</v>
      </c>
      <c r="AG125">
        <f t="shared" si="59"/>
        <v>6.8946897411957391</v>
      </c>
      <c r="AH125">
        <v>740.46365780479152</v>
      </c>
      <c r="AI125">
        <v>727.15639999999951</v>
      </c>
      <c r="AJ125">
        <v>1.715432945070049</v>
      </c>
      <c r="AK125">
        <v>64.126949805744985</v>
      </c>
      <c r="AL125">
        <f t="shared" si="60"/>
        <v>3.6455845190078326</v>
      </c>
      <c r="AM125">
        <v>27.6590741663302</v>
      </c>
      <c r="AN125">
        <v>30.920384242424241</v>
      </c>
      <c r="AO125">
        <v>-1.108751678409097E-5</v>
      </c>
      <c r="AP125">
        <v>93.02779027193445</v>
      </c>
      <c r="AQ125">
        <v>10</v>
      </c>
      <c r="AR125">
        <v>2</v>
      </c>
      <c r="AS125">
        <f t="shared" si="61"/>
        <v>1</v>
      </c>
      <c r="AT125">
        <f t="shared" si="62"/>
        <v>0</v>
      </c>
      <c r="AU125">
        <f t="shared" si="63"/>
        <v>47517.472658913415</v>
      </c>
      <c r="AV125">
        <f t="shared" si="64"/>
        <v>1199.9675</v>
      </c>
      <c r="AW125">
        <f t="shared" si="65"/>
        <v>1025.8972450774277</v>
      </c>
      <c r="AX125">
        <f t="shared" si="66"/>
        <v>0.85493752545583745</v>
      </c>
      <c r="AY125">
        <f t="shared" si="67"/>
        <v>0.18842942412976638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1673977788.625</v>
      </c>
      <c r="BF125">
        <v>701.55324999999993</v>
      </c>
      <c r="BG125">
        <v>720.08349999999996</v>
      </c>
      <c r="BH125">
        <v>30.922962500000001</v>
      </c>
      <c r="BI125">
        <v>27.658962500000001</v>
      </c>
      <c r="BJ125">
        <v>707.74662499999999</v>
      </c>
      <c r="BK125">
        <v>30.734999999999999</v>
      </c>
      <c r="BL125">
        <v>649.97137500000008</v>
      </c>
      <c r="BM125">
        <v>101.264375</v>
      </c>
      <c r="BN125">
        <v>9.9932212500000006E-2</v>
      </c>
      <c r="BO125">
        <v>31.721712499999999</v>
      </c>
      <c r="BP125">
        <v>30.928049999999999</v>
      </c>
      <c r="BQ125">
        <v>999.9</v>
      </c>
      <c r="BR125">
        <v>0</v>
      </c>
      <c r="BS125">
        <v>0</v>
      </c>
      <c r="BT125">
        <v>8987.0325000000012</v>
      </c>
      <c r="BU125">
        <v>0</v>
      </c>
      <c r="BV125">
        <v>152.74187499999999</v>
      </c>
      <c r="BW125">
        <v>-18.530325000000001</v>
      </c>
      <c r="BX125">
        <v>723.93975</v>
      </c>
      <c r="BY125">
        <v>740.56674999999996</v>
      </c>
      <c r="BZ125">
        <v>3.26397125</v>
      </c>
      <c r="CA125">
        <v>720.08349999999996</v>
      </c>
      <c r="CB125">
        <v>27.658962500000001</v>
      </c>
      <c r="CC125">
        <v>3.13139375</v>
      </c>
      <c r="CD125">
        <v>2.8008687499999998</v>
      </c>
      <c r="CE125">
        <v>24.743575</v>
      </c>
      <c r="CF125">
        <v>22.889225</v>
      </c>
      <c r="CG125">
        <v>1199.9675</v>
      </c>
      <c r="CH125">
        <v>0.49999862499999997</v>
      </c>
      <c r="CI125">
        <v>0.50000137499999997</v>
      </c>
      <c r="CJ125">
        <v>0</v>
      </c>
      <c r="CK125">
        <v>1005.77</v>
      </c>
      <c r="CL125">
        <v>4.9990899999999998</v>
      </c>
      <c r="CM125">
        <v>10482.6875</v>
      </c>
      <c r="CN125">
        <v>9557.59</v>
      </c>
      <c r="CO125">
        <v>40.125</v>
      </c>
      <c r="CP125">
        <v>41.75</v>
      </c>
      <c r="CQ125">
        <v>40.875</v>
      </c>
      <c r="CR125">
        <v>41</v>
      </c>
      <c r="CS125">
        <v>41.561999999999998</v>
      </c>
      <c r="CT125">
        <v>597.48500000000001</v>
      </c>
      <c r="CU125">
        <v>597.48625000000004</v>
      </c>
      <c r="CV125">
        <v>0</v>
      </c>
      <c r="CW125">
        <v>1673977791.0999999</v>
      </c>
      <c r="CX125">
        <v>0</v>
      </c>
      <c r="CY125">
        <v>1673977193.5</v>
      </c>
      <c r="CZ125" t="s">
        <v>356</v>
      </c>
      <c r="DA125">
        <v>1673977187.5</v>
      </c>
      <c r="DB125">
        <v>1673977193.5</v>
      </c>
      <c r="DC125">
        <v>21</v>
      </c>
      <c r="DD125">
        <v>-0.34399999999999997</v>
      </c>
      <c r="DE125">
        <v>-5.2999999999999999E-2</v>
      </c>
      <c r="DF125">
        <v>-5.5270000000000001</v>
      </c>
      <c r="DG125">
        <v>0.16</v>
      </c>
      <c r="DH125">
        <v>415</v>
      </c>
      <c r="DI125">
        <v>27</v>
      </c>
      <c r="DJ125">
        <v>0.41</v>
      </c>
      <c r="DK125">
        <v>0.03</v>
      </c>
      <c r="DL125">
        <v>-18.5124925</v>
      </c>
      <c r="DM125">
        <v>-0.5149767354596485</v>
      </c>
      <c r="DN125">
        <v>7.0402622065871709E-2</v>
      </c>
      <c r="DO125">
        <v>0</v>
      </c>
      <c r="DP125">
        <v>3.2700689999999999</v>
      </c>
      <c r="DQ125">
        <v>-4.0511144465297563E-2</v>
      </c>
      <c r="DR125">
        <v>4.0330043391992544E-3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3.2994500000000002</v>
      </c>
      <c r="EB125">
        <v>2.6250300000000002</v>
      </c>
      <c r="EC125">
        <v>0.150061</v>
      </c>
      <c r="ED125">
        <v>0.15063399999999999</v>
      </c>
      <c r="EE125">
        <v>0.13148199999999999</v>
      </c>
      <c r="EF125">
        <v>0.120626</v>
      </c>
      <c r="EG125">
        <v>25780.9</v>
      </c>
      <c r="EH125">
        <v>26219.3</v>
      </c>
      <c r="EI125">
        <v>28210</v>
      </c>
      <c r="EJ125">
        <v>29695</v>
      </c>
      <c r="EK125">
        <v>33725.800000000003</v>
      </c>
      <c r="EL125">
        <v>36243.1</v>
      </c>
      <c r="EM125">
        <v>39820.9</v>
      </c>
      <c r="EN125">
        <v>42422.5</v>
      </c>
      <c r="EO125">
        <v>2.2416499999999999</v>
      </c>
      <c r="EP125">
        <v>2.2450999999999999</v>
      </c>
      <c r="EQ125">
        <v>0.10811900000000001</v>
      </c>
      <c r="ER125">
        <v>0</v>
      </c>
      <c r="ES125">
        <v>29.171500000000002</v>
      </c>
      <c r="ET125">
        <v>999.9</v>
      </c>
      <c r="EU125">
        <v>72.2</v>
      </c>
      <c r="EV125">
        <v>32</v>
      </c>
      <c r="EW125">
        <v>34.046199999999999</v>
      </c>
      <c r="EX125">
        <v>57.357300000000002</v>
      </c>
      <c r="EY125">
        <v>-4.1746800000000004</v>
      </c>
      <c r="EZ125">
        <v>2</v>
      </c>
      <c r="FA125">
        <v>0.219024</v>
      </c>
      <c r="FB125">
        <v>-0.84040300000000001</v>
      </c>
      <c r="FC125">
        <v>20.2715</v>
      </c>
      <c r="FD125">
        <v>5.2198399999999996</v>
      </c>
      <c r="FE125">
        <v>12.004</v>
      </c>
      <c r="FF125">
        <v>4.9871499999999997</v>
      </c>
      <c r="FG125">
        <v>3.2843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1.8641700000000001</v>
      </c>
      <c r="FO125">
        <v>1.8602000000000001</v>
      </c>
      <c r="FP125">
        <v>1.8609599999999999</v>
      </c>
      <c r="FQ125">
        <v>1.8601000000000001</v>
      </c>
      <c r="FR125">
        <v>1.8618600000000001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-6.202</v>
      </c>
      <c r="GH125">
        <v>0.18790000000000001</v>
      </c>
      <c r="GI125">
        <v>-4.1197077471769461</v>
      </c>
      <c r="GJ125">
        <v>-4.0977002334145526E-3</v>
      </c>
      <c r="GK125">
        <v>1.9870096767282211E-6</v>
      </c>
      <c r="GL125">
        <v>-4.7591234531596528E-10</v>
      </c>
      <c r="GM125">
        <v>-0.1127184381337514</v>
      </c>
      <c r="GN125">
        <v>-4.4277268217585318E-5</v>
      </c>
      <c r="GO125">
        <v>7.6125673839889962E-4</v>
      </c>
      <c r="GP125">
        <v>-1.4366726965109579E-5</v>
      </c>
      <c r="GQ125">
        <v>6</v>
      </c>
      <c r="GR125">
        <v>2093</v>
      </c>
      <c r="GS125">
        <v>4</v>
      </c>
      <c r="GT125">
        <v>31</v>
      </c>
      <c r="GU125">
        <v>10.1</v>
      </c>
      <c r="GV125">
        <v>10</v>
      </c>
      <c r="GW125">
        <v>2.1386699999999998</v>
      </c>
      <c r="GX125">
        <v>2.52319</v>
      </c>
      <c r="GY125">
        <v>2.04834</v>
      </c>
      <c r="GZ125">
        <v>2.6232899999999999</v>
      </c>
      <c r="HA125">
        <v>2.1972700000000001</v>
      </c>
      <c r="HB125">
        <v>2.323</v>
      </c>
      <c r="HC125">
        <v>37.050899999999999</v>
      </c>
      <c r="HD125">
        <v>14.8675</v>
      </c>
      <c r="HE125">
        <v>18</v>
      </c>
      <c r="HF125">
        <v>686.52599999999995</v>
      </c>
      <c r="HG125">
        <v>769.21799999999996</v>
      </c>
      <c r="HH125">
        <v>31.0002</v>
      </c>
      <c r="HI125">
        <v>30.272600000000001</v>
      </c>
      <c r="HJ125">
        <v>30</v>
      </c>
      <c r="HK125">
        <v>30.2087</v>
      </c>
      <c r="HL125">
        <v>30.207100000000001</v>
      </c>
      <c r="HM125">
        <v>42.783200000000001</v>
      </c>
      <c r="HN125">
        <v>26.022200000000002</v>
      </c>
      <c r="HO125">
        <v>97.773200000000003</v>
      </c>
      <c r="HP125">
        <v>31</v>
      </c>
      <c r="HQ125">
        <v>735.38199999999995</v>
      </c>
      <c r="HR125">
        <v>27.675799999999999</v>
      </c>
      <c r="HS125">
        <v>99.406099999999995</v>
      </c>
      <c r="HT125">
        <v>98.395099999999999</v>
      </c>
    </row>
    <row r="126" spans="1:228" x14ac:dyDescent="0.2">
      <c r="A126">
        <v>111</v>
      </c>
      <c r="B126">
        <v>1673977795</v>
      </c>
      <c r="C126">
        <v>439</v>
      </c>
      <c r="D126" t="s">
        <v>581</v>
      </c>
      <c r="E126" t="s">
        <v>582</v>
      </c>
      <c r="F126">
        <v>4</v>
      </c>
      <c r="G126">
        <v>1673977793</v>
      </c>
      <c r="H126">
        <f t="shared" si="34"/>
        <v>3.6425493056900715E-3</v>
      </c>
      <c r="I126">
        <f t="shared" si="35"/>
        <v>3.6425493056900713</v>
      </c>
      <c r="J126">
        <f t="shared" si="36"/>
        <v>6.855116868810585</v>
      </c>
      <c r="K126">
        <f t="shared" si="37"/>
        <v>708.87442857142855</v>
      </c>
      <c r="L126">
        <f t="shared" si="38"/>
        <v>652.15574063662359</v>
      </c>
      <c r="M126">
        <f t="shared" si="39"/>
        <v>66.106306457570895</v>
      </c>
      <c r="N126">
        <f t="shared" si="40"/>
        <v>71.855643207760934</v>
      </c>
      <c r="O126">
        <f t="shared" si="41"/>
        <v>0.27571436950864781</v>
      </c>
      <c r="P126">
        <f t="shared" si="42"/>
        <v>2.7726178754977644</v>
      </c>
      <c r="Q126">
        <f t="shared" si="43"/>
        <v>0.26133774495791423</v>
      </c>
      <c r="R126">
        <f t="shared" si="44"/>
        <v>0.16456527747037181</v>
      </c>
      <c r="S126">
        <f t="shared" si="45"/>
        <v>226.11272829382051</v>
      </c>
      <c r="T126">
        <f t="shared" si="46"/>
        <v>32.125456557860403</v>
      </c>
      <c r="U126">
        <f t="shared" si="47"/>
        <v>30.931271428571431</v>
      </c>
      <c r="V126">
        <f t="shared" si="48"/>
        <v>4.493729553705025</v>
      </c>
      <c r="W126">
        <f t="shared" si="49"/>
        <v>66.681045386605106</v>
      </c>
      <c r="X126">
        <f t="shared" si="50"/>
        <v>3.1340416944612506</v>
      </c>
      <c r="Y126">
        <f t="shared" si="51"/>
        <v>4.700048831404219</v>
      </c>
      <c r="Z126">
        <f t="shared" si="52"/>
        <v>1.3596878592437744</v>
      </c>
      <c r="AA126">
        <f t="shared" si="53"/>
        <v>-160.63642438093214</v>
      </c>
      <c r="AB126">
        <f t="shared" si="54"/>
        <v>117.96540888303592</v>
      </c>
      <c r="AC126">
        <f t="shared" si="55"/>
        <v>9.5850236479157491</v>
      </c>
      <c r="AD126">
        <f t="shared" si="56"/>
        <v>193.02673644384004</v>
      </c>
      <c r="AE126">
        <f t="shared" si="57"/>
        <v>17.478610525982045</v>
      </c>
      <c r="AF126">
        <f t="shared" si="58"/>
        <v>3.6425727494029414</v>
      </c>
      <c r="AG126">
        <f t="shared" si="59"/>
        <v>6.855116868810585</v>
      </c>
      <c r="AH126">
        <v>747.37453735124473</v>
      </c>
      <c r="AI126">
        <v>734.07352727272712</v>
      </c>
      <c r="AJ126">
        <v>1.723523784734672</v>
      </c>
      <c r="AK126">
        <v>64.126949805744985</v>
      </c>
      <c r="AL126">
        <f t="shared" si="60"/>
        <v>3.6425493056900713</v>
      </c>
      <c r="AM126">
        <v>27.659206407871011</v>
      </c>
      <c r="AN126">
        <v>30.91766666666668</v>
      </c>
      <c r="AO126">
        <v>-1.6433159668109788E-5</v>
      </c>
      <c r="AP126">
        <v>93.02779027193445</v>
      </c>
      <c r="AQ126">
        <v>11</v>
      </c>
      <c r="AR126">
        <v>2</v>
      </c>
      <c r="AS126">
        <f t="shared" si="61"/>
        <v>1</v>
      </c>
      <c r="AT126">
        <f t="shared" si="62"/>
        <v>0</v>
      </c>
      <c r="AU126">
        <f t="shared" si="63"/>
        <v>47674.265674944079</v>
      </c>
      <c r="AV126">
        <f t="shared" si="64"/>
        <v>1199.987142857143</v>
      </c>
      <c r="AW126">
        <f t="shared" si="65"/>
        <v>1025.9139566289225</v>
      </c>
      <c r="AX126">
        <f t="shared" si="66"/>
        <v>0.85493745723495329</v>
      </c>
      <c r="AY126">
        <f t="shared" si="67"/>
        <v>0.18842929246346013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1673977793</v>
      </c>
      <c r="BF126">
        <v>708.87442857142855</v>
      </c>
      <c r="BG126">
        <v>727.39185714285725</v>
      </c>
      <c r="BH126">
        <v>30.918128571428571</v>
      </c>
      <c r="BI126">
        <v>27.659742857142859</v>
      </c>
      <c r="BJ126">
        <v>715.0821428571428</v>
      </c>
      <c r="BK126">
        <v>30.730242857142859</v>
      </c>
      <c r="BL126">
        <v>650.00614285714278</v>
      </c>
      <c r="BM126">
        <v>101.26600000000001</v>
      </c>
      <c r="BN126">
        <v>9.9827728571428562E-2</v>
      </c>
      <c r="BO126">
        <v>31.720457142857139</v>
      </c>
      <c r="BP126">
        <v>30.931271428571431</v>
      </c>
      <c r="BQ126">
        <v>999.89999999999986</v>
      </c>
      <c r="BR126">
        <v>0</v>
      </c>
      <c r="BS126">
        <v>0</v>
      </c>
      <c r="BT126">
        <v>9016.9614285714306</v>
      </c>
      <c r="BU126">
        <v>0</v>
      </c>
      <c r="BV126">
        <v>152.82714285714289</v>
      </c>
      <c r="BW126">
        <v>-18.51737142857143</v>
      </c>
      <c r="BX126">
        <v>731.49085714285707</v>
      </c>
      <c r="BY126">
        <v>748.0835714285713</v>
      </c>
      <c r="BZ126">
        <v>3.2583942857142851</v>
      </c>
      <c r="CA126">
        <v>727.39185714285725</v>
      </c>
      <c r="CB126">
        <v>27.659742857142859</v>
      </c>
      <c r="CC126">
        <v>3.130954285714286</v>
      </c>
      <c r="CD126">
        <v>2.8009900000000001</v>
      </c>
      <c r="CE126">
        <v>24.741228571428572</v>
      </c>
      <c r="CF126">
        <v>22.889914285714291</v>
      </c>
      <c r="CG126">
        <v>1199.987142857143</v>
      </c>
      <c r="CH126">
        <v>0.50000114285714292</v>
      </c>
      <c r="CI126">
        <v>0.49999885714285708</v>
      </c>
      <c r="CJ126">
        <v>0</v>
      </c>
      <c r="CK126">
        <v>1006.96</v>
      </c>
      <c r="CL126">
        <v>4.9990899999999998</v>
      </c>
      <c r="CM126">
        <v>10494.27142857143</v>
      </c>
      <c r="CN126">
        <v>9557.7585714285706</v>
      </c>
      <c r="CO126">
        <v>40.125</v>
      </c>
      <c r="CP126">
        <v>41.75</v>
      </c>
      <c r="CQ126">
        <v>40.875</v>
      </c>
      <c r="CR126">
        <v>41</v>
      </c>
      <c r="CS126">
        <v>41.561999999999998</v>
      </c>
      <c r="CT126">
        <v>597.49714285714276</v>
      </c>
      <c r="CU126">
        <v>597.49285714285713</v>
      </c>
      <c r="CV126">
        <v>0</v>
      </c>
      <c r="CW126">
        <v>1673977795.3</v>
      </c>
      <c r="CX126">
        <v>0</v>
      </c>
      <c r="CY126">
        <v>1673977193.5</v>
      </c>
      <c r="CZ126" t="s">
        <v>356</v>
      </c>
      <c r="DA126">
        <v>1673977187.5</v>
      </c>
      <c r="DB126">
        <v>1673977193.5</v>
      </c>
      <c r="DC126">
        <v>21</v>
      </c>
      <c r="DD126">
        <v>-0.34399999999999997</v>
      </c>
      <c r="DE126">
        <v>-5.2999999999999999E-2</v>
      </c>
      <c r="DF126">
        <v>-5.5270000000000001</v>
      </c>
      <c r="DG126">
        <v>0.16</v>
      </c>
      <c r="DH126">
        <v>415</v>
      </c>
      <c r="DI126">
        <v>27</v>
      </c>
      <c r="DJ126">
        <v>0.41</v>
      </c>
      <c r="DK126">
        <v>0.03</v>
      </c>
      <c r="DL126">
        <v>-18.535147500000001</v>
      </c>
      <c r="DM126">
        <v>-0.17713508442778189</v>
      </c>
      <c r="DN126">
        <v>5.2920118988433587E-2</v>
      </c>
      <c r="DO126">
        <v>0</v>
      </c>
      <c r="DP126">
        <v>3.2669364999999999</v>
      </c>
      <c r="DQ126">
        <v>-5.0054183864916828E-2</v>
      </c>
      <c r="DR126">
        <v>4.945264679468625E-3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3.29948</v>
      </c>
      <c r="EB126">
        <v>2.62541</v>
      </c>
      <c r="EC126">
        <v>0.15101700000000001</v>
      </c>
      <c r="ED126">
        <v>0.15155199999999999</v>
      </c>
      <c r="EE126">
        <v>0.13147600000000001</v>
      </c>
      <c r="EF126">
        <v>0.12063500000000001</v>
      </c>
      <c r="EG126">
        <v>25751.7</v>
      </c>
      <c r="EH126">
        <v>26190.3</v>
      </c>
      <c r="EI126">
        <v>28209.9</v>
      </c>
      <c r="EJ126">
        <v>29694.3</v>
      </c>
      <c r="EK126">
        <v>33725.800000000003</v>
      </c>
      <c r="EL126">
        <v>36241.9</v>
      </c>
      <c r="EM126">
        <v>39820.5</v>
      </c>
      <c r="EN126">
        <v>42421.599999999999</v>
      </c>
      <c r="EO126">
        <v>2.2413699999999999</v>
      </c>
      <c r="EP126">
        <v>2.2452000000000001</v>
      </c>
      <c r="EQ126">
        <v>0.108227</v>
      </c>
      <c r="ER126">
        <v>0</v>
      </c>
      <c r="ES126">
        <v>29.168299999999999</v>
      </c>
      <c r="ET126">
        <v>999.9</v>
      </c>
      <c r="EU126">
        <v>72.2</v>
      </c>
      <c r="EV126">
        <v>32</v>
      </c>
      <c r="EW126">
        <v>34.046700000000001</v>
      </c>
      <c r="EX126">
        <v>56.847299999999997</v>
      </c>
      <c r="EY126">
        <v>-4.1265999999999998</v>
      </c>
      <c r="EZ126">
        <v>2</v>
      </c>
      <c r="FA126">
        <v>0.21907499999999999</v>
      </c>
      <c r="FB126">
        <v>-0.83988600000000002</v>
      </c>
      <c r="FC126">
        <v>20.2715</v>
      </c>
      <c r="FD126">
        <v>5.2193899999999998</v>
      </c>
      <c r="FE126">
        <v>12.004</v>
      </c>
      <c r="FF126">
        <v>4.98705</v>
      </c>
      <c r="FG126">
        <v>3.2843800000000001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1.8641700000000001</v>
      </c>
      <c r="FO126">
        <v>1.8602000000000001</v>
      </c>
      <c r="FP126">
        <v>1.8609599999999999</v>
      </c>
      <c r="FQ126">
        <v>1.8601099999999999</v>
      </c>
      <c r="FR126">
        <v>1.86185</v>
      </c>
      <c r="FS126">
        <v>1.8583799999999999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-6.2140000000000004</v>
      </c>
      <c r="GH126">
        <v>0.18790000000000001</v>
      </c>
      <c r="GI126">
        <v>-4.1197077471769461</v>
      </c>
      <c r="GJ126">
        <v>-4.0977002334145526E-3</v>
      </c>
      <c r="GK126">
        <v>1.9870096767282211E-6</v>
      </c>
      <c r="GL126">
        <v>-4.7591234531596528E-10</v>
      </c>
      <c r="GM126">
        <v>-0.1127184381337514</v>
      </c>
      <c r="GN126">
        <v>-4.4277268217585318E-5</v>
      </c>
      <c r="GO126">
        <v>7.6125673839889962E-4</v>
      </c>
      <c r="GP126">
        <v>-1.4366726965109579E-5</v>
      </c>
      <c r="GQ126">
        <v>6</v>
      </c>
      <c r="GR126">
        <v>2093</v>
      </c>
      <c r="GS126">
        <v>4</v>
      </c>
      <c r="GT126">
        <v>31</v>
      </c>
      <c r="GU126">
        <v>10.1</v>
      </c>
      <c r="GV126">
        <v>10</v>
      </c>
      <c r="GW126">
        <v>2.1545399999999999</v>
      </c>
      <c r="GX126">
        <v>2.52319</v>
      </c>
      <c r="GY126">
        <v>2.04834</v>
      </c>
      <c r="GZ126">
        <v>2.6245099999999999</v>
      </c>
      <c r="HA126">
        <v>2.1972700000000001</v>
      </c>
      <c r="HB126">
        <v>2.32422</v>
      </c>
      <c r="HC126">
        <v>37.050899999999999</v>
      </c>
      <c r="HD126">
        <v>14.885</v>
      </c>
      <c r="HE126">
        <v>18</v>
      </c>
      <c r="HF126">
        <v>686.303</v>
      </c>
      <c r="HG126">
        <v>769.33699999999999</v>
      </c>
      <c r="HH126">
        <v>31.0002</v>
      </c>
      <c r="HI126">
        <v>30.272600000000001</v>
      </c>
      <c r="HJ126">
        <v>30.0001</v>
      </c>
      <c r="HK126">
        <v>30.2087</v>
      </c>
      <c r="HL126">
        <v>30.208600000000001</v>
      </c>
      <c r="HM126">
        <v>43.098500000000001</v>
      </c>
      <c r="HN126">
        <v>26.022200000000002</v>
      </c>
      <c r="HO126">
        <v>97.773200000000003</v>
      </c>
      <c r="HP126">
        <v>31</v>
      </c>
      <c r="HQ126">
        <v>742.08299999999997</v>
      </c>
      <c r="HR126">
        <v>27.676600000000001</v>
      </c>
      <c r="HS126">
        <v>99.405199999999994</v>
      </c>
      <c r="HT126">
        <v>98.392799999999994</v>
      </c>
    </row>
    <row r="127" spans="1:228" x14ac:dyDescent="0.2">
      <c r="A127">
        <v>112</v>
      </c>
      <c r="B127">
        <v>1673977799</v>
      </c>
      <c r="C127">
        <v>443</v>
      </c>
      <c r="D127" t="s">
        <v>583</v>
      </c>
      <c r="E127" t="s">
        <v>584</v>
      </c>
      <c r="F127">
        <v>4</v>
      </c>
      <c r="G127">
        <v>1673977796.6875</v>
      </c>
      <c r="H127">
        <f t="shared" si="34"/>
        <v>3.6354114454601448E-3</v>
      </c>
      <c r="I127">
        <f t="shared" si="35"/>
        <v>3.6354114454601447</v>
      </c>
      <c r="J127">
        <f t="shared" si="36"/>
        <v>7.0153452516515618</v>
      </c>
      <c r="K127">
        <f t="shared" si="37"/>
        <v>714.90449999999998</v>
      </c>
      <c r="L127">
        <f t="shared" si="38"/>
        <v>657.04226202004838</v>
      </c>
      <c r="M127">
        <f t="shared" si="39"/>
        <v>66.60107482074477</v>
      </c>
      <c r="N127">
        <f t="shared" si="40"/>
        <v>72.466279334607393</v>
      </c>
      <c r="O127">
        <f t="shared" si="41"/>
        <v>0.27533666828706477</v>
      </c>
      <c r="P127">
        <f t="shared" si="42"/>
        <v>2.769273096795724</v>
      </c>
      <c r="Q127">
        <f t="shared" si="43"/>
        <v>0.26098195741024</v>
      </c>
      <c r="R127">
        <f t="shared" si="44"/>
        <v>0.16434104632370367</v>
      </c>
      <c r="S127">
        <f t="shared" si="45"/>
        <v>226.11491120758859</v>
      </c>
      <c r="T127">
        <f t="shared" si="46"/>
        <v>32.125377643781576</v>
      </c>
      <c r="U127">
        <f t="shared" si="47"/>
        <v>30.927299999999999</v>
      </c>
      <c r="V127">
        <f t="shared" si="48"/>
        <v>4.492711574243943</v>
      </c>
      <c r="W127">
        <f t="shared" si="49"/>
        <v>66.686220493134201</v>
      </c>
      <c r="X127">
        <f t="shared" si="50"/>
        <v>3.1338414910648176</v>
      </c>
      <c r="Y127">
        <f t="shared" si="51"/>
        <v>4.6993838725460053</v>
      </c>
      <c r="Z127">
        <f t="shared" si="52"/>
        <v>1.3588700831791254</v>
      </c>
      <c r="AA127">
        <f t="shared" si="53"/>
        <v>-160.32164474479239</v>
      </c>
      <c r="AB127">
        <f t="shared" si="54"/>
        <v>118.04357974003265</v>
      </c>
      <c r="AC127">
        <f t="shared" si="55"/>
        <v>9.6026539000758699</v>
      </c>
      <c r="AD127">
        <f t="shared" si="56"/>
        <v>193.43950010290473</v>
      </c>
      <c r="AE127">
        <f t="shared" si="57"/>
        <v>17.35119350398082</v>
      </c>
      <c r="AF127">
        <f t="shared" si="58"/>
        <v>3.6372211809678743</v>
      </c>
      <c r="AG127">
        <f t="shared" si="59"/>
        <v>7.0153452516515618</v>
      </c>
      <c r="AH127">
        <v>753.96290604594628</v>
      </c>
      <c r="AI127">
        <v>740.73372727272715</v>
      </c>
      <c r="AJ127">
        <v>1.6667632729788719</v>
      </c>
      <c r="AK127">
        <v>64.126949805744985</v>
      </c>
      <c r="AL127">
        <f t="shared" si="60"/>
        <v>3.6354114454601447</v>
      </c>
      <c r="AM127">
        <v>27.662844146795351</v>
      </c>
      <c r="AN127">
        <v>30.914827272727251</v>
      </c>
      <c r="AO127">
        <v>-8.1574991105108877E-6</v>
      </c>
      <c r="AP127">
        <v>93.02779027193445</v>
      </c>
      <c r="AQ127">
        <v>10</v>
      </c>
      <c r="AR127">
        <v>2</v>
      </c>
      <c r="AS127">
        <f t="shared" si="61"/>
        <v>1</v>
      </c>
      <c r="AT127">
        <f t="shared" si="62"/>
        <v>0</v>
      </c>
      <c r="AU127">
        <f t="shared" si="63"/>
        <v>47582.157285040899</v>
      </c>
      <c r="AV127">
        <f t="shared" si="64"/>
        <v>1199.99</v>
      </c>
      <c r="AW127">
        <f t="shared" si="65"/>
        <v>1025.9172514028955</v>
      </c>
      <c r="AX127">
        <f t="shared" si="66"/>
        <v>0.8549381673204739</v>
      </c>
      <c r="AY127">
        <f t="shared" si="67"/>
        <v>0.1884306629285149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1673977796.6875</v>
      </c>
      <c r="BF127">
        <v>714.90449999999998</v>
      </c>
      <c r="BG127">
        <v>733.32075000000009</v>
      </c>
      <c r="BH127">
        <v>30.9164125</v>
      </c>
      <c r="BI127">
        <v>27.662862499999999</v>
      </c>
      <c r="BJ127">
        <v>721.12425000000007</v>
      </c>
      <c r="BK127">
        <v>30.728537500000002</v>
      </c>
      <c r="BL127">
        <v>650.01700000000005</v>
      </c>
      <c r="BM127">
        <v>101.264875</v>
      </c>
      <c r="BN127">
        <v>0.10010358749999999</v>
      </c>
      <c r="BO127">
        <v>31.717962499999999</v>
      </c>
      <c r="BP127">
        <v>30.927299999999999</v>
      </c>
      <c r="BQ127">
        <v>999.9</v>
      </c>
      <c r="BR127">
        <v>0</v>
      </c>
      <c r="BS127">
        <v>0</v>
      </c>
      <c r="BT127">
        <v>8999.2950000000019</v>
      </c>
      <c r="BU127">
        <v>0</v>
      </c>
      <c r="BV127">
        <v>152.891625</v>
      </c>
      <c r="BW127">
        <v>-18.416237500000001</v>
      </c>
      <c r="BX127">
        <v>737.71174999999994</v>
      </c>
      <c r="BY127">
        <v>754.18362500000001</v>
      </c>
      <c r="BZ127">
        <v>3.2535387500000001</v>
      </c>
      <c r="CA127">
        <v>733.32075000000009</v>
      </c>
      <c r="CB127">
        <v>27.662862499999999</v>
      </c>
      <c r="CC127">
        <v>3.1307462500000001</v>
      </c>
      <c r="CD127">
        <v>2.8012762499999999</v>
      </c>
      <c r="CE127">
        <v>24.740112499999999</v>
      </c>
      <c r="CF127">
        <v>22.8916</v>
      </c>
      <c r="CG127">
        <v>1199.99</v>
      </c>
      <c r="CH127">
        <v>0.49997799999999998</v>
      </c>
      <c r="CI127">
        <v>0.50002199999999997</v>
      </c>
      <c r="CJ127">
        <v>0</v>
      </c>
      <c r="CK127">
        <v>1007.62125</v>
      </c>
      <c r="CL127">
        <v>4.9990899999999998</v>
      </c>
      <c r="CM127">
        <v>10503.512500000001</v>
      </c>
      <c r="CN127">
        <v>9557.7224999999999</v>
      </c>
      <c r="CO127">
        <v>40.125</v>
      </c>
      <c r="CP127">
        <v>41.75</v>
      </c>
      <c r="CQ127">
        <v>40.843499999999999</v>
      </c>
      <c r="CR127">
        <v>41</v>
      </c>
      <c r="CS127">
        <v>41.561999999999998</v>
      </c>
      <c r="CT127">
        <v>597.47125000000005</v>
      </c>
      <c r="CU127">
        <v>597.52374999999995</v>
      </c>
      <c r="CV127">
        <v>0</v>
      </c>
      <c r="CW127">
        <v>1673977798.9000001</v>
      </c>
      <c r="CX127">
        <v>0</v>
      </c>
      <c r="CY127">
        <v>1673977193.5</v>
      </c>
      <c r="CZ127" t="s">
        <v>356</v>
      </c>
      <c r="DA127">
        <v>1673977187.5</v>
      </c>
      <c r="DB127">
        <v>1673977193.5</v>
      </c>
      <c r="DC127">
        <v>21</v>
      </c>
      <c r="DD127">
        <v>-0.34399999999999997</v>
      </c>
      <c r="DE127">
        <v>-5.2999999999999999E-2</v>
      </c>
      <c r="DF127">
        <v>-5.5270000000000001</v>
      </c>
      <c r="DG127">
        <v>0.16</v>
      </c>
      <c r="DH127">
        <v>415</v>
      </c>
      <c r="DI127">
        <v>27</v>
      </c>
      <c r="DJ127">
        <v>0.41</v>
      </c>
      <c r="DK127">
        <v>0.03</v>
      </c>
      <c r="DL127">
        <v>-18.525857500000001</v>
      </c>
      <c r="DM127">
        <v>0.53208292682924085</v>
      </c>
      <c r="DN127">
        <v>6.7864393784590665E-2</v>
      </c>
      <c r="DO127">
        <v>0</v>
      </c>
      <c r="DP127">
        <v>3.2632629999999998</v>
      </c>
      <c r="DQ127">
        <v>-6.2576735459661359E-2</v>
      </c>
      <c r="DR127">
        <v>6.1083853021890984E-3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3.2994300000000001</v>
      </c>
      <c r="EB127">
        <v>2.6253799999999998</v>
      </c>
      <c r="EC127">
        <v>0.15193699999999999</v>
      </c>
      <c r="ED127">
        <v>0.15246599999999999</v>
      </c>
      <c r="EE127">
        <v>0.131463</v>
      </c>
      <c r="EF127">
        <v>0.120642</v>
      </c>
      <c r="EG127">
        <v>25723.8</v>
      </c>
      <c r="EH127">
        <v>26162.400000000001</v>
      </c>
      <c r="EI127">
        <v>28209.9</v>
      </c>
      <c r="EJ127">
        <v>29694.799999999999</v>
      </c>
      <c r="EK127">
        <v>33726.400000000001</v>
      </c>
      <c r="EL127">
        <v>36242.199999999997</v>
      </c>
      <c r="EM127">
        <v>39820.5</v>
      </c>
      <c r="EN127">
        <v>42422.2</v>
      </c>
      <c r="EO127">
        <v>2.2416700000000001</v>
      </c>
      <c r="EP127">
        <v>2.2452999999999999</v>
      </c>
      <c r="EQ127">
        <v>0.108033</v>
      </c>
      <c r="ER127">
        <v>0</v>
      </c>
      <c r="ES127">
        <v>29.163</v>
      </c>
      <c r="ET127">
        <v>999.9</v>
      </c>
      <c r="EU127">
        <v>72.2</v>
      </c>
      <c r="EV127">
        <v>32</v>
      </c>
      <c r="EW127">
        <v>34.047400000000003</v>
      </c>
      <c r="EX127">
        <v>57.327300000000001</v>
      </c>
      <c r="EY127">
        <v>-4.1786899999999996</v>
      </c>
      <c r="EZ127">
        <v>2</v>
      </c>
      <c r="FA127">
        <v>0.21904000000000001</v>
      </c>
      <c r="FB127">
        <v>-0.83914800000000001</v>
      </c>
      <c r="FC127">
        <v>20.271599999999999</v>
      </c>
      <c r="FD127">
        <v>5.2199900000000001</v>
      </c>
      <c r="FE127">
        <v>12.004</v>
      </c>
      <c r="FF127">
        <v>4.9869500000000002</v>
      </c>
      <c r="FG127">
        <v>3.28443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1.8641700000000001</v>
      </c>
      <c r="FO127">
        <v>1.8602000000000001</v>
      </c>
      <c r="FP127">
        <v>1.8609599999999999</v>
      </c>
      <c r="FQ127">
        <v>1.86008</v>
      </c>
      <c r="FR127">
        <v>1.8618399999999999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-6.2279999999999998</v>
      </c>
      <c r="GH127">
        <v>0.18790000000000001</v>
      </c>
      <c r="GI127">
        <v>-4.1197077471769461</v>
      </c>
      <c r="GJ127">
        <v>-4.0977002334145526E-3</v>
      </c>
      <c r="GK127">
        <v>1.9870096767282211E-6</v>
      </c>
      <c r="GL127">
        <v>-4.7591234531596528E-10</v>
      </c>
      <c r="GM127">
        <v>-0.1127184381337514</v>
      </c>
      <c r="GN127">
        <v>-4.4277268217585318E-5</v>
      </c>
      <c r="GO127">
        <v>7.6125673839889962E-4</v>
      </c>
      <c r="GP127">
        <v>-1.4366726965109579E-5</v>
      </c>
      <c r="GQ127">
        <v>6</v>
      </c>
      <c r="GR127">
        <v>2093</v>
      </c>
      <c r="GS127">
        <v>4</v>
      </c>
      <c r="GT127">
        <v>31</v>
      </c>
      <c r="GU127">
        <v>10.199999999999999</v>
      </c>
      <c r="GV127">
        <v>10.1</v>
      </c>
      <c r="GW127">
        <v>2.17041</v>
      </c>
      <c r="GX127">
        <v>2.5268600000000001</v>
      </c>
      <c r="GY127">
        <v>2.04834</v>
      </c>
      <c r="GZ127">
        <v>2.6245099999999999</v>
      </c>
      <c r="HA127">
        <v>2.1972700000000001</v>
      </c>
      <c r="HB127">
        <v>2.3022499999999999</v>
      </c>
      <c r="HC127">
        <v>37.050899999999999</v>
      </c>
      <c r="HD127">
        <v>14.8675</v>
      </c>
      <c r="HE127">
        <v>18</v>
      </c>
      <c r="HF127">
        <v>686.54600000000005</v>
      </c>
      <c r="HG127">
        <v>769.43399999999997</v>
      </c>
      <c r="HH127">
        <v>31.0002</v>
      </c>
      <c r="HI127">
        <v>30.272600000000001</v>
      </c>
      <c r="HJ127">
        <v>30.0001</v>
      </c>
      <c r="HK127">
        <v>30.2087</v>
      </c>
      <c r="HL127">
        <v>30.208600000000001</v>
      </c>
      <c r="HM127">
        <v>43.413800000000002</v>
      </c>
      <c r="HN127">
        <v>26.022200000000002</v>
      </c>
      <c r="HO127">
        <v>97.773200000000003</v>
      </c>
      <c r="HP127">
        <v>31</v>
      </c>
      <c r="HQ127">
        <v>748.78</v>
      </c>
      <c r="HR127">
        <v>27.687999999999999</v>
      </c>
      <c r="HS127">
        <v>99.405299999999997</v>
      </c>
      <c r="HT127">
        <v>98.394300000000001</v>
      </c>
    </row>
    <row r="128" spans="1:228" x14ac:dyDescent="0.2">
      <c r="A128">
        <v>113</v>
      </c>
      <c r="B128">
        <v>1673977803</v>
      </c>
      <c r="C128">
        <v>447</v>
      </c>
      <c r="D128" t="s">
        <v>585</v>
      </c>
      <c r="E128" t="s">
        <v>586</v>
      </c>
      <c r="F128">
        <v>4</v>
      </c>
      <c r="G128">
        <v>1673977801</v>
      </c>
      <c r="H128">
        <f t="shared" si="34"/>
        <v>3.6286042518785754E-3</v>
      </c>
      <c r="I128">
        <f t="shared" si="35"/>
        <v>3.6286042518785755</v>
      </c>
      <c r="J128">
        <f t="shared" si="36"/>
        <v>6.8796066689415651</v>
      </c>
      <c r="K128">
        <f t="shared" si="37"/>
        <v>721.98814285714275</v>
      </c>
      <c r="L128">
        <f t="shared" si="38"/>
        <v>664.8025267925168</v>
      </c>
      <c r="M128">
        <f t="shared" si="39"/>
        <v>67.387630222964518</v>
      </c>
      <c r="N128">
        <f t="shared" si="40"/>
        <v>73.184243494018062</v>
      </c>
      <c r="O128">
        <f t="shared" si="41"/>
        <v>0.27529004609417029</v>
      </c>
      <c r="P128">
        <f t="shared" si="42"/>
        <v>2.7642857339608389</v>
      </c>
      <c r="Q128">
        <f t="shared" si="43"/>
        <v>0.26091562152784065</v>
      </c>
      <c r="R128">
        <f t="shared" si="44"/>
        <v>0.16430117529033147</v>
      </c>
      <c r="S128">
        <f t="shared" si="45"/>
        <v>226.11645562093375</v>
      </c>
      <c r="T128">
        <f t="shared" si="46"/>
        <v>32.125966824132121</v>
      </c>
      <c r="U128">
        <f t="shared" si="47"/>
        <v>30.917371428571428</v>
      </c>
      <c r="V128">
        <f t="shared" si="48"/>
        <v>4.4901675043595359</v>
      </c>
      <c r="W128">
        <f t="shared" si="49"/>
        <v>66.685910992918764</v>
      </c>
      <c r="X128">
        <f t="shared" si="50"/>
        <v>3.1334781417404698</v>
      </c>
      <c r="Y128">
        <f t="shared" si="51"/>
        <v>4.6988608164522301</v>
      </c>
      <c r="Z128">
        <f t="shared" si="52"/>
        <v>1.3566893626190661</v>
      </c>
      <c r="AA128">
        <f t="shared" si="53"/>
        <v>-160.02144750784518</v>
      </c>
      <c r="AB128">
        <f t="shared" si="54"/>
        <v>119.018156497738</v>
      </c>
      <c r="AC128">
        <f t="shared" si="55"/>
        <v>9.6988342733343345</v>
      </c>
      <c r="AD128">
        <f t="shared" si="56"/>
        <v>194.81199888416091</v>
      </c>
      <c r="AE128">
        <f t="shared" si="57"/>
        <v>17.380067292121215</v>
      </c>
      <c r="AF128">
        <f t="shared" si="58"/>
        <v>3.6294684629500114</v>
      </c>
      <c r="AG128">
        <f t="shared" si="59"/>
        <v>6.8796066689415651</v>
      </c>
      <c r="AH128">
        <v>760.78648295831124</v>
      </c>
      <c r="AI128">
        <v>747.56167878787903</v>
      </c>
      <c r="AJ128">
        <v>1.698478558763608</v>
      </c>
      <c r="AK128">
        <v>64.126949805744985</v>
      </c>
      <c r="AL128">
        <f t="shared" si="60"/>
        <v>3.6286042518785755</v>
      </c>
      <c r="AM128">
        <v>27.666254852166229</v>
      </c>
      <c r="AN128">
        <v>30.912035151515148</v>
      </c>
      <c r="AO128">
        <v>-1.134253253251521E-5</v>
      </c>
      <c r="AP128">
        <v>93.02779027193445</v>
      </c>
      <c r="AQ128">
        <v>10</v>
      </c>
      <c r="AR128">
        <v>2</v>
      </c>
      <c r="AS128">
        <f t="shared" si="61"/>
        <v>1</v>
      </c>
      <c r="AT128">
        <f t="shared" si="62"/>
        <v>0</v>
      </c>
      <c r="AU128">
        <f t="shared" si="63"/>
        <v>47444.658229364453</v>
      </c>
      <c r="AV128">
        <f t="shared" si="64"/>
        <v>1200.001428571429</v>
      </c>
      <c r="AW128">
        <f t="shared" si="65"/>
        <v>1025.9267065393442</v>
      </c>
      <c r="AX128">
        <f t="shared" si="66"/>
        <v>0.8549379043329004</v>
      </c>
      <c r="AY128">
        <f t="shared" si="67"/>
        <v>0.18843015536249788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1673977801</v>
      </c>
      <c r="BF128">
        <v>721.98814285714275</v>
      </c>
      <c r="BG128">
        <v>740.44885714285715</v>
      </c>
      <c r="BH128">
        <v>30.912857142857138</v>
      </c>
      <c r="BI128">
        <v>27.666371428571431</v>
      </c>
      <c r="BJ128">
        <v>728.22199999999998</v>
      </c>
      <c r="BK128">
        <v>30.725000000000001</v>
      </c>
      <c r="BL128">
        <v>650.04528571428568</v>
      </c>
      <c r="BM128">
        <v>101.26471428571431</v>
      </c>
      <c r="BN128">
        <v>0.10016852857142861</v>
      </c>
      <c r="BO128">
        <v>31.716000000000001</v>
      </c>
      <c r="BP128">
        <v>30.917371428571428</v>
      </c>
      <c r="BQ128">
        <v>999.89999999999986</v>
      </c>
      <c r="BR128">
        <v>0</v>
      </c>
      <c r="BS128">
        <v>0</v>
      </c>
      <c r="BT128">
        <v>8972.8557142857153</v>
      </c>
      <c r="BU128">
        <v>0</v>
      </c>
      <c r="BV128">
        <v>152.9902857142857</v>
      </c>
      <c r="BW128">
        <v>-18.460657142857141</v>
      </c>
      <c r="BX128">
        <v>745.01871428571428</v>
      </c>
      <c r="BY128">
        <v>761.51728571428578</v>
      </c>
      <c r="BZ128">
        <v>3.246482857142857</v>
      </c>
      <c r="CA128">
        <v>740.44885714285715</v>
      </c>
      <c r="CB128">
        <v>27.666371428571431</v>
      </c>
      <c r="CC128">
        <v>3.1303828571428571</v>
      </c>
      <c r="CD128">
        <v>2.8016242857142859</v>
      </c>
      <c r="CE128">
        <v>24.738157142857141</v>
      </c>
      <c r="CF128">
        <v>22.89367142857143</v>
      </c>
      <c r="CG128">
        <v>1200.001428571429</v>
      </c>
      <c r="CH128">
        <v>0.49998542857142858</v>
      </c>
      <c r="CI128">
        <v>0.50001457142857142</v>
      </c>
      <c r="CJ128">
        <v>0</v>
      </c>
      <c r="CK128">
        <v>1008.665714285714</v>
      </c>
      <c r="CL128">
        <v>4.9990899999999998</v>
      </c>
      <c r="CM128">
        <v>10514.4</v>
      </c>
      <c r="CN128">
        <v>9557.8042857142864</v>
      </c>
      <c r="CO128">
        <v>40.125</v>
      </c>
      <c r="CP128">
        <v>41.75</v>
      </c>
      <c r="CQ128">
        <v>40.875</v>
      </c>
      <c r="CR128">
        <v>41</v>
      </c>
      <c r="CS128">
        <v>41.561999999999998</v>
      </c>
      <c r="CT128">
        <v>597.48571428571427</v>
      </c>
      <c r="CU128">
        <v>597.51714285714286</v>
      </c>
      <c r="CV128">
        <v>0</v>
      </c>
      <c r="CW128">
        <v>1673977803.0999999</v>
      </c>
      <c r="CX128">
        <v>0</v>
      </c>
      <c r="CY128">
        <v>1673977193.5</v>
      </c>
      <c r="CZ128" t="s">
        <v>356</v>
      </c>
      <c r="DA128">
        <v>1673977187.5</v>
      </c>
      <c r="DB128">
        <v>1673977193.5</v>
      </c>
      <c r="DC128">
        <v>21</v>
      </c>
      <c r="DD128">
        <v>-0.34399999999999997</v>
      </c>
      <c r="DE128">
        <v>-5.2999999999999999E-2</v>
      </c>
      <c r="DF128">
        <v>-5.5270000000000001</v>
      </c>
      <c r="DG128">
        <v>0.16</v>
      </c>
      <c r="DH128">
        <v>415</v>
      </c>
      <c r="DI128">
        <v>27</v>
      </c>
      <c r="DJ128">
        <v>0.41</v>
      </c>
      <c r="DK128">
        <v>0.03</v>
      </c>
      <c r="DL128">
        <v>-18.51016097560975</v>
      </c>
      <c r="DM128">
        <v>0.56369477351916097</v>
      </c>
      <c r="DN128">
        <v>6.8587927822253134E-2</v>
      </c>
      <c r="DO128">
        <v>0</v>
      </c>
      <c r="DP128">
        <v>3.259373902439024</v>
      </c>
      <c r="DQ128">
        <v>-7.1402090592336501E-2</v>
      </c>
      <c r="DR128">
        <v>7.1521086360388222E-3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3.2994500000000002</v>
      </c>
      <c r="EB128">
        <v>2.6250599999999999</v>
      </c>
      <c r="EC128">
        <v>0.15287800000000001</v>
      </c>
      <c r="ED128">
        <v>0.153391</v>
      </c>
      <c r="EE128">
        <v>0.13146099999999999</v>
      </c>
      <c r="EF128">
        <v>0.12064900000000001</v>
      </c>
      <c r="EG128">
        <v>25695.4</v>
      </c>
      <c r="EH128">
        <v>26134</v>
      </c>
      <c r="EI128">
        <v>28210</v>
      </c>
      <c r="EJ128">
        <v>29694.9</v>
      </c>
      <c r="EK128">
        <v>33727.1</v>
      </c>
      <c r="EL128">
        <v>36242.199999999997</v>
      </c>
      <c r="EM128">
        <v>39821.199999999997</v>
      </c>
      <c r="EN128">
        <v>42422.400000000001</v>
      </c>
      <c r="EO128">
        <v>2.2418</v>
      </c>
      <c r="EP128">
        <v>2.2452000000000001</v>
      </c>
      <c r="EQ128">
        <v>0.10827199999999999</v>
      </c>
      <c r="ER128">
        <v>0</v>
      </c>
      <c r="ES128">
        <v>29.156099999999999</v>
      </c>
      <c r="ET128">
        <v>999.9</v>
      </c>
      <c r="EU128">
        <v>72.2</v>
      </c>
      <c r="EV128">
        <v>32</v>
      </c>
      <c r="EW128">
        <v>34.045699999999997</v>
      </c>
      <c r="EX128">
        <v>56.847299999999997</v>
      </c>
      <c r="EY128">
        <v>-4.1466399999999997</v>
      </c>
      <c r="EZ128">
        <v>2</v>
      </c>
      <c r="FA128">
        <v>0.219024</v>
      </c>
      <c r="FB128">
        <v>-0.83951500000000001</v>
      </c>
      <c r="FC128">
        <v>20.271599999999999</v>
      </c>
      <c r="FD128">
        <v>5.2199900000000001</v>
      </c>
      <c r="FE128">
        <v>12.004</v>
      </c>
      <c r="FF128">
        <v>4.9862000000000002</v>
      </c>
      <c r="FG128">
        <v>3.2842500000000001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1.8641700000000001</v>
      </c>
      <c r="FO128">
        <v>1.8602000000000001</v>
      </c>
      <c r="FP128">
        <v>1.8609599999999999</v>
      </c>
      <c r="FQ128">
        <v>1.8601000000000001</v>
      </c>
      <c r="FR128">
        <v>1.8618399999999999</v>
      </c>
      <c r="FS128">
        <v>1.8584000000000001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-6.24</v>
      </c>
      <c r="GH128">
        <v>0.18779999999999999</v>
      </c>
      <c r="GI128">
        <v>-4.1197077471769461</v>
      </c>
      <c r="GJ128">
        <v>-4.0977002334145526E-3</v>
      </c>
      <c r="GK128">
        <v>1.9870096767282211E-6</v>
      </c>
      <c r="GL128">
        <v>-4.7591234531596528E-10</v>
      </c>
      <c r="GM128">
        <v>-0.1127184381337514</v>
      </c>
      <c r="GN128">
        <v>-4.4277268217585318E-5</v>
      </c>
      <c r="GO128">
        <v>7.6125673839889962E-4</v>
      </c>
      <c r="GP128">
        <v>-1.4366726965109579E-5</v>
      </c>
      <c r="GQ128">
        <v>6</v>
      </c>
      <c r="GR128">
        <v>2093</v>
      </c>
      <c r="GS128">
        <v>4</v>
      </c>
      <c r="GT128">
        <v>31</v>
      </c>
      <c r="GU128">
        <v>10.3</v>
      </c>
      <c r="GV128">
        <v>10.199999999999999</v>
      </c>
      <c r="GW128">
        <v>2.18506</v>
      </c>
      <c r="GX128">
        <v>2.51831</v>
      </c>
      <c r="GY128">
        <v>2.04834</v>
      </c>
      <c r="GZ128">
        <v>2.6232899999999999</v>
      </c>
      <c r="HA128">
        <v>2.1972700000000001</v>
      </c>
      <c r="HB128">
        <v>2.3059099999999999</v>
      </c>
      <c r="HC128">
        <v>37.050899999999999</v>
      </c>
      <c r="HD128">
        <v>14.885</v>
      </c>
      <c r="HE128">
        <v>18</v>
      </c>
      <c r="HF128">
        <v>686.64800000000002</v>
      </c>
      <c r="HG128">
        <v>769.33699999999999</v>
      </c>
      <c r="HH128">
        <v>31</v>
      </c>
      <c r="HI128">
        <v>30.272600000000001</v>
      </c>
      <c r="HJ128">
        <v>30.0001</v>
      </c>
      <c r="HK128">
        <v>30.2087</v>
      </c>
      <c r="HL128">
        <v>30.208600000000001</v>
      </c>
      <c r="HM128">
        <v>43.734200000000001</v>
      </c>
      <c r="HN128">
        <v>26.022200000000002</v>
      </c>
      <c r="HO128">
        <v>97.773200000000003</v>
      </c>
      <c r="HP128">
        <v>31</v>
      </c>
      <c r="HQ128">
        <v>755.47</v>
      </c>
      <c r="HR128">
        <v>27.683800000000002</v>
      </c>
      <c r="HS128">
        <v>99.406400000000005</v>
      </c>
      <c r="HT128">
        <v>98.394800000000004</v>
      </c>
    </row>
    <row r="129" spans="1:228" x14ac:dyDescent="0.2">
      <c r="A129">
        <v>114</v>
      </c>
      <c r="B129">
        <v>1673977807</v>
      </c>
      <c r="C129">
        <v>451</v>
      </c>
      <c r="D129" t="s">
        <v>587</v>
      </c>
      <c r="E129" t="s">
        <v>588</v>
      </c>
      <c r="F129">
        <v>4</v>
      </c>
      <c r="G129">
        <v>1673977804.6875</v>
      </c>
      <c r="H129">
        <f t="shared" si="34"/>
        <v>3.6237917743691199E-3</v>
      </c>
      <c r="I129">
        <f t="shared" si="35"/>
        <v>3.6237917743691201</v>
      </c>
      <c r="J129">
        <f t="shared" si="36"/>
        <v>6.7923290442853972</v>
      </c>
      <c r="K129">
        <f t="shared" si="37"/>
        <v>728.05537500000003</v>
      </c>
      <c r="L129">
        <f t="shared" si="38"/>
        <v>671.26765899198949</v>
      </c>
      <c r="M129">
        <f t="shared" si="39"/>
        <v>68.04231577186566</v>
      </c>
      <c r="N129">
        <f t="shared" si="40"/>
        <v>73.798540807915245</v>
      </c>
      <c r="O129">
        <f t="shared" si="41"/>
        <v>0.27519305372543523</v>
      </c>
      <c r="P129">
        <f t="shared" si="42"/>
        <v>2.7683041684871754</v>
      </c>
      <c r="Q129">
        <f t="shared" si="43"/>
        <v>0.26084815667775962</v>
      </c>
      <c r="R129">
        <f t="shared" si="44"/>
        <v>0.16425659192037767</v>
      </c>
      <c r="S129">
        <f t="shared" si="45"/>
        <v>226.11250224883133</v>
      </c>
      <c r="T129">
        <f t="shared" si="46"/>
        <v>32.124494984415435</v>
      </c>
      <c r="U129">
        <f t="shared" si="47"/>
        <v>30.911100000000001</v>
      </c>
      <c r="V129">
        <f t="shared" si="48"/>
        <v>4.4885611774641143</v>
      </c>
      <c r="W129">
        <f t="shared" si="49"/>
        <v>66.690955802303989</v>
      </c>
      <c r="X129">
        <f t="shared" si="50"/>
        <v>3.1333219626593825</v>
      </c>
      <c r="Y129">
        <f t="shared" si="51"/>
        <v>4.6982711897962259</v>
      </c>
      <c r="Z129">
        <f t="shared" si="52"/>
        <v>1.3552392148047319</v>
      </c>
      <c r="AA129">
        <f t="shared" si="53"/>
        <v>-159.8092172496782</v>
      </c>
      <c r="AB129">
        <f t="shared" si="54"/>
        <v>119.79694690369999</v>
      </c>
      <c r="AC129">
        <f t="shared" si="55"/>
        <v>9.7477199009253344</v>
      </c>
      <c r="AD129">
        <f t="shared" si="56"/>
        <v>195.84795180377847</v>
      </c>
      <c r="AE129">
        <f t="shared" si="57"/>
        <v>17.433636307308426</v>
      </c>
      <c r="AF129">
        <f t="shared" si="58"/>
        <v>3.6258697693050572</v>
      </c>
      <c r="AG129">
        <f t="shared" si="59"/>
        <v>6.7923290442853972</v>
      </c>
      <c r="AH129">
        <v>767.59928497416843</v>
      </c>
      <c r="AI129">
        <v>754.3883515151515</v>
      </c>
      <c r="AJ129">
        <v>1.7157383523750449</v>
      </c>
      <c r="AK129">
        <v>64.126949805744985</v>
      </c>
      <c r="AL129">
        <f t="shared" si="60"/>
        <v>3.6237917743691201</v>
      </c>
      <c r="AM129">
        <v>27.667034067168132</v>
      </c>
      <c r="AN129">
        <v>30.908697575757561</v>
      </c>
      <c r="AO129">
        <v>-2.20637560141492E-6</v>
      </c>
      <c r="AP129">
        <v>93.02779027193445</v>
      </c>
      <c r="AQ129">
        <v>10</v>
      </c>
      <c r="AR129">
        <v>2</v>
      </c>
      <c r="AS129">
        <f t="shared" si="61"/>
        <v>1</v>
      </c>
      <c r="AT129">
        <f t="shared" si="62"/>
        <v>0</v>
      </c>
      <c r="AU129">
        <f t="shared" si="63"/>
        <v>47556.021468890271</v>
      </c>
      <c r="AV129">
        <f t="shared" si="64"/>
        <v>1199.9837500000001</v>
      </c>
      <c r="AW129">
        <f t="shared" si="65"/>
        <v>1025.9112700771148</v>
      </c>
      <c r="AX129">
        <f t="shared" si="66"/>
        <v>0.85493763567807868</v>
      </c>
      <c r="AY129">
        <f t="shared" si="67"/>
        <v>0.18842963685869188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1673977804.6875</v>
      </c>
      <c r="BF129">
        <v>728.05537500000003</v>
      </c>
      <c r="BG129">
        <v>746.58474999999999</v>
      </c>
      <c r="BH129">
        <v>30.9116125</v>
      </c>
      <c r="BI129">
        <v>27.668112499999999</v>
      </c>
      <c r="BJ129">
        <v>734.30087499999991</v>
      </c>
      <c r="BK129">
        <v>30.723725000000002</v>
      </c>
      <c r="BL129">
        <v>649.99937499999999</v>
      </c>
      <c r="BM129">
        <v>101.26412500000001</v>
      </c>
      <c r="BN129">
        <v>9.9786787500000002E-2</v>
      </c>
      <c r="BO129">
        <v>31.713787499999999</v>
      </c>
      <c r="BP129">
        <v>30.911100000000001</v>
      </c>
      <c r="BQ129">
        <v>999.9</v>
      </c>
      <c r="BR129">
        <v>0</v>
      </c>
      <c r="BS129">
        <v>0</v>
      </c>
      <c r="BT129">
        <v>8994.21875</v>
      </c>
      <c r="BU129">
        <v>0</v>
      </c>
      <c r="BV129">
        <v>153.05712500000001</v>
      </c>
      <c r="BW129">
        <v>-18.529350000000001</v>
      </c>
      <c r="BX129">
        <v>751.27862499999992</v>
      </c>
      <c r="BY129">
        <v>767.82887500000004</v>
      </c>
      <c r="BZ129">
        <v>3.2434599999999998</v>
      </c>
      <c r="CA129">
        <v>746.58474999999999</v>
      </c>
      <c r="CB129">
        <v>27.668112499999999</v>
      </c>
      <c r="CC129">
        <v>3.1302374999999998</v>
      </c>
      <c r="CD129">
        <v>2.8017924999999999</v>
      </c>
      <c r="CE129">
        <v>24.737400000000001</v>
      </c>
      <c r="CF129">
        <v>22.894649999999999</v>
      </c>
      <c r="CG129">
        <v>1199.9837500000001</v>
      </c>
      <c r="CH129">
        <v>0.49999525</v>
      </c>
      <c r="CI129">
        <v>0.50000475</v>
      </c>
      <c r="CJ129">
        <v>0</v>
      </c>
      <c r="CK129">
        <v>1009.63125</v>
      </c>
      <c r="CL129">
        <v>4.9990899999999998</v>
      </c>
      <c r="CM129">
        <v>10523.225</v>
      </c>
      <c r="CN129">
        <v>9557.7049999999999</v>
      </c>
      <c r="CO129">
        <v>40.117125000000001</v>
      </c>
      <c r="CP129">
        <v>41.75</v>
      </c>
      <c r="CQ129">
        <v>40.875</v>
      </c>
      <c r="CR129">
        <v>41</v>
      </c>
      <c r="CS129">
        <v>41.561999999999998</v>
      </c>
      <c r="CT129">
        <v>597.48874999999998</v>
      </c>
      <c r="CU129">
        <v>597.49874999999997</v>
      </c>
      <c r="CV129">
        <v>0</v>
      </c>
      <c r="CW129">
        <v>1673977807.3</v>
      </c>
      <c r="CX129">
        <v>0</v>
      </c>
      <c r="CY129">
        <v>1673977193.5</v>
      </c>
      <c r="CZ129" t="s">
        <v>356</v>
      </c>
      <c r="DA129">
        <v>1673977187.5</v>
      </c>
      <c r="DB129">
        <v>1673977193.5</v>
      </c>
      <c r="DC129">
        <v>21</v>
      </c>
      <c r="DD129">
        <v>-0.34399999999999997</v>
      </c>
      <c r="DE129">
        <v>-5.2999999999999999E-2</v>
      </c>
      <c r="DF129">
        <v>-5.5270000000000001</v>
      </c>
      <c r="DG129">
        <v>0.16</v>
      </c>
      <c r="DH129">
        <v>415</v>
      </c>
      <c r="DI129">
        <v>27</v>
      </c>
      <c r="DJ129">
        <v>0.41</v>
      </c>
      <c r="DK129">
        <v>0.03</v>
      </c>
      <c r="DL129">
        <v>-18.489609756097561</v>
      </c>
      <c r="DM129">
        <v>0.21409128919860421</v>
      </c>
      <c r="DN129">
        <v>5.2825505687688679E-2</v>
      </c>
      <c r="DO129">
        <v>0</v>
      </c>
      <c r="DP129">
        <v>3.254963170731707</v>
      </c>
      <c r="DQ129">
        <v>-7.5992404181188009E-2</v>
      </c>
      <c r="DR129">
        <v>7.5725629385733758E-3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3.2993199999999998</v>
      </c>
      <c r="EB129">
        <v>2.6249600000000002</v>
      </c>
      <c r="EC129">
        <v>0.153811</v>
      </c>
      <c r="ED129">
        <v>0.154331</v>
      </c>
      <c r="EE129">
        <v>0.13144500000000001</v>
      </c>
      <c r="EF129">
        <v>0.12066200000000001</v>
      </c>
      <c r="EG129">
        <v>25667.3</v>
      </c>
      <c r="EH129">
        <v>26104.9</v>
      </c>
      <c r="EI129">
        <v>28210.3</v>
      </c>
      <c r="EJ129">
        <v>29694.9</v>
      </c>
      <c r="EK129">
        <v>33727.699999999997</v>
      </c>
      <c r="EL129">
        <v>36241.699999999997</v>
      </c>
      <c r="EM129">
        <v>39821.1</v>
      </c>
      <c r="EN129">
        <v>42422.400000000001</v>
      </c>
      <c r="EO129">
        <v>2.2415500000000002</v>
      </c>
      <c r="EP129">
        <v>2.2452800000000002</v>
      </c>
      <c r="EQ129">
        <v>0.107624</v>
      </c>
      <c r="ER129">
        <v>0</v>
      </c>
      <c r="ES129">
        <v>29.149100000000001</v>
      </c>
      <c r="ET129">
        <v>999.9</v>
      </c>
      <c r="EU129">
        <v>72.2</v>
      </c>
      <c r="EV129">
        <v>32</v>
      </c>
      <c r="EW129">
        <v>34.0486</v>
      </c>
      <c r="EX129">
        <v>57.087299999999999</v>
      </c>
      <c r="EY129">
        <v>-4.1706700000000003</v>
      </c>
      <c r="EZ129">
        <v>2</v>
      </c>
      <c r="FA129">
        <v>0.21903500000000001</v>
      </c>
      <c r="FB129">
        <v>-0.83918800000000005</v>
      </c>
      <c r="FC129">
        <v>20.2715</v>
      </c>
      <c r="FD129">
        <v>5.2196899999999999</v>
      </c>
      <c r="FE129">
        <v>12.004</v>
      </c>
      <c r="FF129">
        <v>4.9866999999999999</v>
      </c>
      <c r="FG129">
        <v>3.2844000000000002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1.8641700000000001</v>
      </c>
      <c r="FO129">
        <v>1.8602000000000001</v>
      </c>
      <c r="FP129">
        <v>1.8609599999999999</v>
      </c>
      <c r="FQ129">
        <v>1.8601399999999999</v>
      </c>
      <c r="FR129">
        <v>1.86181</v>
      </c>
      <c r="FS129">
        <v>1.85842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-6.2539999999999996</v>
      </c>
      <c r="GH129">
        <v>0.18779999999999999</v>
      </c>
      <c r="GI129">
        <v>-4.1197077471769461</v>
      </c>
      <c r="GJ129">
        <v>-4.0977002334145526E-3</v>
      </c>
      <c r="GK129">
        <v>1.9870096767282211E-6</v>
      </c>
      <c r="GL129">
        <v>-4.7591234531596528E-10</v>
      </c>
      <c r="GM129">
        <v>-0.1127184381337514</v>
      </c>
      <c r="GN129">
        <v>-4.4277268217585318E-5</v>
      </c>
      <c r="GO129">
        <v>7.6125673839889962E-4</v>
      </c>
      <c r="GP129">
        <v>-1.4366726965109579E-5</v>
      </c>
      <c r="GQ129">
        <v>6</v>
      </c>
      <c r="GR129">
        <v>2093</v>
      </c>
      <c r="GS129">
        <v>4</v>
      </c>
      <c r="GT129">
        <v>31</v>
      </c>
      <c r="GU129">
        <v>10.3</v>
      </c>
      <c r="GV129">
        <v>10.199999999999999</v>
      </c>
      <c r="GW129">
        <v>2.2021500000000001</v>
      </c>
      <c r="GX129">
        <v>2.52319</v>
      </c>
      <c r="GY129">
        <v>2.04834</v>
      </c>
      <c r="GZ129">
        <v>2.6220699999999999</v>
      </c>
      <c r="HA129">
        <v>2.1972700000000001</v>
      </c>
      <c r="HB129">
        <v>2.3120099999999999</v>
      </c>
      <c r="HC129">
        <v>37.0747</v>
      </c>
      <c r="HD129">
        <v>14.8675</v>
      </c>
      <c r="HE129">
        <v>18</v>
      </c>
      <c r="HF129">
        <v>686.44500000000005</v>
      </c>
      <c r="HG129">
        <v>769.41</v>
      </c>
      <c r="HH129">
        <v>31.0001</v>
      </c>
      <c r="HI129">
        <v>30.272600000000001</v>
      </c>
      <c r="HJ129">
        <v>30.0001</v>
      </c>
      <c r="HK129">
        <v>30.2087</v>
      </c>
      <c r="HL129">
        <v>30.208600000000001</v>
      </c>
      <c r="HM129">
        <v>44.054200000000002</v>
      </c>
      <c r="HN129">
        <v>26.022200000000002</v>
      </c>
      <c r="HO129">
        <v>97.773200000000003</v>
      </c>
      <c r="HP129">
        <v>31</v>
      </c>
      <c r="HQ129">
        <v>762.31899999999996</v>
      </c>
      <c r="HR129">
        <v>27.696300000000001</v>
      </c>
      <c r="HS129">
        <v>99.406800000000004</v>
      </c>
      <c r="HT129">
        <v>98.3947</v>
      </c>
    </row>
    <row r="130" spans="1:228" x14ac:dyDescent="0.2">
      <c r="A130">
        <v>115</v>
      </c>
      <c r="B130">
        <v>1673977811</v>
      </c>
      <c r="C130">
        <v>455</v>
      </c>
      <c r="D130" t="s">
        <v>589</v>
      </c>
      <c r="E130" t="s">
        <v>590</v>
      </c>
      <c r="F130">
        <v>4</v>
      </c>
      <c r="G130">
        <v>1673977809</v>
      </c>
      <c r="H130">
        <f t="shared" si="34"/>
        <v>3.6183235365425453E-3</v>
      </c>
      <c r="I130">
        <f t="shared" si="35"/>
        <v>3.6183235365425452</v>
      </c>
      <c r="J130">
        <f t="shared" si="36"/>
        <v>6.9894069492992683</v>
      </c>
      <c r="K130">
        <f t="shared" si="37"/>
        <v>735.20342857142862</v>
      </c>
      <c r="L130">
        <f t="shared" si="38"/>
        <v>677.05945857078143</v>
      </c>
      <c r="M130">
        <f t="shared" si="39"/>
        <v>68.629855003985938</v>
      </c>
      <c r="N130">
        <f t="shared" si="40"/>
        <v>74.523594733911523</v>
      </c>
      <c r="O130">
        <f t="shared" si="41"/>
        <v>0.27500749475736119</v>
      </c>
      <c r="P130">
        <f t="shared" si="42"/>
        <v>2.7685621799852589</v>
      </c>
      <c r="Q130">
        <f t="shared" si="43"/>
        <v>0.26068265593576245</v>
      </c>
      <c r="R130">
        <f t="shared" si="44"/>
        <v>0.16415148417555822</v>
      </c>
      <c r="S130">
        <f t="shared" si="45"/>
        <v>226.1377123789041</v>
      </c>
      <c r="T130">
        <f t="shared" si="46"/>
        <v>32.123208491653543</v>
      </c>
      <c r="U130">
        <f t="shared" si="47"/>
        <v>30.90492857142857</v>
      </c>
      <c r="V130">
        <f t="shared" si="48"/>
        <v>4.4869809526578557</v>
      </c>
      <c r="W130">
        <f t="shared" si="49"/>
        <v>66.69304367037337</v>
      </c>
      <c r="X130">
        <f t="shared" si="50"/>
        <v>3.1329043709333879</v>
      </c>
      <c r="Y130">
        <f t="shared" si="51"/>
        <v>4.6974979675805359</v>
      </c>
      <c r="Z130">
        <f t="shared" si="52"/>
        <v>1.3540765817244678</v>
      </c>
      <c r="AA130">
        <f t="shared" si="53"/>
        <v>-159.56806796152625</v>
      </c>
      <c r="AB130">
        <f t="shared" si="54"/>
        <v>120.29613494090965</v>
      </c>
      <c r="AC130">
        <f t="shared" si="55"/>
        <v>9.7869883879449429</v>
      </c>
      <c r="AD130">
        <f t="shared" si="56"/>
        <v>196.65276774623243</v>
      </c>
      <c r="AE130">
        <f t="shared" si="57"/>
        <v>17.59653820971894</v>
      </c>
      <c r="AF130">
        <f t="shared" si="58"/>
        <v>3.6173488403126504</v>
      </c>
      <c r="AG130">
        <f t="shared" si="59"/>
        <v>6.9894069492992683</v>
      </c>
      <c r="AH130">
        <v>774.6040598482291</v>
      </c>
      <c r="AI130">
        <v>761.22112121212115</v>
      </c>
      <c r="AJ130">
        <v>1.711780011676296</v>
      </c>
      <c r="AK130">
        <v>64.126949805744985</v>
      </c>
      <c r="AL130">
        <f t="shared" si="60"/>
        <v>3.6183235365425452</v>
      </c>
      <c r="AM130">
        <v>27.671283473738448</v>
      </c>
      <c r="AN130">
        <v>30.908186060606042</v>
      </c>
      <c r="AO130">
        <v>-8.3841274761349858E-6</v>
      </c>
      <c r="AP130">
        <v>93.02779027193445</v>
      </c>
      <c r="AQ130">
        <v>11</v>
      </c>
      <c r="AR130">
        <v>2</v>
      </c>
      <c r="AS130">
        <f t="shared" si="61"/>
        <v>1</v>
      </c>
      <c r="AT130">
        <f t="shared" si="62"/>
        <v>0</v>
      </c>
      <c r="AU130">
        <f t="shared" si="63"/>
        <v>47563.609872693007</v>
      </c>
      <c r="AV130">
        <f t="shared" si="64"/>
        <v>1200.1099999999999</v>
      </c>
      <c r="AW130">
        <f t="shared" si="65"/>
        <v>1026.0199421652353</v>
      </c>
      <c r="AX130">
        <f t="shared" si="66"/>
        <v>0.85493824913152572</v>
      </c>
      <c r="AY130">
        <f t="shared" si="67"/>
        <v>0.18843082082384457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1673977809</v>
      </c>
      <c r="BF130">
        <v>735.20342857142862</v>
      </c>
      <c r="BG130">
        <v>753.90185714285712</v>
      </c>
      <c r="BH130">
        <v>30.90728571428571</v>
      </c>
      <c r="BI130">
        <v>27.671299999999999</v>
      </c>
      <c r="BJ130">
        <v>741.46285714285716</v>
      </c>
      <c r="BK130">
        <v>30.719471428571431</v>
      </c>
      <c r="BL130">
        <v>649.98057142857135</v>
      </c>
      <c r="BM130">
        <v>101.26471428571431</v>
      </c>
      <c r="BN130">
        <v>9.9876571428571426E-2</v>
      </c>
      <c r="BO130">
        <v>31.71088571428572</v>
      </c>
      <c r="BP130">
        <v>30.90492857142857</v>
      </c>
      <c r="BQ130">
        <v>999.89999999999986</v>
      </c>
      <c r="BR130">
        <v>0</v>
      </c>
      <c r="BS130">
        <v>0</v>
      </c>
      <c r="BT130">
        <v>8995.5357142857138</v>
      </c>
      <c r="BU130">
        <v>0</v>
      </c>
      <c r="BV130">
        <v>153.14157142857141</v>
      </c>
      <c r="BW130">
        <v>-18.698357142857141</v>
      </c>
      <c r="BX130">
        <v>758.65128571428579</v>
      </c>
      <c r="BY130">
        <v>775.35685714285705</v>
      </c>
      <c r="BZ130">
        <v>3.2360000000000002</v>
      </c>
      <c r="CA130">
        <v>753.90185714285712</v>
      </c>
      <c r="CB130">
        <v>27.671299999999999</v>
      </c>
      <c r="CC130">
        <v>3.1298157142857139</v>
      </c>
      <c r="CD130">
        <v>2.8021199999999999</v>
      </c>
      <c r="CE130">
        <v>24.735142857142861</v>
      </c>
      <c r="CF130">
        <v>22.896599999999999</v>
      </c>
      <c r="CG130">
        <v>1200.1099999999999</v>
      </c>
      <c r="CH130">
        <v>0.49997542857142863</v>
      </c>
      <c r="CI130">
        <v>0.50002457142857148</v>
      </c>
      <c r="CJ130">
        <v>0</v>
      </c>
      <c r="CK130">
        <v>1010.6542857142859</v>
      </c>
      <c r="CL130">
        <v>4.9990899999999998</v>
      </c>
      <c r="CM130">
        <v>10535.05714285714</v>
      </c>
      <c r="CN130">
        <v>9558.658571428572</v>
      </c>
      <c r="CO130">
        <v>40.125</v>
      </c>
      <c r="CP130">
        <v>41.75</v>
      </c>
      <c r="CQ130">
        <v>40.866</v>
      </c>
      <c r="CR130">
        <v>40.982000000000014</v>
      </c>
      <c r="CS130">
        <v>41.561999999999998</v>
      </c>
      <c r="CT130">
        <v>597.52571428571434</v>
      </c>
      <c r="CU130">
        <v>597.58428571428578</v>
      </c>
      <c r="CV130">
        <v>0</v>
      </c>
      <c r="CW130">
        <v>1673977810.9000001</v>
      </c>
      <c r="CX130">
        <v>0</v>
      </c>
      <c r="CY130">
        <v>1673977193.5</v>
      </c>
      <c r="CZ130" t="s">
        <v>356</v>
      </c>
      <c r="DA130">
        <v>1673977187.5</v>
      </c>
      <c r="DB130">
        <v>1673977193.5</v>
      </c>
      <c r="DC130">
        <v>21</v>
      </c>
      <c r="DD130">
        <v>-0.34399999999999997</v>
      </c>
      <c r="DE130">
        <v>-5.2999999999999999E-2</v>
      </c>
      <c r="DF130">
        <v>-5.5270000000000001</v>
      </c>
      <c r="DG130">
        <v>0.16</v>
      </c>
      <c r="DH130">
        <v>415</v>
      </c>
      <c r="DI130">
        <v>27</v>
      </c>
      <c r="DJ130">
        <v>0.41</v>
      </c>
      <c r="DK130">
        <v>0.03</v>
      </c>
      <c r="DL130">
        <v>-18.52334390243902</v>
      </c>
      <c r="DM130">
        <v>-0.61978954703835931</v>
      </c>
      <c r="DN130">
        <v>9.8478585139676098E-2</v>
      </c>
      <c r="DO130">
        <v>0</v>
      </c>
      <c r="DP130">
        <v>3.2480912195121951</v>
      </c>
      <c r="DQ130">
        <v>-8.2564390243903274E-2</v>
      </c>
      <c r="DR130">
        <v>8.2711771643171512E-3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3.29948</v>
      </c>
      <c r="EB130">
        <v>2.62521</v>
      </c>
      <c r="EC130">
        <v>0.15474299999999999</v>
      </c>
      <c r="ED130">
        <v>0.15526100000000001</v>
      </c>
      <c r="EE130">
        <v>0.13144400000000001</v>
      </c>
      <c r="EF130">
        <v>0.12066399999999999</v>
      </c>
      <c r="EG130">
        <v>25639</v>
      </c>
      <c r="EH130">
        <v>26075.9</v>
      </c>
      <c r="EI130">
        <v>28210.3</v>
      </c>
      <c r="EJ130">
        <v>29694.6</v>
      </c>
      <c r="EK130">
        <v>33728.199999999997</v>
      </c>
      <c r="EL130">
        <v>36241.599999999999</v>
      </c>
      <c r="EM130">
        <v>39821.5</v>
      </c>
      <c r="EN130">
        <v>42422.3</v>
      </c>
      <c r="EO130">
        <v>2.24153</v>
      </c>
      <c r="EP130">
        <v>2.24525</v>
      </c>
      <c r="EQ130">
        <v>0.108663</v>
      </c>
      <c r="ER130">
        <v>0</v>
      </c>
      <c r="ES130">
        <v>29.1434</v>
      </c>
      <c r="ET130">
        <v>999.9</v>
      </c>
      <c r="EU130">
        <v>72.2</v>
      </c>
      <c r="EV130">
        <v>32</v>
      </c>
      <c r="EW130">
        <v>34.049300000000002</v>
      </c>
      <c r="EX130">
        <v>57.357300000000002</v>
      </c>
      <c r="EY130">
        <v>-4.0584899999999999</v>
      </c>
      <c r="EZ130">
        <v>2</v>
      </c>
      <c r="FA130">
        <v>0.21901399999999999</v>
      </c>
      <c r="FB130">
        <v>-0.83908000000000005</v>
      </c>
      <c r="FC130">
        <v>20.2715</v>
      </c>
      <c r="FD130">
        <v>5.2196899999999999</v>
      </c>
      <c r="FE130">
        <v>12.004</v>
      </c>
      <c r="FF130">
        <v>4.98665</v>
      </c>
      <c r="FG130">
        <v>3.2843300000000002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1.8641700000000001</v>
      </c>
      <c r="FO130">
        <v>1.8602000000000001</v>
      </c>
      <c r="FP130">
        <v>1.8609599999999999</v>
      </c>
      <c r="FQ130">
        <v>1.86012</v>
      </c>
      <c r="FR130">
        <v>1.86182</v>
      </c>
      <c r="FS130">
        <v>1.8584000000000001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-6.266</v>
      </c>
      <c r="GH130">
        <v>0.18790000000000001</v>
      </c>
      <c r="GI130">
        <v>-4.1197077471769461</v>
      </c>
      <c r="GJ130">
        <v>-4.0977002334145526E-3</v>
      </c>
      <c r="GK130">
        <v>1.9870096767282211E-6</v>
      </c>
      <c r="GL130">
        <v>-4.7591234531596528E-10</v>
      </c>
      <c r="GM130">
        <v>-0.1127184381337514</v>
      </c>
      <c r="GN130">
        <v>-4.4277268217585318E-5</v>
      </c>
      <c r="GO130">
        <v>7.6125673839889962E-4</v>
      </c>
      <c r="GP130">
        <v>-1.4366726965109579E-5</v>
      </c>
      <c r="GQ130">
        <v>6</v>
      </c>
      <c r="GR130">
        <v>2093</v>
      </c>
      <c r="GS130">
        <v>4</v>
      </c>
      <c r="GT130">
        <v>31</v>
      </c>
      <c r="GU130">
        <v>10.4</v>
      </c>
      <c r="GV130">
        <v>10.3</v>
      </c>
      <c r="GW130">
        <v>2.2180200000000001</v>
      </c>
      <c r="GX130">
        <v>2.5158700000000001</v>
      </c>
      <c r="GY130">
        <v>2.04834</v>
      </c>
      <c r="GZ130">
        <v>2.6245099999999999</v>
      </c>
      <c r="HA130">
        <v>2.1972700000000001</v>
      </c>
      <c r="HB130">
        <v>2.2888199999999999</v>
      </c>
      <c r="HC130">
        <v>37.050899999999999</v>
      </c>
      <c r="HD130">
        <v>14.8675</v>
      </c>
      <c r="HE130">
        <v>18</v>
      </c>
      <c r="HF130">
        <v>686.42499999999995</v>
      </c>
      <c r="HG130">
        <v>769.38599999999997</v>
      </c>
      <c r="HH130">
        <v>31.0001</v>
      </c>
      <c r="HI130">
        <v>30.272600000000001</v>
      </c>
      <c r="HJ130">
        <v>30</v>
      </c>
      <c r="HK130">
        <v>30.2087</v>
      </c>
      <c r="HL130">
        <v>30.208600000000001</v>
      </c>
      <c r="HM130">
        <v>44.374299999999998</v>
      </c>
      <c r="HN130">
        <v>26.022200000000002</v>
      </c>
      <c r="HO130">
        <v>97.773200000000003</v>
      </c>
      <c r="HP130">
        <v>31</v>
      </c>
      <c r="HQ130">
        <v>769.01400000000001</v>
      </c>
      <c r="HR130">
        <v>27.699000000000002</v>
      </c>
      <c r="HS130">
        <v>99.407399999999996</v>
      </c>
      <c r="HT130">
        <v>98.394199999999998</v>
      </c>
    </row>
    <row r="131" spans="1:228" x14ac:dyDescent="0.2">
      <c r="A131">
        <v>116</v>
      </c>
      <c r="B131">
        <v>1673977815</v>
      </c>
      <c r="C131">
        <v>459</v>
      </c>
      <c r="D131" t="s">
        <v>591</v>
      </c>
      <c r="E131" t="s">
        <v>592</v>
      </c>
      <c r="F131">
        <v>4</v>
      </c>
      <c r="G131">
        <v>1673977812.6875</v>
      </c>
      <c r="H131">
        <f t="shared" si="34"/>
        <v>3.6146474786850503E-3</v>
      </c>
      <c r="I131">
        <f t="shared" si="35"/>
        <v>3.6146474786850504</v>
      </c>
      <c r="J131">
        <f t="shared" si="36"/>
        <v>6.6419033259748836</v>
      </c>
      <c r="K131">
        <f t="shared" si="37"/>
        <v>741.43062500000008</v>
      </c>
      <c r="L131">
        <f t="shared" si="38"/>
        <v>685.16946502263932</v>
      </c>
      <c r="M131">
        <f t="shared" si="39"/>
        <v>69.45106679391759</v>
      </c>
      <c r="N131">
        <f t="shared" si="40"/>
        <v>75.153885992612999</v>
      </c>
      <c r="O131">
        <f t="shared" si="41"/>
        <v>0.27456972255381734</v>
      </c>
      <c r="P131">
        <f t="shared" si="42"/>
        <v>2.7613474074322575</v>
      </c>
      <c r="Q131">
        <f t="shared" si="43"/>
        <v>0.2602539593940712</v>
      </c>
      <c r="R131">
        <f t="shared" si="44"/>
        <v>0.16388271302851135</v>
      </c>
      <c r="S131">
        <f t="shared" si="45"/>
        <v>226.1133351978209</v>
      </c>
      <c r="T131">
        <f t="shared" si="46"/>
        <v>32.120225211764073</v>
      </c>
      <c r="U131">
        <f t="shared" si="47"/>
        <v>30.908225000000002</v>
      </c>
      <c r="V131">
        <f t="shared" si="48"/>
        <v>4.4878249591925528</v>
      </c>
      <c r="W131">
        <f t="shared" si="49"/>
        <v>66.711654486815775</v>
      </c>
      <c r="X131">
        <f t="shared" si="50"/>
        <v>3.1329191681366795</v>
      </c>
      <c r="Y131">
        <f t="shared" si="51"/>
        <v>4.6962096686656727</v>
      </c>
      <c r="Z131">
        <f t="shared" si="52"/>
        <v>1.3549057910558733</v>
      </c>
      <c r="AA131">
        <f t="shared" si="53"/>
        <v>-159.40595381001071</v>
      </c>
      <c r="AB131">
        <f t="shared" si="54"/>
        <v>118.77201741248111</v>
      </c>
      <c r="AC131">
        <f t="shared" si="55"/>
        <v>9.6881633965214409</v>
      </c>
      <c r="AD131">
        <f t="shared" si="56"/>
        <v>195.16756219681275</v>
      </c>
      <c r="AE131">
        <f t="shared" si="57"/>
        <v>17.569540853923883</v>
      </c>
      <c r="AF131">
        <f t="shared" si="58"/>
        <v>3.6154288637481251</v>
      </c>
      <c r="AG131">
        <f t="shared" si="59"/>
        <v>6.6419033259748836</v>
      </c>
      <c r="AH131">
        <v>781.50876425116792</v>
      </c>
      <c r="AI131">
        <v>768.26714545454536</v>
      </c>
      <c r="AJ131">
        <v>1.759907952165064</v>
      </c>
      <c r="AK131">
        <v>64.126949805744985</v>
      </c>
      <c r="AL131">
        <f t="shared" si="60"/>
        <v>3.6146474786850504</v>
      </c>
      <c r="AM131">
        <v>27.673402947991111</v>
      </c>
      <c r="AN131">
        <v>30.906675151515149</v>
      </c>
      <c r="AO131">
        <v>3.5232901259347482E-6</v>
      </c>
      <c r="AP131">
        <v>93.02779027193445</v>
      </c>
      <c r="AQ131">
        <v>10</v>
      </c>
      <c r="AR131">
        <v>2</v>
      </c>
      <c r="AS131">
        <f t="shared" si="61"/>
        <v>1</v>
      </c>
      <c r="AT131">
        <f t="shared" si="62"/>
        <v>0</v>
      </c>
      <c r="AU131">
        <f t="shared" si="63"/>
        <v>47365.067424976856</v>
      </c>
      <c r="AV131">
        <f t="shared" si="64"/>
        <v>1199.9862499999999</v>
      </c>
      <c r="AW131">
        <f t="shared" si="65"/>
        <v>1025.9135949211507</v>
      </c>
      <c r="AX131">
        <f t="shared" si="66"/>
        <v>0.85493779192982478</v>
      </c>
      <c r="AY131">
        <f t="shared" si="67"/>
        <v>0.18842993842456188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1673977812.6875</v>
      </c>
      <c r="BF131">
        <v>741.43062500000008</v>
      </c>
      <c r="BG131">
        <v>760.12200000000007</v>
      </c>
      <c r="BH131">
        <v>30.907812499999999</v>
      </c>
      <c r="BI131">
        <v>27.673825000000001</v>
      </c>
      <c r="BJ131">
        <v>747.70224999999994</v>
      </c>
      <c r="BK131">
        <v>30.72</v>
      </c>
      <c r="BL131">
        <v>650.03662499999996</v>
      </c>
      <c r="BM131">
        <v>101.26325</v>
      </c>
      <c r="BN131">
        <v>0.100091975</v>
      </c>
      <c r="BO131">
        <v>31.706050000000001</v>
      </c>
      <c r="BP131">
        <v>30.908225000000002</v>
      </c>
      <c r="BQ131">
        <v>999.9</v>
      </c>
      <c r="BR131">
        <v>0</v>
      </c>
      <c r="BS131">
        <v>0</v>
      </c>
      <c r="BT131">
        <v>8957.4212499999994</v>
      </c>
      <c r="BU131">
        <v>0</v>
      </c>
      <c r="BV131">
        <v>153.20837499999999</v>
      </c>
      <c r="BW131">
        <v>-18.69115</v>
      </c>
      <c r="BX131">
        <v>765.07749999999999</v>
      </c>
      <c r="BY131">
        <v>781.75587499999995</v>
      </c>
      <c r="BZ131">
        <v>3.2340037499999998</v>
      </c>
      <c r="CA131">
        <v>760.12200000000007</v>
      </c>
      <c r="CB131">
        <v>27.673825000000001</v>
      </c>
      <c r="CC131">
        <v>3.1298300000000001</v>
      </c>
      <c r="CD131">
        <v>2.8023425</v>
      </c>
      <c r="CE131">
        <v>24.7352375</v>
      </c>
      <c r="CF131">
        <v>22.8978875</v>
      </c>
      <c r="CG131">
        <v>1199.9862499999999</v>
      </c>
      <c r="CH131">
        <v>0.499991625</v>
      </c>
      <c r="CI131">
        <v>0.50000837499999995</v>
      </c>
      <c r="CJ131">
        <v>0</v>
      </c>
      <c r="CK131">
        <v>1011.6525</v>
      </c>
      <c r="CL131">
        <v>4.9990899999999998</v>
      </c>
      <c r="CM131">
        <v>10542.475</v>
      </c>
      <c r="CN131">
        <v>9557.7337499999994</v>
      </c>
      <c r="CO131">
        <v>40.125</v>
      </c>
      <c r="CP131">
        <v>41.75</v>
      </c>
      <c r="CQ131">
        <v>40.843499999999999</v>
      </c>
      <c r="CR131">
        <v>41</v>
      </c>
      <c r="CS131">
        <v>41.561999999999998</v>
      </c>
      <c r="CT131">
        <v>597.48249999999996</v>
      </c>
      <c r="CU131">
        <v>597.505</v>
      </c>
      <c r="CV131">
        <v>0</v>
      </c>
      <c r="CW131">
        <v>1673977815.0999999</v>
      </c>
      <c r="CX131">
        <v>0</v>
      </c>
      <c r="CY131">
        <v>1673977193.5</v>
      </c>
      <c r="CZ131" t="s">
        <v>356</v>
      </c>
      <c r="DA131">
        <v>1673977187.5</v>
      </c>
      <c r="DB131">
        <v>1673977193.5</v>
      </c>
      <c r="DC131">
        <v>21</v>
      </c>
      <c r="DD131">
        <v>-0.34399999999999997</v>
      </c>
      <c r="DE131">
        <v>-5.2999999999999999E-2</v>
      </c>
      <c r="DF131">
        <v>-5.5270000000000001</v>
      </c>
      <c r="DG131">
        <v>0.16</v>
      </c>
      <c r="DH131">
        <v>415</v>
      </c>
      <c r="DI131">
        <v>27</v>
      </c>
      <c r="DJ131">
        <v>0.41</v>
      </c>
      <c r="DK131">
        <v>0.03</v>
      </c>
      <c r="DL131">
        <v>-18.553275609756099</v>
      </c>
      <c r="DM131">
        <v>-1.1388710801393329</v>
      </c>
      <c r="DN131">
        <v>0.1198096514302905</v>
      </c>
      <c r="DO131">
        <v>0</v>
      </c>
      <c r="DP131">
        <v>3.243113902439025</v>
      </c>
      <c r="DQ131">
        <v>-7.5408710801386614E-2</v>
      </c>
      <c r="DR131">
        <v>7.6165493365013678E-3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3.29942</v>
      </c>
      <c r="EB131">
        <v>2.6249799999999999</v>
      </c>
      <c r="EC131">
        <v>0.155691</v>
      </c>
      <c r="ED131">
        <v>0.15620300000000001</v>
      </c>
      <c r="EE131">
        <v>0.131435</v>
      </c>
      <c r="EF131">
        <v>0.120672</v>
      </c>
      <c r="EG131">
        <v>25610.3</v>
      </c>
      <c r="EH131">
        <v>26046.9</v>
      </c>
      <c r="EI131">
        <v>28210.3</v>
      </c>
      <c r="EJ131">
        <v>29694.7</v>
      </c>
      <c r="EK131">
        <v>33728.400000000001</v>
      </c>
      <c r="EL131">
        <v>36241.5</v>
      </c>
      <c r="EM131">
        <v>39821.300000000003</v>
      </c>
      <c r="EN131">
        <v>42422.400000000001</v>
      </c>
      <c r="EO131">
        <v>2.2416</v>
      </c>
      <c r="EP131">
        <v>2.2451699999999999</v>
      </c>
      <c r="EQ131">
        <v>0.108209</v>
      </c>
      <c r="ER131">
        <v>0</v>
      </c>
      <c r="ES131">
        <v>29.141400000000001</v>
      </c>
      <c r="ET131">
        <v>999.9</v>
      </c>
      <c r="EU131">
        <v>72.2</v>
      </c>
      <c r="EV131">
        <v>32</v>
      </c>
      <c r="EW131">
        <v>34.046900000000001</v>
      </c>
      <c r="EX131">
        <v>57.1173</v>
      </c>
      <c r="EY131">
        <v>-4.1746800000000004</v>
      </c>
      <c r="EZ131">
        <v>2</v>
      </c>
      <c r="FA131">
        <v>0.219004</v>
      </c>
      <c r="FB131">
        <v>-0.83916100000000005</v>
      </c>
      <c r="FC131">
        <v>20.2715</v>
      </c>
      <c r="FD131">
        <v>5.2202799999999998</v>
      </c>
      <c r="FE131">
        <v>12.004</v>
      </c>
      <c r="FF131">
        <v>4.9867999999999997</v>
      </c>
      <c r="FG131">
        <v>3.28443</v>
      </c>
      <c r="FH131">
        <v>9999</v>
      </c>
      <c r="FI131">
        <v>9999</v>
      </c>
      <c r="FJ131">
        <v>9999</v>
      </c>
      <c r="FK131">
        <v>999.9</v>
      </c>
      <c r="FL131">
        <v>1.86582</v>
      </c>
      <c r="FM131">
        <v>1.8621799999999999</v>
      </c>
      <c r="FN131">
        <v>1.8641700000000001</v>
      </c>
      <c r="FO131">
        <v>1.8602000000000001</v>
      </c>
      <c r="FP131">
        <v>1.8609599999999999</v>
      </c>
      <c r="FQ131">
        <v>1.8601000000000001</v>
      </c>
      <c r="FR131">
        <v>1.8618300000000001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-6.28</v>
      </c>
      <c r="GH131">
        <v>0.18779999999999999</v>
      </c>
      <c r="GI131">
        <v>-4.1197077471769461</v>
      </c>
      <c r="GJ131">
        <v>-4.0977002334145526E-3</v>
      </c>
      <c r="GK131">
        <v>1.9870096767282211E-6</v>
      </c>
      <c r="GL131">
        <v>-4.7591234531596528E-10</v>
      </c>
      <c r="GM131">
        <v>-0.1127184381337514</v>
      </c>
      <c r="GN131">
        <v>-4.4277268217585318E-5</v>
      </c>
      <c r="GO131">
        <v>7.6125673839889962E-4</v>
      </c>
      <c r="GP131">
        <v>-1.4366726965109579E-5</v>
      </c>
      <c r="GQ131">
        <v>6</v>
      </c>
      <c r="GR131">
        <v>2093</v>
      </c>
      <c r="GS131">
        <v>4</v>
      </c>
      <c r="GT131">
        <v>31</v>
      </c>
      <c r="GU131">
        <v>10.5</v>
      </c>
      <c r="GV131">
        <v>10.4</v>
      </c>
      <c r="GW131">
        <v>2.2338900000000002</v>
      </c>
      <c r="GX131">
        <v>2.51953</v>
      </c>
      <c r="GY131">
        <v>2.04834</v>
      </c>
      <c r="GZ131">
        <v>2.6232899999999999</v>
      </c>
      <c r="HA131">
        <v>2.1972700000000001</v>
      </c>
      <c r="HB131">
        <v>2.32544</v>
      </c>
      <c r="HC131">
        <v>37.0747</v>
      </c>
      <c r="HD131">
        <v>14.8675</v>
      </c>
      <c r="HE131">
        <v>18</v>
      </c>
      <c r="HF131">
        <v>686.48599999999999</v>
      </c>
      <c r="HG131">
        <v>769.31200000000001</v>
      </c>
      <c r="HH131">
        <v>31.0001</v>
      </c>
      <c r="HI131">
        <v>30.272600000000001</v>
      </c>
      <c r="HJ131">
        <v>30</v>
      </c>
      <c r="HK131">
        <v>30.2087</v>
      </c>
      <c r="HL131">
        <v>30.208600000000001</v>
      </c>
      <c r="HM131">
        <v>44.6999</v>
      </c>
      <c r="HN131">
        <v>26.022200000000002</v>
      </c>
      <c r="HO131">
        <v>97.773200000000003</v>
      </c>
      <c r="HP131">
        <v>31</v>
      </c>
      <c r="HQ131">
        <v>775.69899999999996</v>
      </c>
      <c r="HR131">
        <v>27.709199999999999</v>
      </c>
      <c r="HS131">
        <v>99.4071</v>
      </c>
      <c r="HT131">
        <v>98.394599999999997</v>
      </c>
    </row>
    <row r="132" spans="1:228" x14ac:dyDescent="0.2">
      <c r="A132">
        <v>117</v>
      </c>
      <c r="B132">
        <v>1673977819</v>
      </c>
      <c r="C132">
        <v>463</v>
      </c>
      <c r="D132" t="s">
        <v>593</v>
      </c>
      <c r="E132" t="s">
        <v>594</v>
      </c>
      <c r="F132">
        <v>4</v>
      </c>
      <c r="G132">
        <v>1673977817</v>
      </c>
      <c r="H132">
        <f t="shared" si="34"/>
        <v>3.6043123472126347E-3</v>
      </c>
      <c r="I132">
        <f t="shared" si="35"/>
        <v>3.6043123472126348</v>
      </c>
      <c r="J132">
        <f t="shared" si="36"/>
        <v>6.9311165770958336</v>
      </c>
      <c r="K132">
        <f t="shared" si="37"/>
        <v>748.73271428571445</v>
      </c>
      <c r="L132">
        <f t="shared" si="38"/>
        <v>690.48381594762418</v>
      </c>
      <c r="M132">
        <f t="shared" si="39"/>
        <v>69.989712933366818</v>
      </c>
      <c r="N132">
        <f t="shared" si="40"/>
        <v>75.89401304758853</v>
      </c>
      <c r="O132">
        <f t="shared" si="41"/>
        <v>0.27391172621820853</v>
      </c>
      <c r="P132">
        <f t="shared" si="42"/>
        <v>2.7657278975090254</v>
      </c>
      <c r="Q132">
        <f t="shared" si="43"/>
        <v>0.25968389250049034</v>
      </c>
      <c r="R132">
        <f t="shared" si="44"/>
        <v>0.16351913605177371</v>
      </c>
      <c r="S132">
        <f t="shared" si="45"/>
        <v>226.11073672038208</v>
      </c>
      <c r="T132">
        <f t="shared" si="46"/>
        <v>32.117422816489182</v>
      </c>
      <c r="U132">
        <f t="shared" si="47"/>
        <v>30.902357142857142</v>
      </c>
      <c r="V132">
        <f t="shared" si="48"/>
        <v>4.4863226686935684</v>
      </c>
      <c r="W132">
        <f t="shared" si="49"/>
        <v>66.717652815117148</v>
      </c>
      <c r="X132">
        <f t="shared" si="50"/>
        <v>3.1323110851803881</v>
      </c>
      <c r="Y132">
        <f t="shared" si="51"/>
        <v>4.6948760230825402</v>
      </c>
      <c r="Z132">
        <f t="shared" si="52"/>
        <v>1.3540115835131803</v>
      </c>
      <c r="AA132">
        <f t="shared" si="53"/>
        <v>-158.95017451207718</v>
      </c>
      <c r="AB132">
        <f t="shared" si="54"/>
        <v>119.08877014466624</v>
      </c>
      <c r="AC132">
        <f t="shared" si="55"/>
        <v>9.6980953861642423</v>
      </c>
      <c r="AD132">
        <f t="shared" si="56"/>
        <v>195.94742773913538</v>
      </c>
      <c r="AE132">
        <f t="shared" si="57"/>
        <v>17.74208355509743</v>
      </c>
      <c r="AF132">
        <f t="shared" si="58"/>
        <v>3.6075289284557792</v>
      </c>
      <c r="AG132">
        <f t="shared" si="59"/>
        <v>6.9311165770958336</v>
      </c>
      <c r="AH132">
        <v>788.70060465039444</v>
      </c>
      <c r="AI132">
        <v>775.22929696969697</v>
      </c>
      <c r="AJ132">
        <v>1.74820603976954</v>
      </c>
      <c r="AK132">
        <v>64.126949805744985</v>
      </c>
      <c r="AL132">
        <f t="shared" si="60"/>
        <v>3.6043123472126348</v>
      </c>
      <c r="AM132">
        <v>27.675045127847739</v>
      </c>
      <c r="AN132">
        <v>30.899550303030281</v>
      </c>
      <c r="AO132">
        <v>-2.8118663764965231E-5</v>
      </c>
      <c r="AP132">
        <v>93.02779027193445</v>
      </c>
      <c r="AQ132">
        <v>10</v>
      </c>
      <c r="AR132">
        <v>2</v>
      </c>
      <c r="AS132">
        <f t="shared" si="61"/>
        <v>1</v>
      </c>
      <c r="AT132">
        <f t="shared" si="62"/>
        <v>0</v>
      </c>
      <c r="AU132">
        <f t="shared" si="63"/>
        <v>47486.814103339551</v>
      </c>
      <c r="AV132">
        <f t="shared" si="64"/>
        <v>1199.97</v>
      </c>
      <c r="AW132">
        <f t="shared" si="65"/>
        <v>1025.8999423421669</v>
      </c>
      <c r="AX132">
        <f t="shared" si="66"/>
        <v>0.85493799206827403</v>
      </c>
      <c r="AY132">
        <f t="shared" si="67"/>
        <v>0.18843032469176901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1673977817</v>
      </c>
      <c r="BF132">
        <v>748.73271428571445</v>
      </c>
      <c r="BG132">
        <v>767.60385714285712</v>
      </c>
      <c r="BH132">
        <v>30.90182857142857</v>
      </c>
      <c r="BI132">
        <v>27.674614285714291</v>
      </c>
      <c r="BJ132">
        <v>755.01857142857136</v>
      </c>
      <c r="BK132">
        <v>30.714028571428571</v>
      </c>
      <c r="BL132">
        <v>649.98157142857144</v>
      </c>
      <c r="BM132">
        <v>101.2632857142857</v>
      </c>
      <c r="BN132">
        <v>0.1000066857142857</v>
      </c>
      <c r="BO132">
        <v>31.701042857142859</v>
      </c>
      <c r="BP132">
        <v>30.902357142857142</v>
      </c>
      <c r="BQ132">
        <v>999.89999999999986</v>
      </c>
      <c r="BR132">
        <v>0</v>
      </c>
      <c r="BS132">
        <v>0</v>
      </c>
      <c r="BT132">
        <v>8980.6271428571436</v>
      </c>
      <c r="BU132">
        <v>0</v>
      </c>
      <c r="BV132">
        <v>153.27257142857141</v>
      </c>
      <c r="BW132">
        <v>-18.871228571428571</v>
      </c>
      <c r="BX132">
        <v>772.60771428571445</v>
      </c>
      <c r="BY132">
        <v>789.45157142857147</v>
      </c>
      <c r="BZ132">
        <v>3.227214285714286</v>
      </c>
      <c r="CA132">
        <v>767.60385714285712</v>
      </c>
      <c r="CB132">
        <v>27.674614285714291</v>
      </c>
      <c r="CC132">
        <v>3.1292200000000001</v>
      </c>
      <c r="CD132">
        <v>2.8024242857142858</v>
      </c>
      <c r="CE132">
        <v>24.73198571428571</v>
      </c>
      <c r="CF132">
        <v>22.89838571428572</v>
      </c>
      <c r="CG132">
        <v>1199.97</v>
      </c>
      <c r="CH132">
        <v>0.49998342857142852</v>
      </c>
      <c r="CI132">
        <v>0.50001657142857148</v>
      </c>
      <c r="CJ132">
        <v>0</v>
      </c>
      <c r="CK132">
        <v>1012.445714285714</v>
      </c>
      <c r="CL132">
        <v>4.9990899999999998</v>
      </c>
      <c r="CM132">
        <v>10552.342857142859</v>
      </c>
      <c r="CN132">
        <v>9557.5585714285717</v>
      </c>
      <c r="CO132">
        <v>40.125</v>
      </c>
      <c r="CP132">
        <v>41.732000000000014</v>
      </c>
      <c r="CQ132">
        <v>40.866</v>
      </c>
      <c r="CR132">
        <v>41</v>
      </c>
      <c r="CS132">
        <v>41.561999999999998</v>
      </c>
      <c r="CT132">
        <v>597.46714285714279</v>
      </c>
      <c r="CU132">
        <v>597.50571428571425</v>
      </c>
      <c r="CV132">
        <v>0</v>
      </c>
      <c r="CW132">
        <v>1673977819.3</v>
      </c>
      <c r="CX132">
        <v>0</v>
      </c>
      <c r="CY132">
        <v>1673977193.5</v>
      </c>
      <c r="CZ132" t="s">
        <v>356</v>
      </c>
      <c r="DA132">
        <v>1673977187.5</v>
      </c>
      <c r="DB132">
        <v>1673977193.5</v>
      </c>
      <c r="DC132">
        <v>21</v>
      </c>
      <c r="DD132">
        <v>-0.34399999999999997</v>
      </c>
      <c r="DE132">
        <v>-5.2999999999999999E-2</v>
      </c>
      <c r="DF132">
        <v>-5.5270000000000001</v>
      </c>
      <c r="DG132">
        <v>0.16</v>
      </c>
      <c r="DH132">
        <v>415</v>
      </c>
      <c r="DI132">
        <v>27</v>
      </c>
      <c r="DJ132">
        <v>0.41</v>
      </c>
      <c r="DK132">
        <v>0.03</v>
      </c>
      <c r="DL132">
        <v>-18.6363375</v>
      </c>
      <c r="DM132">
        <v>-1.420465666041224</v>
      </c>
      <c r="DN132">
        <v>0.14440004793541439</v>
      </c>
      <c r="DO132">
        <v>0</v>
      </c>
      <c r="DP132">
        <v>3.2382139999999988</v>
      </c>
      <c r="DQ132">
        <v>-7.2858236397754808E-2</v>
      </c>
      <c r="DR132">
        <v>7.1923382150730769E-3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3.2993399999999999</v>
      </c>
      <c r="EB132">
        <v>2.6253000000000002</v>
      </c>
      <c r="EC132">
        <v>0.15664600000000001</v>
      </c>
      <c r="ED132">
        <v>0.15714</v>
      </c>
      <c r="EE132">
        <v>0.13142200000000001</v>
      </c>
      <c r="EF132">
        <v>0.120672</v>
      </c>
      <c r="EG132">
        <v>25581.599999999999</v>
      </c>
      <c r="EH132">
        <v>26018.1</v>
      </c>
      <c r="EI132">
        <v>28210.7</v>
      </c>
      <c r="EJ132">
        <v>29694.9</v>
      </c>
      <c r="EK132">
        <v>33729.300000000003</v>
      </c>
      <c r="EL132">
        <v>36241.4</v>
      </c>
      <c r="EM132">
        <v>39821.699999999997</v>
      </c>
      <c r="EN132">
        <v>42422.2</v>
      </c>
      <c r="EO132">
        <v>2.2415500000000002</v>
      </c>
      <c r="EP132">
        <v>2.2453799999999999</v>
      </c>
      <c r="EQ132">
        <v>0.108246</v>
      </c>
      <c r="ER132">
        <v>0</v>
      </c>
      <c r="ES132">
        <v>29.139299999999999</v>
      </c>
      <c r="ET132">
        <v>999.9</v>
      </c>
      <c r="EU132">
        <v>72.2</v>
      </c>
      <c r="EV132">
        <v>32</v>
      </c>
      <c r="EW132">
        <v>34.046700000000001</v>
      </c>
      <c r="EX132">
        <v>57.027299999999997</v>
      </c>
      <c r="EY132">
        <v>-4.0745199999999997</v>
      </c>
      <c r="EZ132">
        <v>2</v>
      </c>
      <c r="FA132">
        <v>0.21901399999999999</v>
      </c>
      <c r="FB132">
        <v>-0.83834399999999998</v>
      </c>
      <c r="FC132">
        <v>20.2715</v>
      </c>
      <c r="FD132">
        <v>5.2204300000000003</v>
      </c>
      <c r="FE132">
        <v>12.004</v>
      </c>
      <c r="FF132">
        <v>4.9863999999999997</v>
      </c>
      <c r="FG132">
        <v>3.2843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1.8641700000000001</v>
      </c>
      <c r="FO132">
        <v>1.8602000000000001</v>
      </c>
      <c r="FP132">
        <v>1.8609599999999999</v>
      </c>
      <c r="FQ132">
        <v>1.8601000000000001</v>
      </c>
      <c r="FR132">
        <v>1.8618300000000001</v>
      </c>
      <c r="FS132">
        <v>1.8584099999999999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-6.2919999999999998</v>
      </c>
      <c r="GH132">
        <v>0.18779999999999999</v>
      </c>
      <c r="GI132">
        <v>-4.1197077471769461</v>
      </c>
      <c r="GJ132">
        <v>-4.0977002334145526E-3</v>
      </c>
      <c r="GK132">
        <v>1.9870096767282211E-6</v>
      </c>
      <c r="GL132">
        <v>-4.7591234531596528E-10</v>
      </c>
      <c r="GM132">
        <v>-0.1127184381337514</v>
      </c>
      <c r="GN132">
        <v>-4.4277268217585318E-5</v>
      </c>
      <c r="GO132">
        <v>7.6125673839889962E-4</v>
      </c>
      <c r="GP132">
        <v>-1.4366726965109579E-5</v>
      </c>
      <c r="GQ132">
        <v>6</v>
      </c>
      <c r="GR132">
        <v>2093</v>
      </c>
      <c r="GS132">
        <v>4</v>
      </c>
      <c r="GT132">
        <v>31</v>
      </c>
      <c r="GU132">
        <v>10.5</v>
      </c>
      <c r="GV132">
        <v>10.4</v>
      </c>
      <c r="GW132">
        <v>2.2497600000000002</v>
      </c>
      <c r="GX132">
        <v>2.52441</v>
      </c>
      <c r="GY132">
        <v>2.04834</v>
      </c>
      <c r="GZ132">
        <v>2.6232899999999999</v>
      </c>
      <c r="HA132">
        <v>2.1972700000000001</v>
      </c>
      <c r="HB132">
        <v>2.2668499999999998</v>
      </c>
      <c r="HC132">
        <v>37.0747</v>
      </c>
      <c r="HD132">
        <v>14.8588</v>
      </c>
      <c r="HE132">
        <v>18</v>
      </c>
      <c r="HF132">
        <v>686.44500000000005</v>
      </c>
      <c r="HG132">
        <v>769.49</v>
      </c>
      <c r="HH132">
        <v>31.0002</v>
      </c>
      <c r="HI132">
        <v>30.271999999999998</v>
      </c>
      <c r="HJ132">
        <v>30</v>
      </c>
      <c r="HK132">
        <v>30.2087</v>
      </c>
      <c r="HL132">
        <v>30.2073</v>
      </c>
      <c r="HM132">
        <v>45.009900000000002</v>
      </c>
      <c r="HN132">
        <v>26.022200000000002</v>
      </c>
      <c r="HO132">
        <v>97.402299999999997</v>
      </c>
      <c r="HP132">
        <v>31</v>
      </c>
      <c r="HQ132">
        <v>782.41800000000001</v>
      </c>
      <c r="HR132">
        <v>27.7148</v>
      </c>
      <c r="HS132">
        <v>99.408199999999994</v>
      </c>
      <c r="HT132">
        <v>98.394499999999994</v>
      </c>
    </row>
    <row r="133" spans="1:228" x14ac:dyDescent="0.2">
      <c r="A133">
        <v>118</v>
      </c>
      <c r="B133">
        <v>1673977823</v>
      </c>
      <c r="C133">
        <v>467</v>
      </c>
      <c r="D133" t="s">
        <v>595</v>
      </c>
      <c r="E133" t="s">
        <v>596</v>
      </c>
      <c r="F133">
        <v>4</v>
      </c>
      <c r="G133">
        <v>1673977820.6875</v>
      </c>
      <c r="H133">
        <f t="shared" si="34"/>
        <v>3.5993555358031851E-3</v>
      </c>
      <c r="I133">
        <f t="shared" si="35"/>
        <v>3.599355535803185</v>
      </c>
      <c r="J133">
        <f t="shared" si="36"/>
        <v>6.7378518484543433</v>
      </c>
      <c r="K133">
        <f t="shared" si="37"/>
        <v>755.02074999999991</v>
      </c>
      <c r="L133">
        <f t="shared" si="38"/>
        <v>697.74642706941813</v>
      </c>
      <c r="M133">
        <f t="shared" si="39"/>
        <v>70.725504168648413</v>
      </c>
      <c r="N133">
        <f t="shared" si="40"/>
        <v>76.530987662411079</v>
      </c>
      <c r="O133">
        <f t="shared" si="41"/>
        <v>0.27349848251149439</v>
      </c>
      <c r="P133">
        <f t="shared" si="42"/>
        <v>2.7684872453956553</v>
      </c>
      <c r="Q133">
        <f t="shared" si="43"/>
        <v>0.25932570511773689</v>
      </c>
      <c r="R133">
        <f t="shared" si="44"/>
        <v>0.16329070620876118</v>
      </c>
      <c r="S133">
        <f t="shared" si="45"/>
        <v>226.14069287233389</v>
      </c>
      <c r="T133">
        <f t="shared" si="46"/>
        <v>32.108738887609505</v>
      </c>
      <c r="U133">
        <f t="shared" si="47"/>
        <v>30.901162500000002</v>
      </c>
      <c r="V133">
        <f t="shared" si="48"/>
        <v>4.486016869556571</v>
      </c>
      <c r="W133">
        <f t="shared" si="49"/>
        <v>66.748346828827863</v>
      </c>
      <c r="X133">
        <f t="shared" si="50"/>
        <v>3.1320028770486861</v>
      </c>
      <c r="Y133">
        <f t="shared" si="51"/>
        <v>4.6922553529011282</v>
      </c>
      <c r="Z133">
        <f t="shared" si="52"/>
        <v>1.3540139925078849</v>
      </c>
      <c r="AA133">
        <f t="shared" si="53"/>
        <v>-158.73157912892046</v>
      </c>
      <c r="AB133">
        <f t="shared" si="54"/>
        <v>117.9167977059423</v>
      </c>
      <c r="AC133">
        <f t="shared" si="55"/>
        <v>9.5925615783214031</v>
      </c>
      <c r="AD133">
        <f t="shared" si="56"/>
        <v>194.91847302767712</v>
      </c>
      <c r="AE133">
        <f t="shared" si="57"/>
        <v>17.509285769557959</v>
      </c>
      <c r="AF133">
        <f t="shared" si="58"/>
        <v>3.6019430146516318</v>
      </c>
      <c r="AG133">
        <f t="shared" si="59"/>
        <v>6.7378518484543433</v>
      </c>
      <c r="AH133">
        <v>795.50211038450777</v>
      </c>
      <c r="AI133">
        <v>782.24922424242425</v>
      </c>
      <c r="AJ133">
        <v>1.739254285084787</v>
      </c>
      <c r="AK133">
        <v>64.126949805744985</v>
      </c>
      <c r="AL133">
        <f t="shared" si="60"/>
        <v>3.599355535803185</v>
      </c>
      <c r="AM133">
        <v>27.676507501255418</v>
      </c>
      <c r="AN133">
        <v>30.896478787878781</v>
      </c>
      <c r="AO133">
        <v>-2.6770387167880898E-6</v>
      </c>
      <c r="AP133">
        <v>93.02779027193445</v>
      </c>
      <c r="AQ133">
        <v>10</v>
      </c>
      <c r="AR133">
        <v>2</v>
      </c>
      <c r="AS133">
        <f t="shared" si="61"/>
        <v>1</v>
      </c>
      <c r="AT133">
        <f t="shared" si="62"/>
        <v>0</v>
      </c>
      <c r="AU133">
        <f t="shared" si="63"/>
        <v>47564.59768259128</v>
      </c>
      <c r="AV133">
        <f t="shared" si="64"/>
        <v>1200.1300000000001</v>
      </c>
      <c r="AW133">
        <f t="shared" si="65"/>
        <v>1026.0366325763389</v>
      </c>
      <c r="AX133">
        <f t="shared" si="66"/>
        <v>0.85493790887348764</v>
      </c>
      <c r="AY133">
        <f t="shared" si="67"/>
        <v>0.18843016412583125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1673977820.6875</v>
      </c>
      <c r="BF133">
        <v>755.02074999999991</v>
      </c>
      <c r="BG133">
        <v>773.69425000000001</v>
      </c>
      <c r="BH133">
        <v>30.898949999999999</v>
      </c>
      <c r="BI133">
        <v>27.6766875</v>
      </c>
      <c r="BJ133">
        <v>761.31850000000009</v>
      </c>
      <c r="BK133">
        <v>30.711187500000001</v>
      </c>
      <c r="BL133">
        <v>649.97437500000001</v>
      </c>
      <c r="BM133">
        <v>101.26275</v>
      </c>
      <c r="BN133">
        <v>0.100010775</v>
      </c>
      <c r="BO133">
        <v>31.691199999999998</v>
      </c>
      <c r="BP133">
        <v>30.901162500000002</v>
      </c>
      <c r="BQ133">
        <v>999.9</v>
      </c>
      <c r="BR133">
        <v>0</v>
      </c>
      <c r="BS133">
        <v>0</v>
      </c>
      <c r="BT133">
        <v>8995.3125</v>
      </c>
      <c r="BU133">
        <v>0</v>
      </c>
      <c r="BV133">
        <v>153.35162500000001</v>
      </c>
      <c r="BW133">
        <v>-18.673337499999999</v>
      </c>
      <c r="BX133">
        <v>779.09412499999996</v>
      </c>
      <c r="BY133">
        <v>795.71725000000004</v>
      </c>
      <c r="BZ133">
        <v>3.2222775000000001</v>
      </c>
      <c r="CA133">
        <v>773.69425000000001</v>
      </c>
      <c r="CB133">
        <v>27.6766875</v>
      </c>
      <c r="CC133">
        <v>3.128905</v>
      </c>
      <c r="CD133">
        <v>2.80261</v>
      </c>
      <c r="CE133">
        <v>24.730274999999999</v>
      </c>
      <c r="CF133">
        <v>22.899462499999998</v>
      </c>
      <c r="CG133">
        <v>1200.1300000000001</v>
      </c>
      <c r="CH133">
        <v>0.4999865</v>
      </c>
      <c r="CI133">
        <v>0.5000135</v>
      </c>
      <c r="CJ133">
        <v>0</v>
      </c>
      <c r="CK133">
        <v>1013.22375</v>
      </c>
      <c r="CL133">
        <v>4.9990899999999998</v>
      </c>
      <c r="CM133">
        <v>10562.5625</v>
      </c>
      <c r="CN133">
        <v>9558.84</v>
      </c>
      <c r="CO133">
        <v>40.125</v>
      </c>
      <c r="CP133">
        <v>41.734250000000003</v>
      </c>
      <c r="CQ133">
        <v>40.827749999999988</v>
      </c>
      <c r="CR133">
        <v>41</v>
      </c>
      <c r="CS133">
        <v>41.561999999999998</v>
      </c>
      <c r="CT133">
        <v>597.55124999999998</v>
      </c>
      <c r="CU133">
        <v>597.58249999999998</v>
      </c>
      <c r="CV133">
        <v>0</v>
      </c>
      <c r="CW133">
        <v>1673977822.9000001</v>
      </c>
      <c r="CX133">
        <v>0</v>
      </c>
      <c r="CY133">
        <v>1673977193.5</v>
      </c>
      <c r="CZ133" t="s">
        <v>356</v>
      </c>
      <c r="DA133">
        <v>1673977187.5</v>
      </c>
      <c r="DB133">
        <v>1673977193.5</v>
      </c>
      <c r="DC133">
        <v>21</v>
      </c>
      <c r="DD133">
        <v>-0.34399999999999997</v>
      </c>
      <c r="DE133">
        <v>-5.2999999999999999E-2</v>
      </c>
      <c r="DF133">
        <v>-5.5270000000000001</v>
      </c>
      <c r="DG133">
        <v>0.16</v>
      </c>
      <c r="DH133">
        <v>415</v>
      </c>
      <c r="DI133">
        <v>27</v>
      </c>
      <c r="DJ133">
        <v>0.41</v>
      </c>
      <c r="DK133">
        <v>0.03</v>
      </c>
      <c r="DL133">
        <v>-18.67538048780488</v>
      </c>
      <c r="DM133">
        <v>-0.96844808362370571</v>
      </c>
      <c r="DN133">
        <v>0.12796594100892089</v>
      </c>
      <c r="DO133">
        <v>0</v>
      </c>
      <c r="DP133">
        <v>3.234303902439025</v>
      </c>
      <c r="DQ133">
        <v>-7.4488641114981269E-2</v>
      </c>
      <c r="DR133">
        <v>7.5124669969808258E-3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3.29948</v>
      </c>
      <c r="EB133">
        <v>2.6252300000000002</v>
      </c>
      <c r="EC133">
        <v>0.15757199999999999</v>
      </c>
      <c r="ED133">
        <v>0.15803200000000001</v>
      </c>
      <c r="EE133">
        <v>0.131406</v>
      </c>
      <c r="EF133">
        <v>0.120681</v>
      </c>
      <c r="EG133">
        <v>25553.5</v>
      </c>
      <c r="EH133">
        <v>25990.799999999999</v>
      </c>
      <c r="EI133">
        <v>28210.7</v>
      </c>
      <c r="EJ133">
        <v>29695.1</v>
      </c>
      <c r="EK133">
        <v>33730.300000000003</v>
      </c>
      <c r="EL133">
        <v>36241.5</v>
      </c>
      <c r="EM133">
        <v>39822.1</v>
      </c>
      <c r="EN133">
        <v>42422.8</v>
      </c>
      <c r="EO133">
        <v>2.2418300000000002</v>
      </c>
      <c r="EP133">
        <v>2.24532</v>
      </c>
      <c r="EQ133">
        <v>0.10816000000000001</v>
      </c>
      <c r="ER133">
        <v>0</v>
      </c>
      <c r="ES133">
        <v>29.1416</v>
      </c>
      <c r="ET133">
        <v>999.9</v>
      </c>
      <c r="EU133">
        <v>72.2</v>
      </c>
      <c r="EV133">
        <v>32</v>
      </c>
      <c r="EW133">
        <v>34.0486</v>
      </c>
      <c r="EX133">
        <v>57.207299999999996</v>
      </c>
      <c r="EY133">
        <v>-4.1586499999999997</v>
      </c>
      <c r="EZ133">
        <v>2</v>
      </c>
      <c r="FA133">
        <v>0.218968</v>
      </c>
      <c r="FB133">
        <v>-0.83880699999999997</v>
      </c>
      <c r="FC133">
        <v>20.2713</v>
      </c>
      <c r="FD133">
        <v>5.2204300000000003</v>
      </c>
      <c r="FE133">
        <v>12.004</v>
      </c>
      <c r="FF133">
        <v>4.9866999999999999</v>
      </c>
      <c r="FG133">
        <v>3.2843800000000001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1.8641700000000001</v>
      </c>
      <c r="FO133">
        <v>1.8602000000000001</v>
      </c>
      <c r="FP133">
        <v>1.8609599999999999</v>
      </c>
      <c r="FQ133">
        <v>1.8601000000000001</v>
      </c>
      <c r="FR133">
        <v>1.86182</v>
      </c>
      <c r="FS133">
        <v>1.85842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-6.3049999999999997</v>
      </c>
      <c r="GH133">
        <v>0.18779999999999999</v>
      </c>
      <c r="GI133">
        <v>-4.1197077471769461</v>
      </c>
      <c r="GJ133">
        <v>-4.0977002334145526E-3</v>
      </c>
      <c r="GK133">
        <v>1.9870096767282211E-6</v>
      </c>
      <c r="GL133">
        <v>-4.7591234531596528E-10</v>
      </c>
      <c r="GM133">
        <v>-0.1127184381337514</v>
      </c>
      <c r="GN133">
        <v>-4.4277268217585318E-5</v>
      </c>
      <c r="GO133">
        <v>7.6125673839889962E-4</v>
      </c>
      <c r="GP133">
        <v>-1.4366726965109579E-5</v>
      </c>
      <c r="GQ133">
        <v>6</v>
      </c>
      <c r="GR133">
        <v>2093</v>
      </c>
      <c r="GS133">
        <v>4</v>
      </c>
      <c r="GT133">
        <v>31</v>
      </c>
      <c r="GU133">
        <v>10.6</v>
      </c>
      <c r="GV133">
        <v>10.5</v>
      </c>
      <c r="GW133">
        <v>2.2656200000000002</v>
      </c>
      <c r="GX133">
        <v>2.5146500000000001</v>
      </c>
      <c r="GY133">
        <v>2.04834</v>
      </c>
      <c r="GZ133">
        <v>2.6220699999999999</v>
      </c>
      <c r="HA133">
        <v>2.1972700000000001</v>
      </c>
      <c r="HB133">
        <v>2.32544</v>
      </c>
      <c r="HC133">
        <v>37.0747</v>
      </c>
      <c r="HD133">
        <v>14.876300000000001</v>
      </c>
      <c r="HE133">
        <v>18</v>
      </c>
      <c r="HF133">
        <v>686.66800000000001</v>
      </c>
      <c r="HG133">
        <v>769.43600000000004</v>
      </c>
      <c r="HH133">
        <v>31</v>
      </c>
      <c r="HI133">
        <v>30.27</v>
      </c>
      <c r="HJ133">
        <v>30</v>
      </c>
      <c r="HK133">
        <v>30.2087</v>
      </c>
      <c r="HL133">
        <v>30.206900000000001</v>
      </c>
      <c r="HM133">
        <v>45.324800000000003</v>
      </c>
      <c r="HN133">
        <v>26.022200000000002</v>
      </c>
      <c r="HO133">
        <v>97.402299999999997</v>
      </c>
      <c r="HP133">
        <v>31</v>
      </c>
      <c r="HQ133">
        <v>789.1</v>
      </c>
      <c r="HR133">
        <v>27.7254</v>
      </c>
      <c r="HS133">
        <v>99.408699999999996</v>
      </c>
      <c r="HT133">
        <v>98.395700000000005</v>
      </c>
    </row>
    <row r="134" spans="1:228" x14ac:dyDescent="0.2">
      <c r="A134">
        <v>119</v>
      </c>
      <c r="B134">
        <v>1673977827</v>
      </c>
      <c r="C134">
        <v>471</v>
      </c>
      <c r="D134" t="s">
        <v>597</v>
      </c>
      <c r="E134" t="s">
        <v>598</v>
      </c>
      <c r="F134">
        <v>4</v>
      </c>
      <c r="G134">
        <v>1673977825</v>
      </c>
      <c r="H134">
        <f t="shared" si="34"/>
        <v>3.5884954375422257E-3</v>
      </c>
      <c r="I134">
        <f t="shared" si="35"/>
        <v>3.5884954375422256</v>
      </c>
      <c r="J134">
        <f t="shared" si="36"/>
        <v>7.0043328981569539</v>
      </c>
      <c r="K134">
        <f t="shared" si="37"/>
        <v>762.17457142857143</v>
      </c>
      <c r="L134">
        <f t="shared" si="38"/>
        <v>703.08724501964207</v>
      </c>
      <c r="M134">
        <f t="shared" si="39"/>
        <v>71.266609670653779</v>
      </c>
      <c r="N134">
        <f t="shared" si="40"/>
        <v>77.255842809920921</v>
      </c>
      <c r="O134">
        <f t="shared" si="41"/>
        <v>0.2730540312986463</v>
      </c>
      <c r="P134">
        <f t="shared" si="42"/>
        <v>2.768137107583593</v>
      </c>
      <c r="Q134">
        <f t="shared" si="43"/>
        <v>0.25892431414401507</v>
      </c>
      <c r="R134">
        <f t="shared" si="44"/>
        <v>0.16303624068300696</v>
      </c>
      <c r="S134">
        <f t="shared" si="45"/>
        <v>226.11931462086145</v>
      </c>
      <c r="T134">
        <f t="shared" si="46"/>
        <v>32.098069263556098</v>
      </c>
      <c r="U134">
        <f t="shared" si="47"/>
        <v>30.89065714285714</v>
      </c>
      <c r="V134">
        <f t="shared" si="48"/>
        <v>4.483328538728558</v>
      </c>
      <c r="W134">
        <f t="shared" si="49"/>
        <v>66.784471325218647</v>
      </c>
      <c r="X134">
        <f t="shared" si="50"/>
        <v>3.1312886695572972</v>
      </c>
      <c r="Y134">
        <f t="shared" si="51"/>
        <v>4.6886478359751322</v>
      </c>
      <c r="Z134">
        <f t="shared" si="52"/>
        <v>1.3520398691712607</v>
      </c>
      <c r="AA134">
        <f t="shared" si="53"/>
        <v>-158.25264879561215</v>
      </c>
      <c r="AB134">
        <f t="shared" si="54"/>
        <v>117.44644875445495</v>
      </c>
      <c r="AC134">
        <f t="shared" si="55"/>
        <v>9.5543735872304953</v>
      </c>
      <c r="AD134">
        <f t="shared" si="56"/>
        <v>194.86748816693472</v>
      </c>
      <c r="AE134">
        <f t="shared" si="57"/>
        <v>17.514822619923621</v>
      </c>
      <c r="AF134">
        <f t="shared" si="58"/>
        <v>3.5911135291200704</v>
      </c>
      <c r="AG134">
        <f t="shared" si="59"/>
        <v>7.0043328981569539</v>
      </c>
      <c r="AH134">
        <v>802.36417193481043</v>
      </c>
      <c r="AI134">
        <v>789.01983030303006</v>
      </c>
      <c r="AJ134">
        <v>1.6985730946992601</v>
      </c>
      <c r="AK134">
        <v>64.126949805744985</v>
      </c>
      <c r="AL134">
        <f t="shared" si="60"/>
        <v>3.5884954375422256</v>
      </c>
      <c r="AM134">
        <v>27.679244271432971</v>
      </c>
      <c r="AN134">
        <v>30.889276363636359</v>
      </c>
      <c r="AO134">
        <v>-2.1343311107831329E-5</v>
      </c>
      <c r="AP134">
        <v>93.02779027193445</v>
      </c>
      <c r="AQ134">
        <v>10</v>
      </c>
      <c r="AR134">
        <v>2</v>
      </c>
      <c r="AS134">
        <f t="shared" si="61"/>
        <v>1</v>
      </c>
      <c r="AT134">
        <f t="shared" si="62"/>
        <v>0</v>
      </c>
      <c r="AU134">
        <f t="shared" si="63"/>
        <v>47557.03338252908</v>
      </c>
      <c r="AV134">
        <f t="shared" si="64"/>
        <v>1200.015714285714</v>
      </c>
      <c r="AW134">
        <f t="shared" si="65"/>
        <v>1025.9390065393063</v>
      </c>
      <c r="AX134">
        <f t="shared" si="66"/>
        <v>0.8549379764997298</v>
      </c>
      <c r="AY134">
        <f t="shared" si="67"/>
        <v>0.18843029464447852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1673977825</v>
      </c>
      <c r="BF134">
        <v>762.17457142857143</v>
      </c>
      <c r="BG134">
        <v>780.86728571428569</v>
      </c>
      <c r="BH134">
        <v>30.892014285714289</v>
      </c>
      <c r="BI134">
        <v>27.679771428571431</v>
      </c>
      <c r="BJ134">
        <v>768.48542857142843</v>
      </c>
      <c r="BK134">
        <v>30.704257142857141</v>
      </c>
      <c r="BL134">
        <v>650.04614285714285</v>
      </c>
      <c r="BM134">
        <v>101.2624285714286</v>
      </c>
      <c r="BN134">
        <v>9.9970157142857147E-2</v>
      </c>
      <c r="BO134">
        <v>31.67764285714286</v>
      </c>
      <c r="BP134">
        <v>30.89065714285714</v>
      </c>
      <c r="BQ134">
        <v>999.89999999999986</v>
      </c>
      <c r="BR134">
        <v>0</v>
      </c>
      <c r="BS134">
        <v>0</v>
      </c>
      <c r="BT134">
        <v>8993.482857142857</v>
      </c>
      <c r="BU134">
        <v>0</v>
      </c>
      <c r="BV134">
        <v>153.46557142857139</v>
      </c>
      <c r="BW134">
        <v>-18.69275714285714</v>
      </c>
      <c r="BX134">
        <v>786.4697142857143</v>
      </c>
      <c r="BY134">
        <v>803.09685714285717</v>
      </c>
      <c r="BZ134">
        <v>3.2122299999999999</v>
      </c>
      <c r="CA134">
        <v>780.86728571428569</v>
      </c>
      <c r="CB134">
        <v>27.679771428571431</v>
      </c>
      <c r="CC134">
        <v>3.1281985714285709</v>
      </c>
      <c r="CD134">
        <v>2.8029199999999999</v>
      </c>
      <c r="CE134">
        <v>24.726514285714281</v>
      </c>
      <c r="CF134">
        <v>22.901285714285709</v>
      </c>
      <c r="CG134">
        <v>1200.015714285714</v>
      </c>
      <c r="CH134">
        <v>0.49998342857142852</v>
      </c>
      <c r="CI134">
        <v>0.50001657142857148</v>
      </c>
      <c r="CJ134">
        <v>0</v>
      </c>
      <c r="CK134">
        <v>1014.117142857143</v>
      </c>
      <c r="CL134">
        <v>4.9990899999999998</v>
      </c>
      <c r="CM134">
        <v>10571.54285714286</v>
      </c>
      <c r="CN134">
        <v>9557.9214285714297</v>
      </c>
      <c r="CO134">
        <v>40.125</v>
      </c>
      <c r="CP134">
        <v>41.722999999999999</v>
      </c>
      <c r="CQ134">
        <v>40.811999999999998</v>
      </c>
      <c r="CR134">
        <v>41</v>
      </c>
      <c r="CS134">
        <v>41.561999999999998</v>
      </c>
      <c r="CT134">
        <v>597.4899999999999</v>
      </c>
      <c r="CU134">
        <v>597.52714285714296</v>
      </c>
      <c r="CV134">
        <v>0</v>
      </c>
      <c r="CW134">
        <v>1673977827.0999999</v>
      </c>
      <c r="CX134">
        <v>0</v>
      </c>
      <c r="CY134">
        <v>1673977193.5</v>
      </c>
      <c r="CZ134" t="s">
        <v>356</v>
      </c>
      <c r="DA134">
        <v>1673977187.5</v>
      </c>
      <c r="DB134">
        <v>1673977193.5</v>
      </c>
      <c r="DC134">
        <v>21</v>
      </c>
      <c r="DD134">
        <v>-0.34399999999999997</v>
      </c>
      <c r="DE134">
        <v>-5.2999999999999999E-2</v>
      </c>
      <c r="DF134">
        <v>-5.5270000000000001</v>
      </c>
      <c r="DG134">
        <v>0.16</v>
      </c>
      <c r="DH134">
        <v>415</v>
      </c>
      <c r="DI134">
        <v>27</v>
      </c>
      <c r="DJ134">
        <v>0.41</v>
      </c>
      <c r="DK134">
        <v>0.03</v>
      </c>
      <c r="DL134">
        <v>-18.707548780487809</v>
      </c>
      <c r="DM134">
        <v>-0.14147456445991199</v>
      </c>
      <c r="DN134">
        <v>9.4135973585569535E-2</v>
      </c>
      <c r="DO134">
        <v>0</v>
      </c>
      <c r="DP134">
        <v>3.2283560975609751</v>
      </c>
      <c r="DQ134">
        <v>-8.1279512195122416E-2</v>
      </c>
      <c r="DR134">
        <v>8.2404735472644541E-3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3.29941</v>
      </c>
      <c r="EB134">
        <v>2.6250800000000001</v>
      </c>
      <c r="EC134">
        <v>0.15848499999999999</v>
      </c>
      <c r="ED134">
        <v>0.158938</v>
      </c>
      <c r="EE134">
        <v>0.131384</v>
      </c>
      <c r="EF134">
        <v>0.12069000000000001</v>
      </c>
      <c r="EG134">
        <v>25525.7</v>
      </c>
      <c r="EH134">
        <v>25962.6</v>
      </c>
      <c r="EI134">
        <v>28210.6</v>
      </c>
      <c r="EJ134">
        <v>29694.9</v>
      </c>
      <c r="EK134">
        <v>33730.9</v>
      </c>
      <c r="EL134">
        <v>36241.4</v>
      </c>
      <c r="EM134">
        <v>39821.599999999999</v>
      </c>
      <c r="EN134">
        <v>42423</v>
      </c>
      <c r="EO134">
        <v>2.2418</v>
      </c>
      <c r="EP134">
        <v>2.2454000000000001</v>
      </c>
      <c r="EQ134">
        <v>0.106711</v>
      </c>
      <c r="ER134">
        <v>0</v>
      </c>
      <c r="ES134">
        <v>29.1435</v>
      </c>
      <c r="ET134">
        <v>999.9</v>
      </c>
      <c r="EU134">
        <v>72.2</v>
      </c>
      <c r="EV134">
        <v>32</v>
      </c>
      <c r="EW134">
        <v>34.046399999999998</v>
      </c>
      <c r="EX134">
        <v>57.387300000000003</v>
      </c>
      <c r="EY134">
        <v>-4.1626599999999998</v>
      </c>
      <c r="EZ134">
        <v>2</v>
      </c>
      <c r="FA134">
        <v>0.218725</v>
      </c>
      <c r="FB134">
        <v>-0.83897100000000002</v>
      </c>
      <c r="FC134">
        <v>20.2713</v>
      </c>
      <c r="FD134">
        <v>5.22133</v>
      </c>
      <c r="FE134">
        <v>12.004</v>
      </c>
      <c r="FF134">
        <v>4.9870000000000001</v>
      </c>
      <c r="FG134">
        <v>3.2844000000000002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1.8621799999999999</v>
      </c>
      <c r="FN134">
        <v>1.8641700000000001</v>
      </c>
      <c r="FO134">
        <v>1.8602099999999999</v>
      </c>
      <c r="FP134">
        <v>1.8609599999999999</v>
      </c>
      <c r="FQ134">
        <v>1.86012</v>
      </c>
      <c r="FR134">
        <v>1.8618399999999999</v>
      </c>
      <c r="FS134">
        <v>1.8584000000000001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-6.3179999999999996</v>
      </c>
      <c r="GH134">
        <v>0.18770000000000001</v>
      </c>
      <c r="GI134">
        <v>-4.1197077471769461</v>
      </c>
      <c r="GJ134">
        <v>-4.0977002334145526E-3</v>
      </c>
      <c r="GK134">
        <v>1.9870096767282211E-6</v>
      </c>
      <c r="GL134">
        <v>-4.7591234531596528E-10</v>
      </c>
      <c r="GM134">
        <v>-0.1127184381337514</v>
      </c>
      <c r="GN134">
        <v>-4.4277268217585318E-5</v>
      </c>
      <c r="GO134">
        <v>7.6125673839889962E-4</v>
      </c>
      <c r="GP134">
        <v>-1.4366726965109579E-5</v>
      </c>
      <c r="GQ134">
        <v>6</v>
      </c>
      <c r="GR134">
        <v>2093</v>
      </c>
      <c r="GS134">
        <v>4</v>
      </c>
      <c r="GT134">
        <v>31</v>
      </c>
      <c r="GU134">
        <v>10.7</v>
      </c>
      <c r="GV134">
        <v>10.6</v>
      </c>
      <c r="GW134">
        <v>2.2814899999999998</v>
      </c>
      <c r="GX134">
        <v>2.52441</v>
      </c>
      <c r="GY134">
        <v>2.04834</v>
      </c>
      <c r="GZ134">
        <v>2.6245099999999999</v>
      </c>
      <c r="HA134">
        <v>2.1972700000000001</v>
      </c>
      <c r="HB134">
        <v>2.3010299999999999</v>
      </c>
      <c r="HC134">
        <v>37.0747</v>
      </c>
      <c r="HD134">
        <v>14.8588</v>
      </c>
      <c r="HE134">
        <v>18</v>
      </c>
      <c r="HF134">
        <v>686.64800000000002</v>
      </c>
      <c r="HG134">
        <v>769.49699999999996</v>
      </c>
      <c r="HH134">
        <v>31</v>
      </c>
      <c r="HI134">
        <v>30.27</v>
      </c>
      <c r="HJ134">
        <v>30.0002</v>
      </c>
      <c r="HK134">
        <v>30.2087</v>
      </c>
      <c r="HL134">
        <v>30.206</v>
      </c>
      <c r="HM134">
        <v>45.640300000000003</v>
      </c>
      <c r="HN134">
        <v>26.022200000000002</v>
      </c>
      <c r="HO134">
        <v>97.402299999999997</v>
      </c>
      <c r="HP134">
        <v>31</v>
      </c>
      <c r="HQ134">
        <v>795.78</v>
      </c>
      <c r="HR134">
        <v>27.750499999999999</v>
      </c>
      <c r="HS134">
        <v>99.408000000000001</v>
      </c>
      <c r="HT134">
        <v>98.395700000000005</v>
      </c>
    </row>
    <row r="135" spans="1:228" x14ac:dyDescent="0.2">
      <c r="A135">
        <v>120</v>
      </c>
      <c r="B135">
        <v>1673977831</v>
      </c>
      <c r="C135">
        <v>475</v>
      </c>
      <c r="D135" t="s">
        <v>599</v>
      </c>
      <c r="E135" t="s">
        <v>600</v>
      </c>
      <c r="F135">
        <v>4</v>
      </c>
      <c r="G135">
        <v>1673977828.6875</v>
      </c>
      <c r="H135">
        <f t="shared" si="34"/>
        <v>3.5760440014295032E-3</v>
      </c>
      <c r="I135">
        <f t="shared" si="35"/>
        <v>3.5760440014295032</v>
      </c>
      <c r="J135">
        <f t="shared" si="36"/>
        <v>6.7126359572260919</v>
      </c>
      <c r="K135">
        <f t="shared" si="37"/>
        <v>768.31450000000007</v>
      </c>
      <c r="L135">
        <f t="shared" si="38"/>
        <v>710.84696299677353</v>
      </c>
      <c r="M135">
        <f t="shared" si="39"/>
        <v>72.053993552386885</v>
      </c>
      <c r="N135">
        <f t="shared" si="40"/>
        <v>77.879108881353744</v>
      </c>
      <c r="O135">
        <f t="shared" si="41"/>
        <v>0.27269928463321236</v>
      </c>
      <c r="P135">
        <f t="shared" si="42"/>
        <v>2.7664697885480076</v>
      </c>
      <c r="Q135">
        <f t="shared" si="43"/>
        <v>0.25859721754744042</v>
      </c>
      <c r="R135">
        <f t="shared" si="44"/>
        <v>0.16282948049693494</v>
      </c>
      <c r="S135">
        <f t="shared" si="45"/>
        <v>226.11507624831387</v>
      </c>
      <c r="T135">
        <f t="shared" si="46"/>
        <v>32.088267172111109</v>
      </c>
      <c r="U135">
        <f t="shared" si="47"/>
        <v>30.8759625</v>
      </c>
      <c r="V135">
        <f t="shared" si="48"/>
        <v>4.479570520111662</v>
      </c>
      <c r="W135">
        <f t="shared" si="49"/>
        <v>66.817853890393593</v>
      </c>
      <c r="X135">
        <f t="shared" si="50"/>
        <v>3.1304697491332707</v>
      </c>
      <c r="Y135">
        <f t="shared" si="51"/>
        <v>4.6850797606705807</v>
      </c>
      <c r="Z135">
        <f t="shared" si="52"/>
        <v>1.3491007709783913</v>
      </c>
      <c r="AA135">
        <f t="shared" si="53"/>
        <v>-157.70354046304109</v>
      </c>
      <c r="AB135">
        <f t="shared" si="54"/>
        <v>117.56613516507807</v>
      </c>
      <c r="AC135">
        <f t="shared" si="55"/>
        <v>9.568548249657729</v>
      </c>
      <c r="AD135">
        <f t="shared" si="56"/>
        <v>195.54621920000858</v>
      </c>
      <c r="AE135">
        <f t="shared" si="57"/>
        <v>17.550972410222712</v>
      </c>
      <c r="AF135">
        <f t="shared" si="58"/>
        <v>3.5791721060098012</v>
      </c>
      <c r="AG135">
        <f t="shared" si="59"/>
        <v>6.7126359572260919</v>
      </c>
      <c r="AH135">
        <v>809.22516238097751</v>
      </c>
      <c r="AI135">
        <v>795.96515757575764</v>
      </c>
      <c r="AJ135">
        <v>1.747118062008806</v>
      </c>
      <c r="AK135">
        <v>64.126949805744985</v>
      </c>
      <c r="AL135">
        <f t="shared" si="60"/>
        <v>3.5760440014295032</v>
      </c>
      <c r="AM135">
        <v>27.68131151762022</v>
      </c>
      <c r="AN135">
        <v>30.8804903030303</v>
      </c>
      <c r="AO135">
        <v>-3.1367362141061692E-5</v>
      </c>
      <c r="AP135">
        <v>93.02779027193445</v>
      </c>
      <c r="AQ135">
        <v>10</v>
      </c>
      <c r="AR135">
        <v>2</v>
      </c>
      <c r="AS135">
        <f t="shared" si="61"/>
        <v>1</v>
      </c>
      <c r="AT135">
        <f t="shared" si="62"/>
        <v>0</v>
      </c>
      <c r="AU135">
        <f t="shared" si="63"/>
        <v>47513.054865380538</v>
      </c>
      <c r="AV135">
        <f t="shared" si="64"/>
        <v>1199.9962499999999</v>
      </c>
      <c r="AW135">
        <f t="shared" si="65"/>
        <v>1025.9220700768465</v>
      </c>
      <c r="AX135">
        <f t="shared" si="66"/>
        <v>0.85493773007777851</v>
      </c>
      <c r="AY135">
        <f t="shared" si="67"/>
        <v>0.18842981905011277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1673977828.6875</v>
      </c>
      <c r="BF135">
        <v>768.31450000000007</v>
      </c>
      <c r="BG135">
        <v>787.05362500000001</v>
      </c>
      <c r="BH135">
        <v>30.883575</v>
      </c>
      <c r="BI135">
        <v>27.681787499999999</v>
      </c>
      <c r="BJ135">
        <v>774.63737500000002</v>
      </c>
      <c r="BK135">
        <v>30.695887500000001</v>
      </c>
      <c r="BL135">
        <v>650.00587499999995</v>
      </c>
      <c r="BM135">
        <v>101.263625</v>
      </c>
      <c r="BN135">
        <v>9.9955774999999997E-2</v>
      </c>
      <c r="BO135">
        <v>31.664224999999998</v>
      </c>
      <c r="BP135">
        <v>30.8759625</v>
      </c>
      <c r="BQ135">
        <v>999.9</v>
      </c>
      <c r="BR135">
        <v>0</v>
      </c>
      <c r="BS135">
        <v>0</v>
      </c>
      <c r="BT135">
        <v>8984.53125</v>
      </c>
      <c r="BU135">
        <v>0</v>
      </c>
      <c r="BV135">
        <v>153.56325000000001</v>
      </c>
      <c r="BW135">
        <v>-18.739037499999998</v>
      </c>
      <c r="BX135">
        <v>792.79899999999998</v>
      </c>
      <c r="BY135">
        <v>809.46087499999999</v>
      </c>
      <c r="BZ135">
        <v>3.2017812499999998</v>
      </c>
      <c r="CA135">
        <v>787.05362500000001</v>
      </c>
      <c r="CB135">
        <v>27.681787499999999</v>
      </c>
      <c r="CC135">
        <v>3.1273825</v>
      </c>
      <c r="CD135">
        <v>2.8031587500000001</v>
      </c>
      <c r="CE135">
        <v>24.722124999999998</v>
      </c>
      <c r="CF135">
        <v>22.9027125</v>
      </c>
      <c r="CG135">
        <v>1199.9962499999999</v>
      </c>
      <c r="CH135">
        <v>0.49999350000000009</v>
      </c>
      <c r="CI135">
        <v>0.50000650000000002</v>
      </c>
      <c r="CJ135">
        <v>0</v>
      </c>
      <c r="CK135">
        <v>1014.87625</v>
      </c>
      <c r="CL135">
        <v>4.9990899999999998</v>
      </c>
      <c r="CM135">
        <v>10580.075000000001</v>
      </c>
      <c r="CN135">
        <v>9557.7912500000002</v>
      </c>
      <c r="CO135">
        <v>40.125</v>
      </c>
      <c r="CP135">
        <v>41.694875000000003</v>
      </c>
      <c r="CQ135">
        <v>40.811999999999998</v>
      </c>
      <c r="CR135">
        <v>40.992125000000001</v>
      </c>
      <c r="CS135">
        <v>41.561999999999998</v>
      </c>
      <c r="CT135">
        <v>597.49125000000004</v>
      </c>
      <c r="CU135">
        <v>597.50874999999996</v>
      </c>
      <c r="CV135">
        <v>0</v>
      </c>
      <c r="CW135">
        <v>1673977831.3</v>
      </c>
      <c r="CX135">
        <v>0</v>
      </c>
      <c r="CY135">
        <v>1673977193.5</v>
      </c>
      <c r="CZ135" t="s">
        <v>356</v>
      </c>
      <c r="DA135">
        <v>1673977187.5</v>
      </c>
      <c r="DB135">
        <v>1673977193.5</v>
      </c>
      <c r="DC135">
        <v>21</v>
      </c>
      <c r="DD135">
        <v>-0.34399999999999997</v>
      </c>
      <c r="DE135">
        <v>-5.2999999999999999E-2</v>
      </c>
      <c r="DF135">
        <v>-5.5270000000000001</v>
      </c>
      <c r="DG135">
        <v>0.16</v>
      </c>
      <c r="DH135">
        <v>415</v>
      </c>
      <c r="DI135">
        <v>27</v>
      </c>
      <c r="DJ135">
        <v>0.41</v>
      </c>
      <c r="DK135">
        <v>0.03</v>
      </c>
      <c r="DL135">
        <v>-18.725343902439029</v>
      </c>
      <c r="DM135">
        <v>0.15207595818815611</v>
      </c>
      <c r="DN135">
        <v>8.3831500711846127E-2</v>
      </c>
      <c r="DO135">
        <v>0</v>
      </c>
      <c r="DP135">
        <v>3.2219224390243899</v>
      </c>
      <c r="DQ135">
        <v>-0.1108126829268298</v>
      </c>
      <c r="DR135">
        <v>1.111531985660219E-2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444</v>
      </c>
      <c r="EA135">
        <v>3.2993800000000002</v>
      </c>
      <c r="EB135">
        <v>2.6252399999999998</v>
      </c>
      <c r="EC135">
        <v>0.159409</v>
      </c>
      <c r="ED135">
        <v>0.15987000000000001</v>
      </c>
      <c r="EE135">
        <v>0.13136100000000001</v>
      </c>
      <c r="EF135">
        <v>0.120699</v>
      </c>
      <c r="EG135">
        <v>25497.9</v>
      </c>
      <c r="EH135">
        <v>25933.599999999999</v>
      </c>
      <c r="EI135">
        <v>28211</v>
      </c>
      <c r="EJ135">
        <v>29694.7</v>
      </c>
      <c r="EK135">
        <v>33732.199999999997</v>
      </c>
      <c r="EL135">
        <v>36240.5</v>
      </c>
      <c r="EM135">
        <v>39822.1</v>
      </c>
      <c r="EN135">
        <v>42422.3</v>
      </c>
      <c r="EO135">
        <v>2.2418300000000002</v>
      </c>
      <c r="EP135">
        <v>2.2454499999999999</v>
      </c>
      <c r="EQ135">
        <v>0.106174</v>
      </c>
      <c r="ER135">
        <v>0</v>
      </c>
      <c r="ES135">
        <v>29.145399999999999</v>
      </c>
      <c r="ET135">
        <v>999.9</v>
      </c>
      <c r="EU135">
        <v>72.2</v>
      </c>
      <c r="EV135">
        <v>32</v>
      </c>
      <c r="EW135">
        <v>34.045999999999999</v>
      </c>
      <c r="EX135">
        <v>57.327300000000001</v>
      </c>
      <c r="EY135">
        <v>-4.0865400000000003</v>
      </c>
      <c r="EZ135">
        <v>2</v>
      </c>
      <c r="FA135">
        <v>0.21892</v>
      </c>
      <c r="FB135">
        <v>-0.83904699999999999</v>
      </c>
      <c r="FC135">
        <v>20.2714</v>
      </c>
      <c r="FD135">
        <v>5.2210299999999998</v>
      </c>
      <c r="FE135">
        <v>12.004</v>
      </c>
      <c r="FF135">
        <v>4.9870999999999999</v>
      </c>
      <c r="FG135">
        <v>3.2842799999999999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1.8641700000000001</v>
      </c>
      <c r="FO135">
        <v>1.8602099999999999</v>
      </c>
      <c r="FP135">
        <v>1.8609599999999999</v>
      </c>
      <c r="FQ135">
        <v>1.8601399999999999</v>
      </c>
      <c r="FR135">
        <v>1.86185</v>
      </c>
      <c r="FS135">
        <v>1.85839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-6.33</v>
      </c>
      <c r="GH135">
        <v>0.18770000000000001</v>
      </c>
      <c r="GI135">
        <v>-4.1197077471769461</v>
      </c>
      <c r="GJ135">
        <v>-4.0977002334145526E-3</v>
      </c>
      <c r="GK135">
        <v>1.9870096767282211E-6</v>
      </c>
      <c r="GL135">
        <v>-4.7591234531596528E-10</v>
      </c>
      <c r="GM135">
        <v>-0.1127184381337514</v>
      </c>
      <c r="GN135">
        <v>-4.4277268217585318E-5</v>
      </c>
      <c r="GO135">
        <v>7.6125673839889962E-4</v>
      </c>
      <c r="GP135">
        <v>-1.4366726965109579E-5</v>
      </c>
      <c r="GQ135">
        <v>6</v>
      </c>
      <c r="GR135">
        <v>2093</v>
      </c>
      <c r="GS135">
        <v>4</v>
      </c>
      <c r="GT135">
        <v>31</v>
      </c>
      <c r="GU135">
        <v>10.7</v>
      </c>
      <c r="GV135">
        <v>10.6</v>
      </c>
      <c r="GW135">
        <v>2.2973599999999998</v>
      </c>
      <c r="GX135">
        <v>2.5134300000000001</v>
      </c>
      <c r="GY135">
        <v>2.04834</v>
      </c>
      <c r="GZ135">
        <v>2.6232899999999999</v>
      </c>
      <c r="HA135">
        <v>2.1972700000000001</v>
      </c>
      <c r="HB135">
        <v>2.32544</v>
      </c>
      <c r="HC135">
        <v>37.0747</v>
      </c>
      <c r="HD135">
        <v>14.8675</v>
      </c>
      <c r="HE135">
        <v>18</v>
      </c>
      <c r="HF135">
        <v>686.66800000000001</v>
      </c>
      <c r="HG135">
        <v>769.54499999999996</v>
      </c>
      <c r="HH135">
        <v>31</v>
      </c>
      <c r="HI135">
        <v>30.27</v>
      </c>
      <c r="HJ135">
        <v>30</v>
      </c>
      <c r="HK135">
        <v>30.2087</v>
      </c>
      <c r="HL135">
        <v>30.206</v>
      </c>
      <c r="HM135">
        <v>45.959800000000001</v>
      </c>
      <c r="HN135">
        <v>26.022200000000002</v>
      </c>
      <c r="HO135">
        <v>97.402299999999997</v>
      </c>
      <c r="HP135">
        <v>31</v>
      </c>
      <c r="HQ135">
        <v>802.45899999999995</v>
      </c>
      <c r="HR135">
        <v>27.764800000000001</v>
      </c>
      <c r="HS135">
        <v>99.409099999999995</v>
      </c>
      <c r="HT135">
        <v>98.394400000000005</v>
      </c>
    </row>
    <row r="136" spans="1:228" x14ac:dyDescent="0.2">
      <c r="A136">
        <v>121</v>
      </c>
      <c r="B136">
        <v>1673977835</v>
      </c>
      <c r="C136">
        <v>479</v>
      </c>
      <c r="D136" t="s">
        <v>601</v>
      </c>
      <c r="E136" t="s">
        <v>602</v>
      </c>
      <c r="F136">
        <v>4</v>
      </c>
      <c r="G136">
        <v>1673977833</v>
      </c>
      <c r="H136">
        <f t="shared" si="34"/>
        <v>3.563964758426704E-3</v>
      </c>
      <c r="I136">
        <f t="shared" si="35"/>
        <v>3.563964758426704</v>
      </c>
      <c r="J136">
        <f t="shared" si="36"/>
        <v>6.8535110950000382</v>
      </c>
      <c r="K136">
        <f t="shared" si="37"/>
        <v>775.63771428571431</v>
      </c>
      <c r="L136">
        <f t="shared" si="38"/>
        <v>717.04442640804211</v>
      </c>
      <c r="M136">
        <f t="shared" si="39"/>
        <v>72.681929598012545</v>
      </c>
      <c r="N136">
        <f t="shared" si="40"/>
        <v>78.621133735996608</v>
      </c>
      <c r="O136">
        <f t="shared" si="41"/>
        <v>0.2718645819481032</v>
      </c>
      <c r="P136">
        <f t="shared" si="42"/>
        <v>2.7706571717947472</v>
      </c>
      <c r="Q136">
        <f t="shared" si="43"/>
        <v>0.25786634383912821</v>
      </c>
      <c r="R136">
        <f t="shared" si="44"/>
        <v>0.16236406441885312</v>
      </c>
      <c r="S136">
        <f t="shared" si="45"/>
        <v>226.10023071952105</v>
      </c>
      <c r="T136">
        <f t="shared" si="46"/>
        <v>32.085956555136043</v>
      </c>
      <c r="U136">
        <f t="shared" si="47"/>
        <v>30.869685714285708</v>
      </c>
      <c r="V136">
        <f t="shared" si="48"/>
        <v>4.4779661269352289</v>
      </c>
      <c r="W136">
        <f t="shared" si="49"/>
        <v>66.817947639276966</v>
      </c>
      <c r="X136">
        <f t="shared" si="50"/>
        <v>3.1295994528163149</v>
      </c>
      <c r="Y136">
        <f t="shared" si="51"/>
        <v>4.6837706984233556</v>
      </c>
      <c r="Z136">
        <f t="shared" si="52"/>
        <v>1.348366674118914</v>
      </c>
      <c r="AA136">
        <f t="shared" si="53"/>
        <v>-157.17084584661765</v>
      </c>
      <c r="AB136">
        <f t="shared" si="54"/>
        <v>117.94600407539566</v>
      </c>
      <c r="AC136">
        <f t="shared" si="55"/>
        <v>9.5844280408575457</v>
      </c>
      <c r="AD136">
        <f t="shared" si="56"/>
        <v>196.45981698915659</v>
      </c>
      <c r="AE136">
        <f t="shared" si="57"/>
        <v>17.683650226068256</v>
      </c>
      <c r="AF136">
        <f t="shared" si="58"/>
        <v>3.5675047882299333</v>
      </c>
      <c r="AG136">
        <f t="shared" si="59"/>
        <v>6.8535110950000382</v>
      </c>
      <c r="AH136">
        <v>816.39802429728843</v>
      </c>
      <c r="AI136">
        <v>802.97906666666677</v>
      </c>
      <c r="AJ136">
        <v>1.753541098596799</v>
      </c>
      <c r="AK136">
        <v>64.126949805744985</v>
      </c>
      <c r="AL136">
        <f t="shared" si="60"/>
        <v>3.563964758426704</v>
      </c>
      <c r="AM136">
        <v>27.684138769964171</v>
      </c>
      <c r="AN136">
        <v>30.872473333333328</v>
      </c>
      <c r="AO136">
        <v>-2.869527416117855E-5</v>
      </c>
      <c r="AP136">
        <v>93.02779027193445</v>
      </c>
      <c r="AQ136">
        <v>10</v>
      </c>
      <c r="AR136">
        <v>2</v>
      </c>
      <c r="AS136">
        <f t="shared" si="61"/>
        <v>1</v>
      </c>
      <c r="AT136">
        <f t="shared" si="62"/>
        <v>0</v>
      </c>
      <c r="AU136">
        <f t="shared" si="63"/>
        <v>47629.580795531547</v>
      </c>
      <c r="AV136">
        <f t="shared" si="64"/>
        <v>1199.911428571429</v>
      </c>
      <c r="AW136">
        <f t="shared" si="65"/>
        <v>1025.850142341721</v>
      </c>
      <c r="AX136">
        <f t="shared" si="66"/>
        <v>0.85493822120109386</v>
      </c>
      <c r="AY136">
        <f t="shared" si="67"/>
        <v>0.18843076691811142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1673977833</v>
      </c>
      <c r="BF136">
        <v>775.63771428571431</v>
      </c>
      <c r="BG136">
        <v>794.51485714285718</v>
      </c>
      <c r="BH136">
        <v>30.8751</v>
      </c>
      <c r="BI136">
        <v>27.683771428571429</v>
      </c>
      <c r="BJ136">
        <v>781.97414285714274</v>
      </c>
      <c r="BK136">
        <v>30.687471428571421</v>
      </c>
      <c r="BL136">
        <v>650.01599999999985</v>
      </c>
      <c r="BM136">
        <v>101.2632857142857</v>
      </c>
      <c r="BN136">
        <v>9.9931014285714284E-2</v>
      </c>
      <c r="BO136">
        <v>31.659300000000002</v>
      </c>
      <c r="BP136">
        <v>30.869685714285708</v>
      </c>
      <c r="BQ136">
        <v>999.89999999999986</v>
      </c>
      <c r="BR136">
        <v>0</v>
      </c>
      <c r="BS136">
        <v>0</v>
      </c>
      <c r="BT136">
        <v>9006.7857142857138</v>
      </c>
      <c r="BU136">
        <v>0</v>
      </c>
      <c r="BV136">
        <v>153.6771428571428</v>
      </c>
      <c r="BW136">
        <v>-18.877314285714281</v>
      </c>
      <c r="BX136">
        <v>800.34857142857152</v>
      </c>
      <c r="BY136">
        <v>817.13642857142861</v>
      </c>
      <c r="BZ136">
        <v>3.1913342857142859</v>
      </c>
      <c r="CA136">
        <v>794.51485714285718</v>
      </c>
      <c r="CB136">
        <v>27.683771428571429</v>
      </c>
      <c r="CC136">
        <v>3.1265142857142858</v>
      </c>
      <c r="CD136">
        <v>2.80335</v>
      </c>
      <c r="CE136">
        <v>24.717485714285711</v>
      </c>
      <c r="CF136">
        <v>22.90381428571429</v>
      </c>
      <c r="CG136">
        <v>1199.911428571429</v>
      </c>
      <c r="CH136">
        <v>0.4999757142857143</v>
      </c>
      <c r="CI136">
        <v>0.50002428571428581</v>
      </c>
      <c r="CJ136">
        <v>0</v>
      </c>
      <c r="CK136">
        <v>1016.0471428571429</v>
      </c>
      <c r="CL136">
        <v>4.9990899999999998</v>
      </c>
      <c r="CM136">
        <v>10589.17142857143</v>
      </c>
      <c r="CN136">
        <v>9557.0642857142848</v>
      </c>
      <c r="CO136">
        <v>40.097999999999999</v>
      </c>
      <c r="CP136">
        <v>41.722999999999999</v>
      </c>
      <c r="CQ136">
        <v>40.821000000000012</v>
      </c>
      <c r="CR136">
        <v>40.954999999999998</v>
      </c>
      <c r="CS136">
        <v>41.561999999999998</v>
      </c>
      <c r="CT136">
        <v>597.42857142857144</v>
      </c>
      <c r="CU136">
        <v>597.48571428571427</v>
      </c>
      <c r="CV136">
        <v>0</v>
      </c>
      <c r="CW136">
        <v>1673977834.9000001</v>
      </c>
      <c r="CX136">
        <v>0</v>
      </c>
      <c r="CY136">
        <v>1673977193.5</v>
      </c>
      <c r="CZ136" t="s">
        <v>356</v>
      </c>
      <c r="DA136">
        <v>1673977187.5</v>
      </c>
      <c r="DB136">
        <v>1673977193.5</v>
      </c>
      <c r="DC136">
        <v>21</v>
      </c>
      <c r="DD136">
        <v>-0.34399999999999997</v>
      </c>
      <c r="DE136">
        <v>-5.2999999999999999E-2</v>
      </c>
      <c r="DF136">
        <v>-5.5270000000000001</v>
      </c>
      <c r="DG136">
        <v>0.16</v>
      </c>
      <c r="DH136">
        <v>415</v>
      </c>
      <c r="DI136">
        <v>27</v>
      </c>
      <c r="DJ136">
        <v>0.41</v>
      </c>
      <c r="DK136">
        <v>0.03</v>
      </c>
      <c r="DL136">
        <v>-18.754678048780491</v>
      </c>
      <c r="DM136">
        <v>-0.13088989547039309</v>
      </c>
      <c r="DN136">
        <v>9.7079287465088898E-2</v>
      </c>
      <c r="DO136">
        <v>0</v>
      </c>
      <c r="DP136">
        <v>3.213773658536585</v>
      </c>
      <c r="DQ136">
        <v>-0.13334717770034929</v>
      </c>
      <c r="DR136">
        <v>1.32914085135341E-2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444</v>
      </c>
      <c r="EA136">
        <v>3.2995999999999999</v>
      </c>
      <c r="EB136">
        <v>2.6252200000000001</v>
      </c>
      <c r="EC136">
        <v>0.16034000000000001</v>
      </c>
      <c r="ED136">
        <v>0.16078300000000001</v>
      </c>
      <c r="EE136">
        <v>0.13134399999999999</v>
      </c>
      <c r="EF136">
        <v>0.120699</v>
      </c>
      <c r="EG136">
        <v>25470.3</v>
      </c>
      <c r="EH136">
        <v>25905.3</v>
      </c>
      <c r="EI136">
        <v>28211.7</v>
      </c>
      <c r="EJ136">
        <v>29694.6</v>
      </c>
      <c r="EK136">
        <v>33733.4</v>
      </c>
      <c r="EL136">
        <v>36240.300000000003</v>
      </c>
      <c r="EM136">
        <v>39822.699999999997</v>
      </c>
      <c r="EN136">
        <v>42421.9</v>
      </c>
      <c r="EO136">
        <v>2.2418999999999998</v>
      </c>
      <c r="EP136">
        <v>2.2452999999999999</v>
      </c>
      <c r="EQ136">
        <v>0.10556</v>
      </c>
      <c r="ER136">
        <v>0</v>
      </c>
      <c r="ES136">
        <v>29.147200000000002</v>
      </c>
      <c r="ET136">
        <v>999.9</v>
      </c>
      <c r="EU136">
        <v>72.2</v>
      </c>
      <c r="EV136">
        <v>32</v>
      </c>
      <c r="EW136">
        <v>34.044800000000002</v>
      </c>
      <c r="EX136">
        <v>56.997300000000003</v>
      </c>
      <c r="EY136">
        <v>-4.2507999999999999</v>
      </c>
      <c r="EZ136">
        <v>2</v>
      </c>
      <c r="FA136">
        <v>0.21876999999999999</v>
      </c>
      <c r="FB136">
        <v>-0.83871200000000001</v>
      </c>
      <c r="FC136">
        <v>20.2715</v>
      </c>
      <c r="FD136">
        <v>5.2202799999999998</v>
      </c>
      <c r="FE136">
        <v>12.004</v>
      </c>
      <c r="FF136">
        <v>4.9865500000000003</v>
      </c>
      <c r="FG136">
        <v>3.2841800000000001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1.8641799999999999</v>
      </c>
      <c r="FO136">
        <v>1.8602000000000001</v>
      </c>
      <c r="FP136">
        <v>1.8609599999999999</v>
      </c>
      <c r="FQ136">
        <v>1.8601399999999999</v>
      </c>
      <c r="FR136">
        <v>1.86185</v>
      </c>
      <c r="FS136">
        <v>1.8584000000000001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-6.3419999999999996</v>
      </c>
      <c r="GH136">
        <v>0.18759999999999999</v>
      </c>
      <c r="GI136">
        <v>-4.1197077471769461</v>
      </c>
      <c r="GJ136">
        <v>-4.0977002334145526E-3</v>
      </c>
      <c r="GK136">
        <v>1.9870096767282211E-6</v>
      </c>
      <c r="GL136">
        <v>-4.7591234531596528E-10</v>
      </c>
      <c r="GM136">
        <v>-0.1127184381337514</v>
      </c>
      <c r="GN136">
        <v>-4.4277268217585318E-5</v>
      </c>
      <c r="GO136">
        <v>7.6125673839889962E-4</v>
      </c>
      <c r="GP136">
        <v>-1.4366726965109579E-5</v>
      </c>
      <c r="GQ136">
        <v>6</v>
      </c>
      <c r="GR136">
        <v>2093</v>
      </c>
      <c r="GS136">
        <v>4</v>
      </c>
      <c r="GT136">
        <v>31</v>
      </c>
      <c r="GU136">
        <v>10.8</v>
      </c>
      <c r="GV136">
        <v>10.7</v>
      </c>
      <c r="GW136">
        <v>2.3120099999999999</v>
      </c>
      <c r="GX136">
        <v>2.52441</v>
      </c>
      <c r="GY136">
        <v>2.04834</v>
      </c>
      <c r="GZ136">
        <v>2.6232899999999999</v>
      </c>
      <c r="HA136">
        <v>2.1972700000000001</v>
      </c>
      <c r="HB136">
        <v>2.3022499999999999</v>
      </c>
      <c r="HC136">
        <v>37.0747</v>
      </c>
      <c r="HD136">
        <v>14.85</v>
      </c>
      <c r="HE136">
        <v>18</v>
      </c>
      <c r="HF136">
        <v>686.71500000000003</v>
      </c>
      <c r="HG136">
        <v>769.399</v>
      </c>
      <c r="HH136">
        <v>31.0001</v>
      </c>
      <c r="HI136">
        <v>30.269400000000001</v>
      </c>
      <c r="HJ136">
        <v>30.0001</v>
      </c>
      <c r="HK136">
        <v>30.2075</v>
      </c>
      <c r="HL136">
        <v>30.206</v>
      </c>
      <c r="HM136">
        <v>46.252800000000001</v>
      </c>
      <c r="HN136">
        <v>25.736599999999999</v>
      </c>
      <c r="HO136">
        <v>97.402299999999997</v>
      </c>
      <c r="HP136">
        <v>31</v>
      </c>
      <c r="HQ136">
        <v>809.13800000000003</v>
      </c>
      <c r="HR136">
        <v>27.781600000000001</v>
      </c>
      <c r="HS136">
        <v>99.411000000000001</v>
      </c>
      <c r="HT136">
        <v>98.393799999999999</v>
      </c>
    </row>
    <row r="137" spans="1:228" x14ac:dyDescent="0.2">
      <c r="A137">
        <v>122</v>
      </c>
      <c r="B137">
        <v>1673977839</v>
      </c>
      <c r="C137">
        <v>483</v>
      </c>
      <c r="D137" t="s">
        <v>603</v>
      </c>
      <c r="E137" t="s">
        <v>604</v>
      </c>
      <c r="F137">
        <v>4</v>
      </c>
      <c r="G137">
        <v>1673977836.6875</v>
      </c>
      <c r="H137">
        <f t="shared" si="34"/>
        <v>3.5717195883049782E-3</v>
      </c>
      <c r="I137">
        <f t="shared" si="35"/>
        <v>3.5717195883049784</v>
      </c>
      <c r="J137">
        <f t="shared" si="36"/>
        <v>6.9198399169546958</v>
      </c>
      <c r="K137">
        <f t="shared" si="37"/>
        <v>781.83849999999995</v>
      </c>
      <c r="L137">
        <f t="shared" si="38"/>
        <v>722.82238620507519</v>
      </c>
      <c r="M137">
        <f t="shared" si="39"/>
        <v>73.26725046121355</v>
      </c>
      <c r="N137">
        <f t="shared" si="40"/>
        <v>79.249284876834807</v>
      </c>
      <c r="O137">
        <f t="shared" si="41"/>
        <v>0.27264917516913278</v>
      </c>
      <c r="P137">
        <f t="shared" si="42"/>
        <v>2.7605086362317754</v>
      </c>
      <c r="Q137">
        <f t="shared" si="43"/>
        <v>0.25852339859499301</v>
      </c>
      <c r="R137">
        <f t="shared" si="44"/>
        <v>0.16278525778307665</v>
      </c>
      <c r="S137">
        <f t="shared" si="45"/>
        <v>226.11516545832762</v>
      </c>
      <c r="T137">
        <f t="shared" si="46"/>
        <v>32.085899948732148</v>
      </c>
      <c r="U137">
        <f t="shared" si="47"/>
        <v>30.8676125</v>
      </c>
      <c r="V137">
        <f t="shared" si="48"/>
        <v>4.4774363079043793</v>
      </c>
      <c r="W137">
        <f t="shared" si="49"/>
        <v>66.815392978534405</v>
      </c>
      <c r="X137">
        <f t="shared" si="50"/>
        <v>3.1295730255752483</v>
      </c>
      <c r="Y137">
        <f t="shared" si="51"/>
        <v>4.6839102279630049</v>
      </c>
      <c r="Z137">
        <f t="shared" si="52"/>
        <v>1.347863282329131</v>
      </c>
      <c r="AA137">
        <f t="shared" si="53"/>
        <v>-157.51283384424954</v>
      </c>
      <c r="AB137">
        <f t="shared" si="54"/>
        <v>117.90066215953927</v>
      </c>
      <c r="AC137">
        <f t="shared" si="55"/>
        <v>9.6158921738964587</v>
      </c>
      <c r="AD137">
        <f t="shared" si="56"/>
        <v>196.11888594751383</v>
      </c>
      <c r="AE137">
        <f t="shared" si="57"/>
        <v>17.47001049007299</v>
      </c>
      <c r="AF137">
        <f t="shared" si="58"/>
        <v>3.5678530797387711</v>
      </c>
      <c r="AG137">
        <f t="shared" si="59"/>
        <v>6.9198399169546958</v>
      </c>
      <c r="AH137">
        <v>823.13579502818152</v>
      </c>
      <c r="AI137">
        <v>809.83945454545426</v>
      </c>
      <c r="AJ137">
        <v>1.7065232234893479</v>
      </c>
      <c r="AK137">
        <v>64.126949805744985</v>
      </c>
      <c r="AL137">
        <f t="shared" si="60"/>
        <v>3.5717195883049784</v>
      </c>
      <c r="AM137">
        <v>27.682853221388289</v>
      </c>
      <c r="AN137">
        <v>30.877844848484859</v>
      </c>
      <c r="AO137">
        <v>1.009208355234599E-5</v>
      </c>
      <c r="AP137">
        <v>93.02779027193445</v>
      </c>
      <c r="AQ137">
        <v>10</v>
      </c>
      <c r="AR137">
        <v>2</v>
      </c>
      <c r="AS137">
        <f t="shared" si="61"/>
        <v>1</v>
      </c>
      <c r="AT137">
        <f t="shared" si="62"/>
        <v>0</v>
      </c>
      <c r="AU137">
        <f t="shared" si="63"/>
        <v>47349.094420446352</v>
      </c>
      <c r="AV137">
        <f t="shared" si="64"/>
        <v>1199.9925000000001</v>
      </c>
      <c r="AW137">
        <f t="shared" si="65"/>
        <v>1025.9192764032787</v>
      </c>
      <c r="AX137">
        <f t="shared" si="66"/>
        <v>0.85493807369902608</v>
      </c>
      <c r="AY137">
        <f t="shared" si="67"/>
        <v>0.18843048223912034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1673977836.6875</v>
      </c>
      <c r="BF137">
        <v>781.83849999999995</v>
      </c>
      <c r="BG137">
        <v>800.53887500000008</v>
      </c>
      <c r="BH137">
        <v>30.8749875</v>
      </c>
      <c r="BI137">
        <v>27.683387499999998</v>
      </c>
      <c r="BJ137">
        <v>788.186375</v>
      </c>
      <c r="BK137">
        <v>30.687349999999999</v>
      </c>
      <c r="BL137">
        <v>650.02424999999994</v>
      </c>
      <c r="BM137">
        <v>101.2625</v>
      </c>
      <c r="BN137">
        <v>0.100230125</v>
      </c>
      <c r="BO137">
        <v>31.659825000000001</v>
      </c>
      <c r="BP137">
        <v>30.8676125</v>
      </c>
      <c r="BQ137">
        <v>999.9</v>
      </c>
      <c r="BR137">
        <v>0</v>
      </c>
      <c r="BS137">
        <v>0</v>
      </c>
      <c r="BT137">
        <v>8953.0475000000006</v>
      </c>
      <c r="BU137">
        <v>0</v>
      </c>
      <c r="BV137">
        <v>153.76300000000001</v>
      </c>
      <c r="BW137">
        <v>-18.70025</v>
      </c>
      <c r="BX137">
        <v>806.74687500000005</v>
      </c>
      <c r="BY137">
        <v>823.33137499999998</v>
      </c>
      <c r="BZ137">
        <v>3.1915837499999999</v>
      </c>
      <c r="CA137">
        <v>800.53887500000008</v>
      </c>
      <c r="CB137">
        <v>27.683387499999998</v>
      </c>
      <c r="CC137">
        <v>3.1264824999999998</v>
      </c>
      <c r="CD137">
        <v>2.8032937499999999</v>
      </c>
      <c r="CE137">
        <v>24.717324999999999</v>
      </c>
      <c r="CF137">
        <v>22.903487500000001</v>
      </c>
      <c r="CG137">
        <v>1199.9925000000001</v>
      </c>
      <c r="CH137">
        <v>0.49998162499999999</v>
      </c>
      <c r="CI137">
        <v>0.50001837500000001</v>
      </c>
      <c r="CJ137">
        <v>0</v>
      </c>
      <c r="CK137">
        <v>1016.79375</v>
      </c>
      <c r="CL137">
        <v>4.9990899999999998</v>
      </c>
      <c r="CM137">
        <v>10597.975</v>
      </c>
      <c r="CN137">
        <v>9557.7212500000005</v>
      </c>
      <c r="CO137">
        <v>40.109250000000003</v>
      </c>
      <c r="CP137">
        <v>41.686999999999998</v>
      </c>
      <c r="CQ137">
        <v>40.835625</v>
      </c>
      <c r="CR137">
        <v>40.968499999999999</v>
      </c>
      <c r="CS137">
        <v>41.561999999999998</v>
      </c>
      <c r="CT137">
        <v>597.47624999999994</v>
      </c>
      <c r="CU137">
        <v>597.52125000000001</v>
      </c>
      <c r="CV137">
        <v>0</v>
      </c>
      <c r="CW137">
        <v>1673977839.0999999</v>
      </c>
      <c r="CX137">
        <v>0</v>
      </c>
      <c r="CY137">
        <v>1673977193.5</v>
      </c>
      <c r="CZ137" t="s">
        <v>356</v>
      </c>
      <c r="DA137">
        <v>1673977187.5</v>
      </c>
      <c r="DB137">
        <v>1673977193.5</v>
      </c>
      <c r="DC137">
        <v>21</v>
      </c>
      <c r="DD137">
        <v>-0.34399999999999997</v>
      </c>
      <c r="DE137">
        <v>-5.2999999999999999E-2</v>
      </c>
      <c r="DF137">
        <v>-5.5270000000000001</v>
      </c>
      <c r="DG137">
        <v>0.16</v>
      </c>
      <c r="DH137">
        <v>415</v>
      </c>
      <c r="DI137">
        <v>27</v>
      </c>
      <c r="DJ137">
        <v>0.41</v>
      </c>
      <c r="DK137">
        <v>0.03</v>
      </c>
      <c r="DL137">
        <v>-18.74956097560975</v>
      </c>
      <c r="DM137">
        <v>-0.22664947735193419</v>
      </c>
      <c r="DN137">
        <v>9.7031676693619257E-2</v>
      </c>
      <c r="DO137">
        <v>0</v>
      </c>
      <c r="DP137">
        <v>3.206189512195122</v>
      </c>
      <c r="DQ137">
        <v>-0.12960480836236679</v>
      </c>
      <c r="DR137">
        <v>1.3056696431841651E-2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444</v>
      </c>
      <c r="EA137">
        <v>3.2993299999999999</v>
      </c>
      <c r="EB137">
        <v>2.6250399999999998</v>
      </c>
      <c r="EC137">
        <v>0.161243</v>
      </c>
      <c r="ED137">
        <v>0.161633</v>
      </c>
      <c r="EE137">
        <v>0.131355</v>
      </c>
      <c r="EF137">
        <v>0.120701</v>
      </c>
      <c r="EG137">
        <v>25442.7</v>
      </c>
      <c r="EH137">
        <v>25879.4</v>
      </c>
      <c r="EI137">
        <v>28211.4</v>
      </c>
      <c r="EJ137">
        <v>29694.9</v>
      </c>
      <c r="EK137">
        <v>33733.300000000003</v>
      </c>
      <c r="EL137">
        <v>36240.9</v>
      </c>
      <c r="EM137">
        <v>39822.9</v>
      </c>
      <c r="EN137">
        <v>42422.7</v>
      </c>
      <c r="EO137">
        <v>2.242</v>
      </c>
      <c r="EP137">
        <v>2.2454800000000001</v>
      </c>
      <c r="EQ137">
        <v>0.105824</v>
      </c>
      <c r="ER137">
        <v>0</v>
      </c>
      <c r="ES137">
        <v>29.1493</v>
      </c>
      <c r="ET137">
        <v>999.9</v>
      </c>
      <c r="EU137">
        <v>72.2</v>
      </c>
      <c r="EV137">
        <v>32</v>
      </c>
      <c r="EW137">
        <v>34.042400000000001</v>
      </c>
      <c r="EX137">
        <v>56.757300000000001</v>
      </c>
      <c r="EY137">
        <v>-4.0625</v>
      </c>
      <c r="EZ137">
        <v>2</v>
      </c>
      <c r="FA137">
        <v>0.218524</v>
      </c>
      <c r="FB137">
        <v>-0.83762499999999995</v>
      </c>
      <c r="FC137">
        <v>20.2715</v>
      </c>
      <c r="FD137">
        <v>5.2208800000000002</v>
      </c>
      <c r="FE137">
        <v>12.004</v>
      </c>
      <c r="FF137">
        <v>4.9869000000000003</v>
      </c>
      <c r="FG137">
        <v>3.2842799999999999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1.8641700000000001</v>
      </c>
      <c r="FO137">
        <v>1.8602099999999999</v>
      </c>
      <c r="FP137">
        <v>1.8609599999999999</v>
      </c>
      <c r="FQ137">
        <v>1.86012</v>
      </c>
      <c r="FR137">
        <v>1.8618600000000001</v>
      </c>
      <c r="FS137">
        <v>1.85839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-6.3550000000000004</v>
      </c>
      <c r="GH137">
        <v>0.18770000000000001</v>
      </c>
      <c r="GI137">
        <v>-4.1197077471769461</v>
      </c>
      <c r="GJ137">
        <v>-4.0977002334145526E-3</v>
      </c>
      <c r="GK137">
        <v>1.9870096767282211E-6</v>
      </c>
      <c r="GL137">
        <v>-4.7591234531596528E-10</v>
      </c>
      <c r="GM137">
        <v>-0.1127184381337514</v>
      </c>
      <c r="GN137">
        <v>-4.4277268217585318E-5</v>
      </c>
      <c r="GO137">
        <v>7.6125673839889962E-4</v>
      </c>
      <c r="GP137">
        <v>-1.4366726965109579E-5</v>
      </c>
      <c r="GQ137">
        <v>6</v>
      </c>
      <c r="GR137">
        <v>2093</v>
      </c>
      <c r="GS137">
        <v>4</v>
      </c>
      <c r="GT137">
        <v>31</v>
      </c>
      <c r="GU137">
        <v>10.9</v>
      </c>
      <c r="GV137">
        <v>10.8</v>
      </c>
      <c r="GW137">
        <v>2.32666</v>
      </c>
      <c r="GX137">
        <v>2.52197</v>
      </c>
      <c r="GY137">
        <v>2.04834</v>
      </c>
      <c r="GZ137">
        <v>2.6245099999999999</v>
      </c>
      <c r="HA137">
        <v>2.1972700000000001</v>
      </c>
      <c r="HB137">
        <v>2.2839399999999999</v>
      </c>
      <c r="HC137">
        <v>37.0747</v>
      </c>
      <c r="HD137">
        <v>14.8588</v>
      </c>
      <c r="HE137">
        <v>18</v>
      </c>
      <c r="HF137">
        <v>686.78</v>
      </c>
      <c r="HG137">
        <v>769.57</v>
      </c>
      <c r="HH137">
        <v>31.0002</v>
      </c>
      <c r="HI137">
        <v>30.267299999999999</v>
      </c>
      <c r="HJ137">
        <v>30</v>
      </c>
      <c r="HK137">
        <v>30.206099999999999</v>
      </c>
      <c r="HL137">
        <v>30.206</v>
      </c>
      <c r="HM137">
        <v>46.5563</v>
      </c>
      <c r="HN137">
        <v>25.736599999999999</v>
      </c>
      <c r="HO137">
        <v>97.402299999999997</v>
      </c>
      <c r="HP137">
        <v>31</v>
      </c>
      <c r="HQ137">
        <v>815.81799999999998</v>
      </c>
      <c r="HR137">
        <v>27.797799999999999</v>
      </c>
      <c r="HS137">
        <v>99.411000000000001</v>
      </c>
      <c r="HT137">
        <v>98.395300000000006</v>
      </c>
    </row>
    <row r="138" spans="1:228" x14ac:dyDescent="0.2">
      <c r="A138">
        <v>123</v>
      </c>
      <c r="B138">
        <v>1673977843</v>
      </c>
      <c r="C138">
        <v>487</v>
      </c>
      <c r="D138" t="s">
        <v>605</v>
      </c>
      <c r="E138" t="s">
        <v>606</v>
      </c>
      <c r="F138">
        <v>4</v>
      </c>
      <c r="G138">
        <v>1673977841</v>
      </c>
      <c r="H138">
        <f t="shared" si="34"/>
        <v>3.5688570065654191E-3</v>
      </c>
      <c r="I138">
        <f t="shared" si="35"/>
        <v>3.5688570065654193</v>
      </c>
      <c r="J138">
        <f t="shared" si="36"/>
        <v>6.812492609154714</v>
      </c>
      <c r="K138">
        <f t="shared" si="37"/>
        <v>788.91985714285704</v>
      </c>
      <c r="L138">
        <f t="shared" si="38"/>
        <v>730.29314487885199</v>
      </c>
      <c r="M138">
        <f t="shared" si="39"/>
        <v>74.023727506794543</v>
      </c>
      <c r="N138">
        <f t="shared" si="40"/>
        <v>79.966228547208772</v>
      </c>
      <c r="O138">
        <f t="shared" si="41"/>
        <v>0.2720101141600022</v>
      </c>
      <c r="P138">
        <f t="shared" si="42"/>
        <v>2.7685480036508374</v>
      </c>
      <c r="Q138">
        <f t="shared" si="43"/>
        <v>0.25798721575241179</v>
      </c>
      <c r="R138">
        <f t="shared" si="44"/>
        <v>0.16244164519467719</v>
      </c>
      <c r="S138">
        <f t="shared" si="45"/>
        <v>226.12170176466458</v>
      </c>
      <c r="T138">
        <f t="shared" si="46"/>
        <v>32.089138107567493</v>
      </c>
      <c r="U138">
        <f t="shared" si="47"/>
        <v>30.875</v>
      </c>
      <c r="V138">
        <f t="shared" si="48"/>
        <v>4.4793244654435611</v>
      </c>
      <c r="W138">
        <f t="shared" si="49"/>
        <v>66.806133136180406</v>
      </c>
      <c r="X138">
        <f t="shared" si="50"/>
        <v>3.1297715751680371</v>
      </c>
      <c r="Y138">
        <f t="shared" si="51"/>
        <v>4.6848566564811955</v>
      </c>
      <c r="Z138">
        <f t="shared" si="52"/>
        <v>1.3495528902755241</v>
      </c>
      <c r="AA138">
        <f t="shared" si="53"/>
        <v>-157.38659398953499</v>
      </c>
      <c r="AB138">
        <f t="shared" si="54"/>
        <v>117.67284338600426</v>
      </c>
      <c r="AC138">
        <f t="shared" si="55"/>
        <v>9.5699589207309117</v>
      </c>
      <c r="AD138">
        <f t="shared" si="56"/>
        <v>195.97791008186476</v>
      </c>
      <c r="AE138">
        <f t="shared" si="57"/>
        <v>17.274911901000277</v>
      </c>
      <c r="AF138">
        <f t="shared" si="58"/>
        <v>3.5628521065469028</v>
      </c>
      <c r="AG138">
        <f t="shared" si="59"/>
        <v>6.812492609154714</v>
      </c>
      <c r="AH138">
        <v>829.70913353048559</v>
      </c>
      <c r="AI138">
        <v>816.58880606060609</v>
      </c>
      <c r="AJ138">
        <v>1.6875843687919321</v>
      </c>
      <c r="AK138">
        <v>64.126949805744985</v>
      </c>
      <c r="AL138">
        <f t="shared" si="60"/>
        <v>3.5688570065654193</v>
      </c>
      <c r="AM138">
        <v>27.68509279795067</v>
      </c>
      <c r="AN138">
        <v>30.877746060606071</v>
      </c>
      <c r="AO138">
        <v>-2.01241697977787E-6</v>
      </c>
      <c r="AP138">
        <v>93.02779027193445</v>
      </c>
      <c r="AQ138">
        <v>10</v>
      </c>
      <c r="AR138">
        <v>2</v>
      </c>
      <c r="AS138">
        <f t="shared" si="61"/>
        <v>1</v>
      </c>
      <c r="AT138">
        <f t="shared" si="62"/>
        <v>0</v>
      </c>
      <c r="AU138">
        <f t="shared" si="63"/>
        <v>47570.613409297453</v>
      </c>
      <c r="AV138">
        <f t="shared" si="64"/>
        <v>1200.04</v>
      </c>
      <c r="AW138">
        <f t="shared" si="65"/>
        <v>1025.9586351112252</v>
      </c>
      <c r="AX138">
        <f t="shared" si="66"/>
        <v>0.85493703135830912</v>
      </c>
      <c r="AY138">
        <f t="shared" si="67"/>
        <v>0.18842847052153644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1673977841</v>
      </c>
      <c r="BF138">
        <v>788.91985714285704</v>
      </c>
      <c r="BG138">
        <v>807.46071428571418</v>
      </c>
      <c r="BH138">
        <v>30.877271428571429</v>
      </c>
      <c r="BI138">
        <v>27.69</v>
      </c>
      <c r="BJ138">
        <v>795.28099999999995</v>
      </c>
      <c r="BK138">
        <v>30.689628571428571</v>
      </c>
      <c r="BL138">
        <v>649.99314285714274</v>
      </c>
      <c r="BM138">
        <v>101.2618571428572</v>
      </c>
      <c r="BN138">
        <v>9.9805671428571427E-2</v>
      </c>
      <c r="BO138">
        <v>31.66338571428572</v>
      </c>
      <c r="BP138">
        <v>30.875</v>
      </c>
      <c r="BQ138">
        <v>999.89999999999986</v>
      </c>
      <c r="BR138">
        <v>0</v>
      </c>
      <c r="BS138">
        <v>0</v>
      </c>
      <c r="BT138">
        <v>8995.7142857142862</v>
      </c>
      <c r="BU138">
        <v>0</v>
      </c>
      <c r="BV138">
        <v>153.8611428571428</v>
      </c>
      <c r="BW138">
        <v>-18.540957142857138</v>
      </c>
      <c r="BX138">
        <v>814.05542857142859</v>
      </c>
      <c r="BY138">
        <v>830.45600000000002</v>
      </c>
      <c r="BZ138">
        <v>3.1872928571428569</v>
      </c>
      <c r="CA138">
        <v>807.46071428571418</v>
      </c>
      <c r="CB138">
        <v>27.69</v>
      </c>
      <c r="CC138">
        <v>3.1266985714285722</v>
      </c>
      <c r="CD138">
        <v>2.803944285714286</v>
      </c>
      <c r="CE138">
        <v>24.71845714285714</v>
      </c>
      <c r="CF138">
        <v>22.907328571428572</v>
      </c>
      <c r="CG138">
        <v>1200.04</v>
      </c>
      <c r="CH138">
        <v>0.50001485714285709</v>
      </c>
      <c r="CI138">
        <v>0.49998514285714291</v>
      </c>
      <c r="CJ138">
        <v>0</v>
      </c>
      <c r="CK138">
        <v>1017.645714285714</v>
      </c>
      <c r="CL138">
        <v>4.9990899999999998</v>
      </c>
      <c r="CM138">
        <v>10608.014285714289</v>
      </c>
      <c r="CN138">
        <v>9558.2114285714288</v>
      </c>
      <c r="CO138">
        <v>40.125</v>
      </c>
      <c r="CP138">
        <v>41.704999999999998</v>
      </c>
      <c r="CQ138">
        <v>40.811999999999998</v>
      </c>
      <c r="CR138">
        <v>40.982000000000014</v>
      </c>
      <c r="CS138">
        <v>41.561999999999998</v>
      </c>
      <c r="CT138">
        <v>597.54</v>
      </c>
      <c r="CU138">
        <v>597.50142857142862</v>
      </c>
      <c r="CV138">
        <v>0</v>
      </c>
      <c r="CW138">
        <v>1673977843.3</v>
      </c>
      <c r="CX138">
        <v>0</v>
      </c>
      <c r="CY138">
        <v>1673977193.5</v>
      </c>
      <c r="CZ138" t="s">
        <v>356</v>
      </c>
      <c r="DA138">
        <v>1673977187.5</v>
      </c>
      <c r="DB138">
        <v>1673977193.5</v>
      </c>
      <c r="DC138">
        <v>21</v>
      </c>
      <c r="DD138">
        <v>-0.34399999999999997</v>
      </c>
      <c r="DE138">
        <v>-5.2999999999999999E-2</v>
      </c>
      <c r="DF138">
        <v>-5.5270000000000001</v>
      </c>
      <c r="DG138">
        <v>0.16</v>
      </c>
      <c r="DH138">
        <v>415</v>
      </c>
      <c r="DI138">
        <v>27</v>
      </c>
      <c r="DJ138">
        <v>0.41</v>
      </c>
      <c r="DK138">
        <v>0.03</v>
      </c>
      <c r="DL138">
        <v>-18.7059268292683</v>
      </c>
      <c r="DM138">
        <v>0.1616236933797576</v>
      </c>
      <c r="DN138">
        <v>0.1137407986616519</v>
      </c>
      <c r="DO138">
        <v>0</v>
      </c>
      <c r="DP138">
        <v>3.199695853658536</v>
      </c>
      <c r="DQ138">
        <v>-9.5056306620206671E-2</v>
      </c>
      <c r="DR138">
        <v>1.0258603284289659E-2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3.29941</v>
      </c>
      <c r="EB138">
        <v>2.6251099999999998</v>
      </c>
      <c r="EC138">
        <v>0.16212699999999999</v>
      </c>
      <c r="ED138">
        <v>0.16250999999999999</v>
      </c>
      <c r="EE138">
        <v>0.131356</v>
      </c>
      <c r="EF138">
        <v>0.120767</v>
      </c>
      <c r="EG138">
        <v>25415.9</v>
      </c>
      <c r="EH138">
        <v>25852.3</v>
      </c>
      <c r="EI138">
        <v>28211.4</v>
      </c>
      <c r="EJ138">
        <v>29694.9</v>
      </c>
      <c r="EK138">
        <v>33733.5</v>
      </c>
      <c r="EL138">
        <v>36238.400000000001</v>
      </c>
      <c r="EM138">
        <v>39823.199999999997</v>
      </c>
      <c r="EN138">
        <v>42422.9</v>
      </c>
      <c r="EO138">
        <v>2.2418499999999999</v>
      </c>
      <c r="EP138">
        <v>2.24552</v>
      </c>
      <c r="EQ138">
        <v>0.106264</v>
      </c>
      <c r="ER138">
        <v>0</v>
      </c>
      <c r="ES138">
        <v>29.151</v>
      </c>
      <c r="ET138">
        <v>999.9</v>
      </c>
      <c r="EU138">
        <v>72.2</v>
      </c>
      <c r="EV138">
        <v>32</v>
      </c>
      <c r="EW138">
        <v>34.044499999999999</v>
      </c>
      <c r="EX138">
        <v>57.2973</v>
      </c>
      <c r="EY138">
        <v>-4.2147399999999999</v>
      </c>
      <c r="EZ138">
        <v>2</v>
      </c>
      <c r="FA138">
        <v>0.218699</v>
      </c>
      <c r="FB138">
        <v>-0.83687599999999995</v>
      </c>
      <c r="FC138">
        <v>20.2715</v>
      </c>
      <c r="FD138">
        <v>5.2201399999999998</v>
      </c>
      <c r="FE138">
        <v>12.004</v>
      </c>
      <c r="FF138">
        <v>4.9870999999999999</v>
      </c>
      <c r="FG138">
        <v>3.2841800000000001</v>
      </c>
      <c r="FH138">
        <v>9999</v>
      </c>
      <c r="FI138">
        <v>9999</v>
      </c>
      <c r="FJ138">
        <v>9999</v>
      </c>
      <c r="FK138">
        <v>999.9</v>
      </c>
      <c r="FL138">
        <v>1.8658300000000001</v>
      </c>
      <c r="FM138">
        <v>1.8621799999999999</v>
      </c>
      <c r="FN138">
        <v>1.8641700000000001</v>
      </c>
      <c r="FO138">
        <v>1.8602099999999999</v>
      </c>
      <c r="FP138">
        <v>1.8609599999999999</v>
      </c>
      <c r="FQ138">
        <v>1.86012</v>
      </c>
      <c r="FR138">
        <v>1.8618399999999999</v>
      </c>
      <c r="FS138">
        <v>1.8583799999999999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-6.367</v>
      </c>
      <c r="GH138">
        <v>0.18770000000000001</v>
      </c>
      <c r="GI138">
        <v>-4.1197077471769461</v>
      </c>
      <c r="GJ138">
        <v>-4.0977002334145526E-3</v>
      </c>
      <c r="GK138">
        <v>1.9870096767282211E-6</v>
      </c>
      <c r="GL138">
        <v>-4.7591234531596528E-10</v>
      </c>
      <c r="GM138">
        <v>-0.1127184381337514</v>
      </c>
      <c r="GN138">
        <v>-4.4277268217585318E-5</v>
      </c>
      <c r="GO138">
        <v>7.6125673839889962E-4</v>
      </c>
      <c r="GP138">
        <v>-1.4366726965109579E-5</v>
      </c>
      <c r="GQ138">
        <v>6</v>
      </c>
      <c r="GR138">
        <v>2093</v>
      </c>
      <c r="GS138">
        <v>4</v>
      </c>
      <c r="GT138">
        <v>31</v>
      </c>
      <c r="GU138">
        <v>10.9</v>
      </c>
      <c r="GV138">
        <v>10.8</v>
      </c>
      <c r="GW138">
        <v>2.34253</v>
      </c>
      <c r="GX138">
        <v>2.5158700000000001</v>
      </c>
      <c r="GY138">
        <v>2.04834</v>
      </c>
      <c r="GZ138">
        <v>2.6232899999999999</v>
      </c>
      <c r="HA138">
        <v>2.1972700000000001</v>
      </c>
      <c r="HB138">
        <v>2.323</v>
      </c>
      <c r="HC138">
        <v>37.0747</v>
      </c>
      <c r="HD138">
        <v>14.8588</v>
      </c>
      <c r="HE138">
        <v>18</v>
      </c>
      <c r="HF138">
        <v>686.65899999999999</v>
      </c>
      <c r="HG138">
        <v>769.61800000000005</v>
      </c>
      <c r="HH138">
        <v>31.000299999999999</v>
      </c>
      <c r="HI138">
        <v>30.267299999999999</v>
      </c>
      <c r="HJ138">
        <v>30.0002</v>
      </c>
      <c r="HK138">
        <v>30.206099999999999</v>
      </c>
      <c r="HL138">
        <v>30.206</v>
      </c>
      <c r="HM138">
        <v>46.859400000000001</v>
      </c>
      <c r="HN138">
        <v>25.462</v>
      </c>
      <c r="HO138">
        <v>97.402299999999997</v>
      </c>
      <c r="HP138">
        <v>31</v>
      </c>
      <c r="HQ138">
        <v>822.49900000000002</v>
      </c>
      <c r="HR138">
        <v>27.808399999999999</v>
      </c>
      <c r="HS138">
        <v>99.411500000000004</v>
      </c>
      <c r="HT138">
        <v>98.395499999999998</v>
      </c>
    </row>
    <row r="139" spans="1:228" x14ac:dyDescent="0.2">
      <c r="A139">
        <v>124</v>
      </c>
      <c r="B139">
        <v>1673977847</v>
      </c>
      <c r="C139">
        <v>491</v>
      </c>
      <c r="D139" t="s">
        <v>607</v>
      </c>
      <c r="E139" t="s">
        <v>608</v>
      </c>
      <c r="F139">
        <v>4</v>
      </c>
      <c r="G139">
        <v>1673977844.6875</v>
      </c>
      <c r="H139">
        <f t="shared" si="34"/>
        <v>3.5364907566498927E-3</v>
      </c>
      <c r="I139">
        <f t="shared" si="35"/>
        <v>3.5364907566498927</v>
      </c>
      <c r="J139">
        <f t="shared" si="36"/>
        <v>6.9406931104096694</v>
      </c>
      <c r="K139">
        <f t="shared" si="37"/>
        <v>794.95749999999998</v>
      </c>
      <c r="L139">
        <f t="shared" si="38"/>
        <v>734.97609032815103</v>
      </c>
      <c r="M139">
        <f t="shared" si="39"/>
        <v>74.498098442107491</v>
      </c>
      <c r="N139">
        <f t="shared" si="40"/>
        <v>80.577889364877095</v>
      </c>
      <c r="O139">
        <f t="shared" si="41"/>
        <v>0.26914984250777813</v>
      </c>
      <c r="P139">
        <f t="shared" si="42"/>
        <v>2.7716274386574127</v>
      </c>
      <c r="Q139">
        <f t="shared" si="43"/>
        <v>0.25542673236343377</v>
      </c>
      <c r="R139">
        <f t="shared" si="44"/>
        <v>0.16081634565482192</v>
      </c>
      <c r="S139">
        <f t="shared" si="45"/>
        <v>226.11215503415275</v>
      </c>
      <c r="T139">
        <f t="shared" si="46"/>
        <v>32.097550510937666</v>
      </c>
      <c r="U139">
        <f t="shared" si="47"/>
        <v>30.881274999999999</v>
      </c>
      <c r="V139">
        <f t="shared" si="48"/>
        <v>4.4809288259028115</v>
      </c>
      <c r="W139">
        <f t="shared" si="49"/>
        <v>66.815614216573266</v>
      </c>
      <c r="X139">
        <f t="shared" si="50"/>
        <v>3.1302293881129684</v>
      </c>
      <c r="Y139">
        <f t="shared" si="51"/>
        <v>4.6848770677566129</v>
      </c>
      <c r="Z139">
        <f t="shared" si="52"/>
        <v>1.3506994377898431</v>
      </c>
      <c r="AA139">
        <f t="shared" si="53"/>
        <v>-155.95924236826028</v>
      </c>
      <c r="AB139">
        <f t="shared" si="54"/>
        <v>116.87756816177067</v>
      </c>
      <c r="AC139">
        <f t="shared" si="55"/>
        <v>9.4950178687918942</v>
      </c>
      <c r="AD139">
        <f t="shared" si="56"/>
        <v>196.52549869645503</v>
      </c>
      <c r="AE139">
        <f t="shared" si="57"/>
        <v>17.37284321310965</v>
      </c>
      <c r="AF139">
        <f t="shared" si="58"/>
        <v>3.5323004495848718</v>
      </c>
      <c r="AG139">
        <f t="shared" si="59"/>
        <v>6.9406931104096694</v>
      </c>
      <c r="AH139">
        <v>836.58395990159579</v>
      </c>
      <c r="AI139">
        <v>823.34624242424172</v>
      </c>
      <c r="AJ139">
        <v>1.686521757197964</v>
      </c>
      <c r="AK139">
        <v>64.126949805744985</v>
      </c>
      <c r="AL139">
        <f t="shared" si="60"/>
        <v>3.5364907566498927</v>
      </c>
      <c r="AM139">
        <v>27.7214757739672</v>
      </c>
      <c r="AN139">
        <v>30.884953333333339</v>
      </c>
      <c r="AO139">
        <v>1.9408374825660759E-5</v>
      </c>
      <c r="AP139">
        <v>93.02779027193445</v>
      </c>
      <c r="AQ139">
        <v>10</v>
      </c>
      <c r="AR139">
        <v>2</v>
      </c>
      <c r="AS139">
        <f t="shared" si="61"/>
        <v>1</v>
      </c>
      <c r="AT139">
        <f t="shared" si="62"/>
        <v>0</v>
      </c>
      <c r="AU139">
        <f t="shared" si="63"/>
        <v>47655.751782781263</v>
      </c>
      <c r="AV139">
        <f t="shared" si="64"/>
        <v>1199.9749999999999</v>
      </c>
      <c r="AW139">
        <f t="shared" si="65"/>
        <v>1025.9044637482655</v>
      </c>
      <c r="AX139">
        <f t="shared" si="66"/>
        <v>0.85493819766933943</v>
      </c>
      <c r="AY139">
        <f t="shared" si="67"/>
        <v>0.18843072150182527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1673977844.6875</v>
      </c>
      <c r="BF139">
        <v>794.95749999999998</v>
      </c>
      <c r="BG139">
        <v>813.58575000000008</v>
      </c>
      <c r="BH139">
        <v>30.881912499999999</v>
      </c>
      <c r="BI139">
        <v>27.7220625</v>
      </c>
      <c r="BJ139">
        <v>801.3297500000001</v>
      </c>
      <c r="BK139">
        <v>30.69425</v>
      </c>
      <c r="BL139">
        <v>650.00862499999994</v>
      </c>
      <c r="BM139">
        <v>101.261375</v>
      </c>
      <c r="BN139">
        <v>9.9879362499999999E-2</v>
      </c>
      <c r="BO139">
        <v>31.663462500000001</v>
      </c>
      <c r="BP139">
        <v>30.881274999999999</v>
      </c>
      <c r="BQ139">
        <v>999.9</v>
      </c>
      <c r="BR139">
        <v>0</v>
      </c>
      <c r="BS139">
        <v>0</v>
      </c>
      <c r="BT139">
        <v>9012.11</v>
      </c>
      <c r="BU139">
        <v>0</v>
      </c>
      <c r="BV139">
        <v>154.006125</v>
      </c>
      <c r="BW139">
        <v>-18.6282125</v>
      </c>
      <c r="BX139">
        <v>820.28974999999991</v>
      </c>
      <c r="BY139">
        <v>836.78324999999995</v>
      </c>
      <c r="BZ139">
        <v>3.1598612500000001</v>
      </c>
      <c r="CA139">
        <v>813.58575000000008</v>
      </c>
      <c r="CB139">
        <v>27.7220625</v>
      </c>
      <c r="CC139">
        <v>3.1271487499999999</v>
      </c>
      <c r="CD139">
        <v>2.8071762499999999</v>
      </c>
      <c r="CE139">
        <v>24.7208875</v>
      </c>
      <c r="CF139">
        <v>22.926337499999999</v>
      </c>
      <c r="CG139">
        <v>1199.9749999999999</v>
      </c>
      <c r="CH139">
        <v>0.49997625000000001</v>
      </c>
      <c r="CI139">
        <v>0.50002374999999999</v>
      </c>
      <c r="CJ139">
        <v>0</v>
      </c>
      <c r="CK139">
        <v>1018.45125</v>
      </c>
      <c r="CL139">
        <v>4.9990899999999998</v>
      </c>
      <c r="CM139">
        <v>10614.612499999999</v>
      </c>
      <c r="CN139">
        <v>9557.5687500000004</v>
      </c>
      <c r="CO139">
        <v>40.101374999999997</v>
      </c>
      <c r="CP139">
        <v>41.686999999999998</v>
      </c>
      <c r="CQ139">
        <v>40.811999999999998</v>
      </c>
      <c r="CR139">
        <v>40.968499999999999</v>
      </c>
      <c r="CS139">
        <v>41.561999999999998</v>
      </c>
      <c r="CT139">
        <v>597.46125000000006</v>
      </c>
      <c r="CU139">
        <v>597.51625000000001</v>
      </c>
      <c r="CV139">
        <v>0</v>
      </c>
      <c r="CW139">
        <v>1673977846.9000001</v>
      </c>
      <c r="CX139">
        <v>0</v>
      </c>
      <c r="CY139">
        <v>1673977193.5</v>
      </c>
      <c r="CZ139" t="s">
        <v>356</v>
      </c>
      <c r="DA139">
        <v>1673977187.5</v>
      </c>
      <c r="DB139">
        <v>1673977193.5</v>
      </c>
      <c r="DC139">
        <v>21</v>
      </c>
      <c r="DD139">
        <v>-0.34399999999999997</v>
      </c>
      <c r="DE139">
        <v>-5.2999999999999999E-2</v>
      </c>
      <c r="DF139">
        <v>-5.5270000000000001</v>
      </c>
      <c r="DG139">
        <v>0.16</v>
      </c>
      <c r="DH139">
        <v>415</v>
      </c>
      <c r="DI139">
        <v>27</v>
      </c>
      <c r="DJ139">
        <v>0.41</v>
      </c>
      <c r="DK139">
        <v>0.03</v>
      </c>
      <c r="DL139">
        <v>-18.698968292682931</v>
      </c>
      <c r="DM139">
        <v>0.7150348432055742</v>
      </c>
      <c r="DN139">
        <v>0.1178143256828707</v>
      </c>
      <c r="DO139">
        <v>0</v>
      </c>
      <c r="DP139">
        <v>3.189777804878049</v>
      </c>
      <c r="DQ139">
        <v>-0.1226017421602723</v>
      </c>
      <c r="DR139">
        <v>1.3938850691361649E-2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444</v>
      </c>
      <c r="EA139">
        <v>3.2994599999999998</v>
      </c>
      <c r="EB139">
        <v>2.6253099999999998</v>
      </c>
      <c r="EC139">
        <v>0.16300999999999999</v>
      </c>
      <c r="ED139">
        <v>0.16338900000000001</v>
      </c>
      <c r="EE139">
        <v>0.13137599999999999</v>
      </c>
      <c r="EF139">
        <v>0.120847</v>
      </c>
      <c r="EG139">
        <v>25389.3</v>
      </c>
      <c r="EH139">
        <v>25824.7</v>
      </c>
      <c r="EI139">
        <v>28211.7</v>
      </c>
      <c r="EJ139">
        <v>29694.5</v>
      </c>
      <c r="EK139">
        <v>33732.400000000001</v>
      </c>
      <c r="EL139">
        <v>36234.6</v>
      </c>
      <c r="EM139">
        <v>39822.699999999997</v>
      </c>
      <c r="EN139">
        <v>42422.2</v>
      </c>
      <c r="EO139">
        <v>2.2417799999999999</v>
      </c>
      <c r="EP139">
        <v>2.2454800000000001</v>
      </c>
      <c r="EQ139">
        <v>0.10614800000000001</v>
      </c>
      <c r="ER139">
        <v>0</v>
      </c>
      <c r="ES139">
        <v>29.152899999999999</v>
      </c>
      <c r="ET139">
        <v>999.9</v>
      </c>
      <c r="EU139">
        <v>72.2</v>
      </c>
      <c r="EV139">
        <v>32</v>
      </c>
      <c r="EW139">
        <v>34.046100000000003</v>
      </c>
      <c r="EX139">
        <v>57.207299999999996</v>
      </c>
      <c r="EY139">
        <v>-4.0905500000000004</v>
      </c>
      <c r="EZ139">
        <v>2</v>
      </c>
      <c r="FA139">
        <v>0.21859500000000001</v>
      </c>
      <c r="FB139">
        <v>-0.83602699999999996</v>
      </c>
      <c r="FC139">
        <v>20.271599999999999</v>
      </c>
      <c r="FD139">
        <v>5.2202799999999998</v>
      </c>
      <c r="FE139">
        <v>12.004</v>
      </c>
      <c r="FF139">
        <v>4.98665</v>
      </c>
      <c r="FG139">
        <v>3.2842500000000001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1.8641700000000001</v>
      </c>
      <c r="FO139">
        <v>1.8602099999999999</v>
      </c>
      <c r="FP139">
        <v>1.8609599999999999</v>
      </c>
      <c r="FQ139">
        <v>1.86012</v>
      </c>
      <c r="FR139">
        <v>1.86185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-6.38</v>
      </c>
      <c r="GH139">
        <v>0.18770000000000001</v>
      </c>
      <c r="GI139">
        <v>-4.1197077471769461</v>
      </c>
      <c r="GJ139">
        <v>-4.0977002334145526E-3</v>
      </c>
      <c r="GK139">
        <v>1.9870096767282211E-6</v>
      </c>
      <c r="GL139">
        <v>-4.7591234531596528E-10</v>
      </c>
      <c r="GM139">
        <v>-0.1127184381337514</v>
      </c>
      <c r="GN139">
        <v>-4.4277268217585318E-5</v>
      </c>
      <c r="GO139">
        <v>7.6125673839889962E-4</v>
      </c>
      <c r="GP139">
        <v>-1.4366726965109579E-5</v>
      </c>
      <c r="GQ139">
        <v>6</v>
      </c>
      <c r="GR139">
        <v>2093</v>
      </c>
      <c r="GS139">
        <v>4</v>
      </c>
      <c r="GT139">
        <v>31</v>
      </c>
      <c r="GU139">
        <v>11</v>
      </c>
      <c r="GV139">
        <v>10.9</v>
      </c>
      <c r="GW139">
        <v>2.3571800000000001</v>
      </c>
      <c r="GX139">
        <v>2.52197</v>
      </c>
      <c r="GY139">
        <v>2.04834</v>
      </c>
      <c r="GZ139">
        <v>2.6232899999999999</v>
      </c>
      <c r="HA139">
        <v>2.1972700000000001</v>
      </c>
      <c r="HB139">
        <v>2.2680699999999998</v>
      </c>
      <c r="HC139">
        <v>37.0747</v>
      </c>
      <c r="HD139">
        <v>14.85</v>
      </c>
      <c r="HE139">
        <v>18</v>
      </c>
      <c r="HF139">
        <v>686.59799999999996</v>
      </c>
      <c r="HG139">
        <v>769.54700000000003</v>
      </c>
      <c r="HH139">
        <v>31.000299999999999</v>
      </c>
      <c r="HI139">
        <v>30.266100000000002</v>
      </c>
      <c r="HJ139">
        <v>30</v>
      </c>
      <c r="HK139">
        <v>30.206099999999999</v>
      </c>
      <c r="HL139">
        <v>30.2043</v>
      </c>
      <c r="HM139">
        <v>47.168500000000002</v>
      </c>
      <c r="HN139">
        <v>25.462</v>
      </c>
      <c r="HO139">
        <v>97.402299999999997</v>
      </c>
      <c r="HP139">
        <v>31</v>
      </c>
      <c r="HQ139">
        <v>829.17700000000002</v>
      </c>
      <c r="HR139">
        <v>27.818100000000001</v>
      </c>
      <c r="HS139">
        <v>99.411100000000005</v>
      </c>
      <c r="HT139">
        <v>98.394000000000005</v>
      </c>
    </row>
    <row r="140" spans="1:228" x14ac:dyDescent="0.2">
      <c r="A140">
        <v>125</v>
      </c>
      <c r="B140">
        <v>1673977851</v>
      </c>
      <c r="C140">
        <v>495</v>
      </c>
      <c r="D140" t="s">
        <v>609</v>
      </c>
      <c r="E140" t="s">
        <v>610</v>
      </c>
      <c r="F140">
        <v>4</v>
      </c>
      <c r="G140">
        <v>1673977849</v>
      </c>
      <c r="H140">
        <f t="shared" si="34"/>
        <v>3.5263362753517979E-3</v>
      </c>
      <c r="I140">
        <f t="shared" si="35"/>
        <v>3.5263362753517979</v>
      </c>
      <c r="J140">
        <f t="shared" si="36"/>
        <v>7.0479456753766563</v>
      </c>
      <c r="K140">
        <f t="shared" si="37"/>
        <v>801.99799999999993</v>
      </c>
      <c r="L140">
        <f t="shared" si="38"/>
        <v>741.11680350120116</v>
      </c>
      <c r="M140">
        <f t="shared" si="39"/>
        <v>75.121971094274414</v>
      </c>
      <c r="N140">
        <f t="shared" si="40"/>
        <v>81.29308401731339</v>
      </c>
      <c r="O140">
        <f t="shared" si="41"/>
        <v>0.26858526437216218</v>
      </c>
      <c r="P140">
        <f t="shared" si="42"/>
        <v>2.7565620167299913</v>
      </c>
      <c r="Q140">
        <f t="shared" si="43"/>
        <v>0.25484750455985972</v>
      </c>
      <c r="R140">
        <f t="shared" si="44"/>
        <v>0.1604553965998142</v>
      </c>
      <c r="S140">
        <f t="shared" si="45"/>
        <v>226.11850920961518</v>
      </c>
      <c r="T140">
        <f t="shared" si="46"/>
        <v>32.098363620050051</v>
      </c>
      <c r="U140">
        <f t="shared" si="47"/>
        <v>30.88082857142857</v>
      </c>
      <c r="V140">
        <f t="shared" si="48"/>
        <v>4.4808146687529842</v>
      </c>
      <c r="W140">
        <f t="shared" si="49"/>
        <v>66.846078646760631</v>
      </c>
      <c r="X140">
        <f t="shared" si="50"/>
        <v>3.1309094309291536</v>
      </c>
      <c r="Y140">
        <f t="shared" si="51"/>
        <v>4.683759308416632</v>
      </c>
      <c r="Z140">
        <f t="shared" si="52"/>
        <v>1.3499052378238305</v>
      </c>
      <c r="AA140">
        <f t="shared" si="53"/>
        <v>-155.51142974301428</v>
      </c>
      <c r="AB140">
        <f t="shared" si="54"/>
        <v>115.68364894413794</v>
      </c>
      <c r="AC140">
        <f t="shared" si="55"/>
        <v>9.4491711799414713</v>
      </c>
      <c r="AD140">
        <f t="shared" si="56"/>
        <v>195.7398995906803</v>
      </c>
      <c r="AE140">
        <f t="shared" si="57"/>
        <v>17.446703377739169</v>
      </c>
      <c r="AF140">
        <f t="shared" si="58"/>
        <v>3.5245118772274089</v>
      </c>
      <c r="AG140">
        <f t="shared" si="59"/>
        <v>7.0479456753766563</v>
      </c>
      <c r="AH140">
        <v>843.38322170680931</v>
      </c>
      <c r="AI140">
        <v>830.07517575757538</v>
      </c>
      <c r="AJ140">
        <v>1.678727192882594</v>
      </c>
      <c r="AK140">
        <v>64.126949805744985</v>
      </c>
      <c r="AL140">
        <f t="shared" si="60"/>
        <v>3.5263362753517979</v>
      </c>
      <c r="AM140">
        <v>27.73500203717877</v>
      </c>
      <c r="AN140">
        <v>30.889143030303021</v>
      </c>
      <c r="AO140">
        <v>1.775990749441048E-5</v>
      </c>
      <c r="AP140">
        <v>93.02779027193445</v>
      </c>
      <c r="AQ140">
        <v>10</v>
      </c>
      <c r="AR140">
        <v>2</v>
      </c>
      <c r="AS140">
        <f t="shared" si="61"/>
        <v>1</v>
      </c>
      <c r="AT140">
        <f t="shared" si="62"/>
        <v>0</v>
      </c>
      <c r="AU140">
        <f t="shared" si="63"/>
        <v>47240.285067350509</v>
      </c>
      <c r="AV140">
        <f t="shared" si="64"/>
        <v>1200.017142857143</v>
      </c>
      <c r="AW140">
        <f t="shared" si="65"/>
        <v>1025.9396710930648</v>
      </c>
      <c r="AX140">
        <f t="shared" si="66"/>
        <v>0.85493751251785133</v>
      </c>
      <c r="AY140">
        <f t="shared" si="67"/>
        <v>0.18842939915945323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1673977849</v>
      </c>
      <c r="BF140">
        <v>801.99799999999993</v>
      </c>
      <c r="BG140">
        <v>820.71014285714296</v>
      </c>
      <c r="BH140">
        <v>30.888028571428571</v>
      </c>
      <c r="BI140">
        <v>27.735414285714281</v>
      </c>
      <c r="BJ140">
        <v>808.38328571428576</v>
      </c>
      <c r="BK140">
        <v>30.700314285714288</v>
      </c>
      <c r="BL140">
        <v>650.05985714285714</v>
      </c>
      <c r="BM140">
        <v>101.2628571428571</v>
      </c>
      <c r="BN140">
        <v>0.1003432857142857</v>
      </c>
      <c r="BO140">
        <v>31.65925714285714</v>
      </c>
      <c r="BP140">
        <v>30.88082857142857</v>
      </c>
      <c r="BQ140">
        <v>999.89999999999986</v>
      </c>
      <c r="BR140">
        <v>0</v>
      </c>
      <c r="BS140">
        <v>0</v>
      </c>
      <c r="BT140">
        <v>8932.1414285714291</v>
      </c>
      <c r="BU140">
        <v>0</v>
      </c>
      <c r="BV140">
        <v>154.11157142857141</v>
      </c>
      <c r="BW140">
        <v>-18.712071428571431</v>
      </c>
      <c r="BX140">
        <v>827.55971428571422</v>
      </c>
      <c r="BY140">
        <v>844.12214285714288</v>
      </c>
      <c r="BZ140">
        <v>3.152611428571428</v>
      </c>
      <c r="CA140">
        <v>820.71014285714296</v>
      </c>
      <c r="CB140">
        <v>27.735414285714281</v>
      </c>
      <c r="CC140">
        <v>3.1278114285714289</v>
      </c>
      <c r="CD140">
        <v>2.808567142857143</v>
      </c>
      <c r="CE140">
        <v>24.724442857142861</v>
      </c>
      <c r="CF140">
        <v>22.934557142857152</v>
      </c>
      <c r="CG140">
        <v>1200.017142857143</v>
      </c>
      <c r="CH140">
        <v>0.4999992857142857</v>
      </c>
      <c r="CI140">
        <v>0.50000071428571435</v>
      </c>
      <c r="CJ140">
        <v>0</v>
      </c>
      <c r="CK140">
        <v>1019.325714285714</v>
      </c>
      <c r="CL140">
        <v>4.9990899999999998</v>
      </c>
      <c r="CM140">
        <v>10623.485714285711</v>
      </c>
      <c r="CN140">
        <v>9557.9942857142851</v>
      </c>
      <c r="CO140">
        <v>40.08</v>
      </c>
      <c r="CP140">
        <v>41.686999999999998</v>
      </c>
      <c r="CQ140">
        <v>40.811999999999998</v>
      </c>
      <c r="CR140">
        <v>40.936999999999998</v>
      </c>
      <c r="CS140">
        <v>41.561999999999998</v>
      </c>
      <c r="CT140">
        <v>597.51142857142861</v>
      </c>
      <c r="CU140">
        <v>597.51142857142861</v>
      </c>
      <c r="CV140">
        <v>0</v>
      </c>
      <c r="CW140">
        <v>1673977851.0999999</v>
      </c>
      <c r="CX140">
        <v>0</v>
      </c>
      <c r="CY140">
        <v>1673977193.5</v>
      </c>
      <c r="CZ140" t="s">
        <v>356</v>
      </c>
      <c r="DA140">
        <v>1673977187.5</v>
      </c>
      <c r="DB140">
        <v>1673977193.5</v>
      </c>
      <c r="DC140">
        <v>21</v>
      </c>
      <c r="DD140">
        <v>-0.34399999999999997</v>
      </c>
      <c r="DE140">
        <v>-5.2999999999999999E-2</v>
      </c>
      <c r="DF140">
        <v>-5.5270000000000001</v>
      </c>
      <c r="DG140">
        <v>0.16</v>
      </c>
      <c r="DH140">
        <v>415</v>
      </c>
      <c r="DI140">
        <v>27</v>
      </c>
      <c r="DJ140">
        <v>0.41</v>
      </c>
      <c r="DK140">
        <v>0.03</v>
      </c>
      <c r="DL140">
        <v>-18.69452926829268</v>
      </c>
      <c r="DM140">
        <v>0.69675261324038651</v>
      </c>
      <c r="DN140">
        <v>0.11806737482058979</v>
      </c>
      <c r="DO140">
        <v>0</v>
      </c>
      <c r="DP140">
        <v>3.1793802439024388</v>
      </c>
      <c r="DQ140">
        <v>-0.15790787456445579</v>
      </c>
      <c r="DR140">
        <v>1.7415197384483182E-2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444</v>
      </c>
      <c r="EA140">
        <v>3.2995299999999999</v>
      </c>
      <c r="EB140">
        <v>2.6249500000000001</v>
      </c>
      <c r="EC140">
        <v>0.16389100000000001</v>
      </c>
      <c r="ED140">
        <v>0.164266</v>
      </c>
      <c r="EE140">
        <v>0.13139799999999999</v>
      </c>
      <c r="EF140">
        <v>0.120861</v>
      </c>
      <c r="EG140">
        <v>25362.7</v>
      </c>
      <c r="EH140">
        <v>25797.9</v>
      </c>
      <c r="EI140">
        <v>28211.9</v>
      </c>
      <c r="EJ140">
        <v>29694.799999999999</v>
      </c>
      <c r="EK140">
        <v>33732.1</v>
      </c>
      <c r="EL140">
        <v>36234.300000000003</v>
      </c>
      <c r="EM140">
        <v>39823.300000000003</v>
      </c>
      <c r="EN140">
        <v>42422.5</v>
      </c>
      <c r="EO140">
        <v>2.2420200000000001</v>
      </c>
      <c r="EP140">
        <v>2.2454800000000001</v>
      </c>
      <c r="EQ140">
        <v>0.10585799999999999</v>
      </c>
      <c r="ER140">
        <v>0</v>
      </c>
      <c r="ES140">
        <v>29.155999999999999</v>
      </c>
      <c r="ET140">
        <v>999.9</v>
      </c>
      <c r="EU140">
        <v>72.2</v>
      </c>
      <c r="EV140">
        <v>32</v>
      </c>
      <c r="EW140">
        <v>34.047600000000003</v>
      </c>
      <c r="EX140">
        <v>57.4773</v>
      </c>
      <c r="EY140">
        <v>-4.2788500000000003</v>
      </c>
      <c r="EZ140">
        <v>2</v>
      </c>
      <c r="FA140">
        <v>0.21845300000000001</v>
      </c>
      <c r="FB140">
        <v>-0.83692299999999997</v>
      </c>
      <c r="FC140">
        <v>20.2715</v>
      </c>
      <c r="FD140">
        <v>5.2204300000000003</v>
      </c>
      <c r="FE140">
        <v>12.004</v>
      </c>
      <c r="FF140">
        <v>4.98705</v>
      </c>
      <c r="FG140">
        <v>3.2843300000000002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1.8621799999999999</v>
      </c>
      <c r="FN140">
        <v>1.8641700000000001</v>
      </c>
      <c r="FO140">
        <v>1.8602000000000001</v>
      </c>
      <c r="FP140">
        <v>1.8609599999999999</v>
      </c>
      <c r="FQ140">
        <v>1.8601399999999999</v>
      </c>
      <c r="FR140">
        <v>1.86182</v>
      </c>
      <c r="FS140">
        <v>1.8584000000000001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-6.391</v>
      </c>
      <c r="GH140">
        <v>0.18770000000000001</v>
      </c>
      <c r="GI140">
        <v>-4.1197077471769461</v>
      </c>
      <c r="GJ140">
        <v>-4.0977002334145526E-3</v>
      </c>
      <c r="GK140">
        <v>1.9870096767282211E-6</v>
      </c>
      <c r="GL140">
        <v>-4.7591234531596528E-10</v>
      </c>
      <c r="GM140">
        <v>-0.1127184381337514</v>
      </c>
      <c r="GN140">
        <v>-4.4277268217585318E-5</v>
      </c>
      <c r="GO140">
        <v>7.6125673839889962E-4</v>
      </c>
      <c r="GP140">
        <v>-1.4366726965109579E-5</v>
      </c>
      <c r="GQ140">
        <v>6</v>
      </c>
      <c r="GR140">
        <v>2093</v>
      </c>
      <c r="GS140">
        <v>4</v>
      </c>
      <c r="GT140">
        <v>31</v>
      </c>
      <c r="GU140">
        <v>11.1</v>
      </c>
      <c r="GV140">
        <v>11</v>
      </c>
      <c r="GW140">
        <v>2.3730500000000001</v>
      </c>
      <c r="GX140">
        <v>2.51953</v>
      </c>
      <c r="GY140">
        <v>2.04834</v>
      </c>
      <c r="GZ140">
        <v>2.6232899999999999</v>
      </c>
      <c r="HA140">
        <v>2.1972700000000001</v>
      </c>
      <c r="HB140">
        <v>2.3059099999999999</v>
      </c>
      <c r="HC140">
        <v>37.098599999999998</v>
      </c>
      <c r="HD140">
        <v>14.8413</v>
      </c>
      <c r="HE140">
        <v>18</v>
      </c>
      <c r="HF140">
        <v>686.8</v>
      </c>
      <c r="HG140">
        <v>769.53499999999997</v>
      </c>
      <c r="HH140">
        <v>30.9999</v>
      </c>
      <c r="HI140">
        <v>30.264700000000001</v>
      </c>
      <c r="HJ140">
        <v>30</v>
      </c>
      <c r="HK140">
        <v>30.206099999999999</v>
      </c>
      <c r="HL140">
        <v>30.203399999999998</v>
      </c>
      <c r="HM140">
        <v>47.480699999999999</v>
      </c>
      <c r="HN140">
        <v>25.462</v>
      </c>
      <c r="HO140">
        <v>97.402299999999997</v>
      </c>
      <c r="HP140">
        <v>31</v>
      </c>
      <c r="HQ140">
        <v>835.85599999999999</v>
      </c>
      <c r="HR140">
        <v>27.8215</v>
      </c>
      <c r="HS140">
        <v>99.412199999999999</v>
      </c>
      <c r="HT140">
        <v>98.3947</v>
      </c>
    </row>
    <row r="141" spans="1:228" x14ac:dyDescent="0.2">
      <c r="A141">
        <v>126</v>
      </c>
      <c r="B141">
        <v>1673977855</v>
      </c>
      <c r="C141">
        <v>499</v>
      </c>
      <c r="D141" t="s">
        <v>611</v>
      </c>
      <c r="E141" t="s">
        <v>612</v>
      </c>
      <c r="F141">
        <v>4</v>
      </c>
      <c r="G141">
        <v>1673977852.6875</v>
      </c>
      <c r="H141">
        <f t="shared" si="34"/>
        <v>3.524602674417834E-3</v>
      </c>
      <c r="I141">
        <f t="shared" si="35"/>
        <v>3.5246026744178338</v>
      </c>
      <c r="J141">
        <f t="shared" si="36"/>
        <v>6.8010440594843997</v>
      </c>
      <c r="K141">
        <f t="shared" si="37"/>
        <v>808.06012499999997</v>
      </c>
      <c r="L141">
        <f t="shared" si="38"/>
        <v>748.57781926049006</v>
      </c>
      <c r="M141">
        <f t="shared" si="39"/>
        <v>75.878070708863689</v>
      </c>
      <c r="N141">
        <f t="shared" si="40"/>
        <v>81.907373855044938</v>
      </c>
      <c r="O141">
        <f t="shared" si="41"/>
        <v>0.26852438931495365</v>
      </c>
      <c r="P141">
        <f t="shared" si="42"/>
        <v>2.7705557087658637</v>
      </c>
      <c r="Q141">
        <f t="shared" si="43"/>
        <v>0.25485825062132539</v>
      </c>
      <c r="R141">
        <f t="shared" si="44"/>
        <v>0.16045627471137508</v>
      </c>
      <c r="S141">
        <f t="shared" si="45"/>
        <v>226.11104990968084</v>
      </c>
      <c r="T141">
        <f t="shared" si="46"/>
        <v>32.092734262739938</v>
      </c>
      <c r="U141">
        <f t="shared" si="47"/>
        <v>30.878799999999998</v>
      </c>
      <c r="V141">
        <f t="shared" si="48"/>
        <v>4.4802959705737502</v>
      </c>
      <c r="W141">
        <f t="shared" si="49"/>
        <v>66.865611240792177</v>
      </c>
      <c r="X141">
        <f t="shared" si="50"/>
        <v>3.1311122660825812</v>
      </c>
      <c r="Y141">
        <f t="shared" si="51"/>
        <v>4.6826944493291469</v>
      </c>
      <c r="Z141">
        <f t="shared" si="52"/>
        <v>1.349183704491169</v>
      </c>
      <c r="AA141">
        <f t="shared" si="53"/>
        <v>-155.43497794182647</v>
      </c>
      <c r="AB141">
        <f t="shared" si="54"/>
        <v>115.97538550160159</v>
      </c>
      <c r="AC141">
        <f t="shared" si="55"/>
        <v>9.4248732205597445</v>
      </c>
      <c r="AD141">
        <f t="shared" si="56"/>
        <v>196.07633069001571</v>
      </c>
      <c r="AE141">
        <f t="shared" si="57"/>
        <v>17.449123687488168</v>
      </c>
      <c r="AF141">
        <f t="shared" si="58"/>
        <v>3.524225319817313</v>
      </c>
      <c r="AG141">
        <f t="shared" si="59"/>
        <v>6.8010440594843997</v>
      </c>
      <c r="AH141">
        <v>850.15932717103783</v>
      </c>
      <c r="AI141">
        <v>836.92996969696958</v>
      </c>
      <c r="AJ141">
        <v>1.7177032212463661</v>
      </c>
      <c r="AK141">
        <v>64.126949805744985</v>
      </c>
      <c r="AL141">
        <f t="shared" si="60"/>
        <v>3.5246026744178338</v>
      </c>
      <c r="AM141">
        <v>27.73679625914745</v>
      </c>
      <c r="AN141">
        <v>30.889929090909089</v>
      </c>
      <c r="AO141">
        <v>3.114036098232256E-6</v>
      </c>
      <c r="AP141">
        <v>93.02779027193445</v>
      </c>
      <c r="AQ141">
        <v>10</v>
      </c>
      <c r="AR141">
        <v>2</v>
      </c>
      <c r="AS141">
        <f t="shared" si="61"/>
        <v>1</v>
      </c>
      <c r="AT141">
        <f t="shared" si="62"/>
        <v>0</v>
      </c>
      <c r="AU141">
        <f t="shared" si="63"/>
        <v>47627.407652162685</v>
      </c>
      <c r="AV141">
        <f t="shared" si="64"/>
        <v>1199.9712500000001</v>
      </c>
      <c r="AW141">
        <f t="shared" si="65"/>
        <v>1025.9010512485393</v>
      </c>
      <c r="AX141">
        <f t="shared" si="66"/>
        <v>0.85493802559731269</v>
      </c>
      <c r="AY141">
        <f t="shared" si="67"/>
        <v>0.18843038940281348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1673977852.6875</v>
      </c>
      <c r="BF141">
        <v>808.06012499999997</v>
      </c>
      <c r="BG141">
        <v>826.79674999999997</v>
      </c>
      <c r="BH141">
        <v>30.8901</v>
      </c>
      <c r="BI141">
        <v>27.737287500000001</v>
      </c>
      <c r="BJ141">
        <v>814.45612500000004</v>
      </c>
      <c r="BK141">
        <v>30.7023625</v>
      </c>
      <c r="BL141">
        <v>649.96474999999998</v>
      </c>
      <c r="BM141">
        <v>101.26325</v>
      </c>
      <c r="BN141">
        <v>9.9719562499999997E-2</v>
      </c>
      <c r="BO141">
        <v>31.655249999999999</v>
      </c>
      <c r="BP141">
        <v>30.878799999999998</v>
      </c>
      <c r="BQ141">
        <v>999.9</v>
      </c>
      <c r="BR141">
        <v>0</v>
      </c>
      <c r="BS141">
        <v>0</v>
      </c>
      <c r="BT141">
        <v>9006.25</v>
      </c>
      <c r="BU141">
        <v>0</v>
      </c>
      <c r="BV141">
        <v>154.18074999999999</v>
      </c>
      <c r="BW141">
        <v>-18.736862500000001</v>
      </c>
      <c r="BX141">
        <v>833.81662500000004</v>
      </c>
      <c r="BY141">
        <v>850.38412500000004</v>
      </c>
      <c r="BZ141">
        <v>3.1528112500000001</v>
      </c>
      <c r="CA141">
        <v>826.79674999999997</v>
      </c>
      <c r="CB141">
        <v>27.737287500000001</v>
      </c>
      <c r="CC141">
        <v>3.1280312499999998</v>
      </c>
      <c r="CD141">
        <v>2.8087662500000001</v>
      </c>
      <c r="CE141">
        <v>24.7256</v>
      </c>
      <c r="CF141">
        <v>22.935712500000001</v>
      </c>
      <c r="CG141">
        <v>1199.9712500000001</v>
      </c>
      <c r="CH141">
        <v>0.49998150000000002</v>
      </c>
      <c r="CI141">
        <v>0.50001850000000003</v>
      </c>
      <c r="CJ141">
        <v>0</v>
      </c>
      <c r="CK141">
        <v>1020.11</v>
      </c>
      <c r="CL141">
        <v>4.9990899999999998</v>
      </c>
      <c r="CM141">
        <v>10629.6625</v>
      </c>
      <c r="CN141">
        <v>9557.5687499999985</v>
      </c>
      <c r="CO141">
        <v>40.061999999999998</v>
      </c>
      <c r="CP141">
        <v>41.686999999999998</v>
      </c>
      <c r="CQ141">
        <v>40.811999999999998</v>
      </c>
      <c r="CR141">
        <v>40.936999999999998</v>
      </c>
      <c r="CS141">
        <v>41.561999999999998</v>
      </c>
      <c r="CT141">
        <v>597.46624999999995</v>
      </c>
      <c r="CU141">
        <v>597.50749999999994</v>
      </c>
      <c r="CV141">
        <v>0</v>
      </c>
      <c r="CW141">
        <v>1673977855.3</v>
      </c>
      <c r="CX141">
        <v>0</v>
      </c>
      <c r="CY141">
        <v>1673977193.5</v>
      </c>
      <c r="CZ141" t="s">
        <v>356</v>
      </c>
      <c r="DA141">
        <v>1673977187.5</v>
      </c>
      <c r="DB141">
        <v>1673977193.5</v>
      </c>
      <c r="DC141">
        <v>21</v>
      </c>
      <c r="DD141">
        <v>-0.34399999999999997</v>
      </c>
      <c r="DE141">
        <v>-5.2999999999999999E-2</v>
      </c>
      <c r="DF141">
        <v>-5.5270000000000001</v>
      </c>
      <c r="DG141">
        <v>0.16</v>
      </c>
      <c r="DH141">
        <v>415</v>
      </c>
      <c r="DI141">
        <v>27</v>
      </c>
      <c r="DJ141">
        <v>0.41</v>
      </c>
      <c r="DK141">
        <v>0.03</v>
      </c>
      <c r="DL141">
        <v>-18.673458536585361</v>
      </c>
      <c r="DM141">
        <v>1.1558885017409339E-2</v>
      </c>
      <c r="DN141">
        <v>9.5385668953784253E-2</v>
      </c>
      <c r="DO141">
        <v>1</v>
      </c>
      <c r="DP141">
        <v>3.1712056097560981</v>
      </c>
      <c r="DQ141">
        <v>-0.16391498257839671</v>
      </c>
      <c r="DR141">
        <v>1.7847704784974751E-2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3.2991600000000001</v>
      </c>
      <c r="EB141">
        <v>2.6253700000000002</v>
      </c>
      <c r="EC141">
        <v>0.16477800000000001</v>
      </c>
      <c r="ED141">
        <v>0.16514499999999999</v>
      </c>
      <c r="EE141">
        <v>0.13139100000000001</v>
      </c>
      <c r="EF141">
        <v>0.12087100000000001</v>
      </c>
      <c r="EG141">
        <v>25335.3</v>
      </c>
      <c r="EH141">
        <v>25770.7</v>
      </c>
      <c r="EI141">
        <v>28211.4</v>
      </c>
      <c r="EJ141">
        <v>29694.799999999999</v>
      </c>
      <c r="EK141">
        <v>33731.699999999997</v>
      </c>
      <c r="EL141">
        <v>36233.800000000003</v>
      </c>
      <c r="EM141">
        <v>39822.400000000001</v>
      </c>
      <c r="EN141">
        <v>42422.3</v>
      </c>
      <c r="EO141">
        <v>2.2416700000000001</v>
      </c>
      <c r="EP141">
        <v>2.2458300000000002</v>
      </c>
      <c r="EQ141">
        <v>0.10607</v>
      </c>
      <c r="ER141">
        <v>0</v>
      </c>
      <c r="ES141">
        <v>29.155799999999999</v>
      </c>
      <c r="ET141">
        <v>999.9</v>
      </c>
      <c r="EU141">
        <v>72.2</v>
      </c>
      <c r="EV141">
        <v>32</v>
      </c>
      <c r="EW141">
        <v>34.0473</v>
      </c>
      <c r="EX141">
        <v>57.087299999999999</v>
      </c>
      <c r="EY141">
        <v>-4.0104100000000003</v>
      </c>
      <c r="EZ141">
        <v>2</v>
      </c>
      <c r="FA141">
        <v>0.21849099999999999</v>
      </c>
      <c r="FB141">
        <v>-0.83843400000000001</v>
      </c>
      <c r="FC141">
        <v>20.271599999999999</v>
      </c>
      <c r="FD141">
        <v>5.2208800000000002</v>
      </c>
      <c r="FE141">
        <v>12.004</v>
      </c>
      <c r="FF141">
        <v>4.9869000000000003</v>
      </c>
      <c r="FG141">
        <v>3.2841999999999998</v>
      </c>
      <c r="FH141">
        <v>9999</v>
      </c>
      <c r="FI141">
        <v>9999</v>
      </c>
      <c r="FJ141">
        <v>9999</v>
      </c>
      <c r="FK141">
        <v>999.9</v>
      </c>
      <c r="FL141">
        <v>1.8658300000000001</v>
      </c>
      <c r="FM141">
        <v>1.8621799999999999</v>
      </c>
      <c r="FN141">
        <v>1.8641700000000001</v>
      </c>
      <c r="FO141">
        <v>1.8602000000000001</v>
      </c>
      <c r="FP141">
        <v>1.8609599999999999</v>
      </c>
      <c r="FQ141">
        <v>1.8601000000000001</v>
      </c>
      <c r="FR141">
        <v>1.86182</v>
      </c>
      <c r="FS141">
        <v>1.85839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-6.4029999999999996</v>
      </c>
      <c r="GH141">
        <v>0.18770000000000001</v>
      </c>
      <c r="GI141">
        <v>-4.1197077471769461</v>
      </c>
      <c r="GJ141">
        <v>-4.0977002334145526E-3</v>
      </c>
      <c r="GK141">
        <v>1.9870096767282211E-6</v>
      </c>
      <c r="GL141">
        <v>-4.7591234531596528E-10</v>
      </c>
      <c r="GM141">
        <v>-0.1127184381337514</v>
      </c>
      <c r="GN141">
        <v>-4.4277268217585318E-5</v>
      </c>
      <c r="GO141">
        <v>7.6125673839889962E-4</v>
      </c>
      <c r="GP141">
        <v>-1.4366726965109579E-5</v>
      </c>
      <c r="GQ141">
        <v>6</v>
      </c>
      <c r="GR141">
        <v>2093</v>
      </c>
      <c r="GS141">
        <v>4</v>
      </c>
      <c r="GT141">
        <v>31</v>
      </c>
      <c r="GU141">
        <v>11.1</v>
      </c>
      <c r="GV141">
        <v>11</v>
      </c>
      <c r="GW141">
        <v>2.3889200000000002</v>
      </c>
      <c r="GX141">
        <v>2.51709</v>
      </c>
      <c r="GY141">
        <v>2.04834</v>
      </c>
      <c r="GZ141">
        <v>2.6232899999999999</v>
      </c>
      <c r="HA141">
        <v>2.1972700000000001</v>
      </c>
      <c r="HB141">
        <v>2.2570800000000002</v>
      </c>
      <c r="HC141">
        <v>37.0747</v>
      </c>
      <c r="HD141">
        <v>14.8413</v>
      </c>
      <c r="HE141">
        <v>18</v>
      </c>
      <c r="HF141">
        <v>686.51099999999997</v>
      </c>
      <c r="HG141">
        <v>769.87699999999995</v>
      </c>
      <c r="HH141">
        <v>30.9998</v>
      </c>
      <c r="HI141">
        <v>30.264700000000001</v>
      </c>
      <c r="HJ141">
        <v>30.0001</v>
      </c>
      <c r="HK141">
        <v>30.205500000000001</v>
      </c>
      <c r="HL141">
        <v>30.203399999999998</v>
      </c>
      <c r="HM141">
        <v>47.7879</v>
      </c>
      <c r="HN141">
        <v>25.190999999999999</v>
      </c>
      <c r="HO141">
        <v>97.402299999999997</v>
      </c>
      <c r="HP141">
        <v>31</v>
      </c>
      <c r="HQ141">
        <v>842.53499999999997</v>
      </c>
      <c r="HR141">
        <v>27.8354</v>
      </c>
      <c r="HS141">
        <v>99.410399999999996</v>
      </c>
      <c r="HT141">
        <v>98.394499999999994</v>
      </c>
    </row>
    <row r="142" spans="1:228" x14ac:dyDescent="0.2">
      <c r="A142">
        <v>127</v>
      </c>
      <c r="B142">
        <v>1673977859</v>
      </c>
      <c r="C142">
        <v>503</v>
      </c>
      <c r="D142" t="s">
        <v>613</v>
      </c>
      <c r="E142" t="s">
        <v>614</v>
      </c>
      <c r="F142">
        <v>4</v>
      </c>
      <c r="G142">
        <v>1673977857</v>
      </c>
      <c r="H142">
        <f t="shared" si="34"/>
        <v>3.5153752048025502E-3</v>
      </c>
      <c r="I142">
        <f t="shared" si="35"/>
        <v>3.5153752048025502</v>
      </c>
      <c r="J142">
        <f t="shared" si="36"/>
        <v>6.8722377173324887</v>
      </c>
      <c r="K142">
        <f t="shared" si="37"/>
        <v>815.24342857142858</v>
      </c>
      <c r="L142">
        <f t="shared" si="38"/>
        <v>755.00441538982625</v>
      </c>
      <c r="M142">
        <f t="shared" si="39"/>
        <v>76.527289511372516</v>
      </c>
      <c r="N142">
        <f t="shared" si="40"/>
        <v>82.633119235888302</v>
      </c>
      <c r="O142">
        <f t="shared" si="41"/>
        <v>0.26754692434130456</v>
      </c>
      <c r="P142">
        <f t="shared" si="42"/>
        <v>2.7716444682137582</v>
      </c>
      <c r="Q142">
        <f t="shared" si="43"/>
        <v>0.25398243755651401</v>
      </c>
      <c r="R142">
        <f t="shared" si="44"/>
        <v>0.15990040966179578</v>
      </c>
      <c r="S142">
        <f t="shared" si="45"/>
        <v>226.10634214734853</v>
      </c>
      <c r="T142">
        <f t="shared" si="46"/>
        <v>32.092700709925253</v>
      </c>
      <c r="U142">
        <f t="shared" si="47"/>
        <v>30.884057142857142</v>
      </c>
      <c r="V142">
        <f t="shared" si="48"/>
        <v>4.481640310352808</v>
      </c>
      <c r="W142">
        <f t="shared" si="49"/>
        <v>66.880731834632641</v>
      </c>
      <c r="X142">
        <f t="shared" si="50"/>
        <v>3.1314001812555285</v>
      </c>
      <c r="Y142">
        <f t="shared" si="51"/>
        <v>4.6820662623700615</v>
      </c>
      <c r="Z142">
        <f t="shared" si="52"/>
        <v>1.3502401290972794</v>
      </c>
      <c r="AA142">
        <f t="shared" si="53"/>
        <v>-155.02804653179246</v>
      </c>
      <c r="AB142">
        <f t="shared" si="54"/>
        <v>114.88212976603609</v>
      </c>
      <c r="AC142">
        <f t="shared" si="55"/>
        <v>9.3324939454819074</v>
      </c>
      <c r="AD142">
        <f t="shared" si="56"/>
        <v>195.29291932707406</v>
      </c>
      <c r="AE142">
        <f t="shared" si="57"/>
        <v>17.538008820647519</v>
      </c>
      <c r="AF142">
        <f t="shared" si="58"/>
        <v>3.5013408129473889</v>
      </c>
      <c r="AG142">
        <f t="shared" si="59"/>
        <v>6.8722377173324887</v>
      </c>
      <c r="AH142">
        <v>857.12960578235641</v>
      </c>
      <c r="AI142">
        <v>843.8148181818184</v>
      </c>
      <c r="AJ142">
        <v>1.7223496693073399</v>
      </c>
      <c r="AK142">
        <v>64.126949805744985</v>
      </c>
      <c r="AL142">
        <f t="shared" si="60"/>
        <v>3.5153752048025502</v>
      </c>
      <c r="AM142">
        <v>27.75349470142832</v>
      </c>
      <c r="AN142">
        <v>30.898181818181801</v>
      </c>
      <c r="AO142">
        <v>1.186722358955648E-5</v>
      </c>
      <c r="AP142">
        <v>93.02779027193445</v>
      </c>
      <c r="AQ142">
        <v>10</v>
      </c>
      <c r="AR142">
        <v>2</v>
      </c>
      <c r="AS142">
        <f t="shared" si="61"/>
        <v>1</v>
      </c>
      <c r="AT142">
        <f t="shared" si="62"/>
        <v>0</v>
      </c>
      <c r="AU142">
        <f t="shared" si="63"/>
        <v>47657.867299362646</v>
      </c>
      <c r="AV142">
        <f t="shared" si="64"/>
        <v>1199.941428571429</v>
      </c>
      <c r="AW142">
        <f t="shared" si="65"/>
        <v>1025.8760280556214</v>
      </c>
      <c r="AX142">
        <f t="shared" si="66"/>
        <v>0.85493841918347768</v>
      </c>
      <c r="AY142">
        <f t="shared" si="67"/>
        <v>0.18843114902411179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1673977857</v>
      </c>
      <c r="BF142">
        <v>815.24342857142858</v>
      </c>
      <c r="BG142">
        <v>834.06757142857145</v>
      </c>
      <c r="BH142">
        <v>30.893828571428571</v>
      </c>
      <c r="BI142">
        <v>27.76161428571428</v>
      </c>
      <c r="BJ142">
        <v>821.65228571428565</v>
      </c>
      <c r="BK142">
        <v>30.706099999999999</v>
      </c>
      <c r="BL142">
        <v>649.98828571428567</v>
      </c>
      <c r="BM142">
        <v>101.26</v>
      </c>
      <c r="BN142">
        <v>0.1000555857142857</v>
      </c>
      <c r="BO142">
        <v>31.652885714285709</v>
      </c>
      <c r="BP142">
        <v>30.884057142857142</v>
      </c>
      <c r="BQ142">
        <v>999.89999999999986</v>
      </c>
      <c r="BR142">
        <v>0</v>
      </c>
      <c r="BS142">
        <v>0</v>
      </c>
      <c r="BT142">
        <v>9012.3228571428572</v>
      </c>
      <c r="BU142">
        <v>0</v>
      </c>
      <c r="BV142">
        <v>154.34742857142859</v>
      </c>
      <c r="BW142">
        <v>-18.824257142857139</v>
      </c>
      <c r="BX142">
        <v>841.23214285714289</v>
      </c>
      <c r="BY142">
        <v>857.88371428571429</v>
      </c>
      <c r="BZ142">
        <v>3.1322028571428571</v>
      </c>
      <c r="CA142">
        <v>834.06757142857145</v>
      </c>
      <c r="CB142">
        <v>27.76161428571428</v>
      </c>
      <c r="CC142">
        <v>3.1283114285714291</v>
      </c>
      <c r="CD142">
        <v>2.8111442857142861</v>
      </c>
      <c r="CE142">
        <v>24.7271</v>
      </c>
      <c r="CF142">
        <v>22.94968571428571</v>
      </c>
      <c r="CG142">
        <v>1199.941428571429</v>
      </c>
      <c r="CH142">
        <v>0.49996971428571418</v>
      </c>
      <c r="CI142">
        <v>0.50003028571428576</v>
      </c>
      <c r="CJ142">
        <v>0</v>
      </c>
      <c r="CK142">
        <v>1020.742857142857</v>
      </c>
      <c r="CL142">
        <v>4.9990899999999998</v>
      </c>
      <c r="CM142">
        <v>10637.4</v>
      </c>
      <c r="CN142">
        <v>9557.2800000000007</v>
      </c>
      <c r="CO142">
        <v>40.107000000000014</v>
      </c>
      <c r="CP142">
        <v>41.686999999999998</v>
      </c>
      <c r="CQ142">
        <v>40.811999999999998</v>
      </c>
      <c r="CR142">
        <v>40.936999999999998</v>
      </c>
      <c r="CS142">
        <v>41.561999999999998</v>
      </c>
      <c r="CT142">
        <v>597.4357142857142</v>
      </c>
      <c r="CU142">
        <v>597.50857142857149</v>
      </c>
      <c r="CV142">
        <v>0</v>
      </c>
      <c r="CW142">
        <v>1673977858.9000001</v>
      </c>
      <c r="CX142">
        <v>0</v>
      </c>
      <c r="CY142">
        <v>1673977193.5</v>
      </c>
      <c r="CZ142" t="s">
        <v>356</v>
      </c>
      <c r="DA142">
        <v>1673977187.5</v>
      </c>
      <c r="DB142">
        <v>1673977193.5</v>
      </c>
      <c r="DC142">
        <v>21</v>
      </c>
      <c r="DD142">
        <v>-0.34399999999999997</v>
      </c>
      <c r="DE142">
        <v>-5.2999999999999999E-2</v>
      </c>
      <c r="DF142">
        <v>-5.5270000000000001</v>
      </c>
      <c r="DG142">
        <v>0.16</v>
      </c>
      <c r="DH142">
        <v>415</v>
      </c>
      <c r="DI142">
        <v>27</v>
      </c>
      <c r="DJ142">
        <v>0.41</v>
      </c>
      <c r="DK142">
        <v>0.03</v>
      </c>
      <c r="DL142">
        <v>-18.674373170731709</v>
      </c>
      <c r="DM142">
        <v>-0.8476139372822199</v>
      </c>
      <c r="DN142">
        <v>9.0999019089836125E-2</v>
      </c>
      <c r="DO142">
        <v>0</v>
      </c>
      <c r="DP142">
        <v>3.1617536585365849</v>
      </c>
      <c r="DQ142">
        <v>-0.1703117770034808</v>
      </c>
      <c r="DR142">
        <v>1.8452883806100599E-2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444</v>
      </c>
      <c r="EA142">
        <v>3.2995100000000002</v>
      </c>
      <c r="EB142">
        <v>2.62534</v>
      </c>
      <c r="EC142">
        <v>0.16566800000000001</v>
      </c>
      <c r="ED142">
        <v>0.16602500000000001</v>
      </c>
      <c r="EE142">
        <v>0.131414</v>
      </c>
      <c r="EF142">
        <v>0.12099699999999999</v>
      </c>
      <c r="EG142">
        <v>25308</v>
      </c>
      <c r="EH142">
        <v>25743.5</v>
      </c>
      <c r="EI142">
        <v>28211.1</v>
      </c>
      <c r="EJ142">
        <v>29694.7</v>
      </c>
      <c r="EK142">
        <v>33730.6</v>
      </c>
      <c r="EL142">
        <v>36228.9</v>
      </c>
      <c r="EM142">
        <v>39822.1</v>
      </c>
      <c r="EN142">
        <v>42422.5</v>
      </c>
      <c r="EO142">
        <v>2.2418</v>
      </c>
      <c r="EP142">
        <v>2.2456299999999998</v>
      </c>
      <c r="EQ142">
        <v>0.106208</v>
      </c>
      <c r="ER142">
        <v>0</v>
      </c>
      <c r="ES142">
        <v>29.153300000000002</v>
      </c>
      <c r="ET142">
        <v>999.9</v>
      </c>
      <c r="EU142">
        <v>72.2</v>
      </c>
      <c r="EV142">
        <v>32</v>
      </c>
      <c r="EW142">
        <v>34.047400000000003</v>
      </c>
      <c r="EX142">
        <v>56.787300000000002</v>
      </c>
      <c r="EY142">
        <v>-4.1426299999999996</v>
      </c>
      <c r="EZ142">
        <v>2</v>
      </c>
      <c r="FA142">
        <v>0.21839900000000001</v>
      </c>
      <c r="FB142">
        <v>-0.84041399999999999</v>
      </c>
      <c r="FC142">
        <v>20.271699999999999</v>
      </c>
      <c r="FD142">
        <v>5.22058</v>
      </c>
      <c r="FE142">
        <v>12.004</v>
      </c>
      <c r="FF142">
        <v>4.9867499999999998</v>
      </c>
      <c r="FG142">
        <v>3.2842199999999999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1.8641700000000001</v>
      </c>
      <c r="FO142">
        <v>1.8602000000000001</v>
      </c>
      <c r="FP142">
        <v>1.8609599999999999</v>
      </c>
      <c r="FQ142">
        <v>1.8601000000000001</v>
      </c>
      <c r="FR142">
        <v>1.86182</v>
      </c>
      <c r="FS142">
        <v>1.85839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-6.415</v>
      </c>
      <c r="GH142">
        <v>0.18779999999999999</v>
      </c>
      <c r="GI142">
        <v>-4.1197077471769461</v>
      </c>
      <c r="GJ142">
        <v>-4.0977002334145526E-3</v>
      </c>
      <c r="GK142">
        <v>1.9870096767282211E-6</v>
      </c>
      <c r="GL142">
        <v>-4.7591234531596528E-10</v>
      </c>
      <c r="GM142">
        <v>-0.1127184381337514</v>
      </c>
      <c r="GN142">
        <v>-4.4277268217585318E-5</v>
      </c>
      <c r="GO142">
        <v>7.6125673839889962E-4</v>
      </c>
      <c r="GP142">
        <v>-1.4366726965109579E-5</v>
      </c>
      <c r="GQ142">
        <v>6</v>
      </c>
      <c r="GR142">
        <v>2093</v>
      </c>
      <c r="GS142">
        <v>4</v>
      </c>
      <c r="GT142">
        <v>31</v>
      </c>
      <c r="GU142">
        <v>11.2</v>
      </c>
      <c r="GV142">
        <v>11.1</v>
      </c>
      <c r="GW142">
        <v>2.4047900000000002</v>
      </c>
      <c r="GX142">
        <v>2.5097700000000001</v>
      </c>
      <c r="GY142">
        <v>2.04834</v>
      </c>
      <c r="GZ142">
        <v>2.6232899999999999</v>
      </c>
      <c r="HA142">
        <v>2.1972700000000001</v>
      </c>
      <c r="HB142">
        <v>2.34741</v>
      </c>
      <c r="HC142">
        <v>37.0747</v>
      </c>
      <c r="HD142">
        <v>14.85</v>
      </c>
      <c r="HE142">
        <v>18</v>
      </c>
      <c r="HF142">
        <v>686.58799999999997</v>
      </c>
      <c r="HG142">
        <v>769.68200000000002</v>
      </c>
      <c r="HH142">
        <v>30.999600000000001</v>
      </c>
      <c r="HI142">
        <v>30.2622</v>
      </c>
      <c r="HJ142">
        <v>30</v>
      </c>
      <c r="HK142">
        <v>30.203499999999998</v>
      </c>
      <c r="HL142">
        <v>30.203399999999998</v>
      </c>
      <c r="HM142">
        <v>48.095599999999997</v>
      </c>
      <c r="HN142">
        <v>25.190999999999999</v>
      </c>
      <c r="HO142">
        <v>97.402299999999997</v>
      </c>
      <c r="HP142">
        <v>31</v>
      </c>
      <c r="HQ142">
        <v>849.21400000000006</v>
      </c>
      <c r="HR142">
        <v>27.8337</v>
      </c>
      <c r="HS142">
        <v>99.409400000000005</v>
      </c>
      <c r="HT142">
        <v>98.394800000000004</v>
      </c>
    </row>
    <row r="143" spans="1:228" x14ac:dyDescent="0.2">
      <c r="A143">
        <v>128</v>
      </c>
      <c r="B143">
        <v>1673977863</v>
      </c>
      <c r="C143">
        <v>507</v>
      </c>
      <c r="D143" t="s">
        <v>615</v>
      </c>
      <c r="E143" t="s">
        <v>616</v>
      </c>
      <c r="F143">
        <v>4</v>
      </c>
      <c r="G143">
        <v>1673977860.6875</v>
      </c>
      <c r="H143">
        <f t="shared" si="34"/>
        <v>3.4902137328377525E-3</v>
      </c>
      <c r="I143">
        <f t="shared" si="35"/>
        <v>3.4902137328377525</v>
      </c>
      <c r="J143">
        <f t="shared" si="36"/>
        <v>6.8356933357094487</v>
      </c>
      <c r="K143">
        <f t="shared" si="37"/>
        <v>821.4425</v>
      </c>
      <c r="L143">
        <f t="shared" si="38"/>
        <v>761.0521333274861</v>
      </c>
      <c r="M143">
        <f t="shared" si="39"/>
        <v>77.141280768053278</v>
      </c>
      <c r="N143">
        <f t="shared" si="40"/>
        <v>83.262530584148934</v>
      </c>
      <c r="O143">
        <f t="shared" si="41"/>
        <v>0.26581686110410291</v>
      </c>
      <c r="P143">
        <f t="shared" si="42"/>
        <v>2.7756995587239337</v>
      </c>
      <c r="Q143">
        <f t="shared" si="43"/>
        <v>0.25244102713616168</v>
      </c>
      <c r="R143">
        <f t="shared" si="44"/>
        <v>0.15892130012133859</v>
      </c>
      <c r="S143">
        <f t="shared" si="45"/>
        <v>226.11875586024649</v>
      </c>
      <c r="T143">
        <f t="shared" si="46"/>
        <v>32.1005538314418</v>
      </c>
      <c r="U143">
        <f t="shared" si="47"/>
        <v>30.882349999999999</v>
      </c>
      <c r="V143">
        <f t="shared" si="48"/>
        <v>4.4812037267149023</v>
      </c>
      <c r="W143">
        <f t="shared" si="49"/>
        <v>66.896945208542917</v>
      </c>
      <c r="X143">
        <f t="shared" si="50"/>
        <v>3.1324284518965606</v>
      </c>
      <c r="Y143">
        <f t="shared" si="51"/>
        <v>4.6824685972305673</v>
      </c>
      <c r="Z143">
        <f t="shared" si="52"/>
        <v>1.3487752748183417</v>
      </c>
      <c r="AA143">
        <f t="shared" si="53"/>
        <v>-153.91842561814488</v>
      </c>
      <c r="AB143">
        <f t="shared" si="54"/>
        <v>115.53227545459239</v>
      </c>
      <c r="AC143">
        <f t="shared" si="55"/>
        <v>9.3715887580171824</v>
      </c>
      <c r="AD143">
        <f t="shared" si="56"/>
        <v>197.10419445471121</v>
      </c>
      <c r="AE143">
        <f t="shared" si="57"/>
        <v>17.541208380760477</v>
      </c>
      <c r="AF143">
        <f t="shared" si="58"/>
        <v>3.4846801297968768</v>
      </c>
      <c r="AG143">
        <f t="shared" si="59"/>
        <v>6.8356933357094487</v>
      </c>
      <c r="AH143">
        <v>864.08145704885987</v>
      </c>
      <c r="AI143">
        <v>850.77284848484805</v>
      </c>
      <c r="AJ143">
        <v>1.729569355588191</v>
      </c>
      <c r="AK143">
        <v>64.126949805744985</v>
      </c>
      <c r="AL143">
        <f t="shared" si="60"/>
        <v>3.4902137328377525</v>
      </c>
      <c r="AM143">
        <v>27.78714388570857</v>
      </c>
      <c r="AN143">
        <v>30.909161212121209</v>
      </c>
      <c r="AO143">
        <v>2.6628706201347671E-5</v>
      </c>
      <c r="AP143">
        <v>93.02779027193445</v>
      </c>
      <c r="AQ143">
        <v>10</v>
      </c>
      <c r="AR143">
        <v>2</v>
      </c>
      <c r="AS143">
        <f t="shared" si="61"/>
        <v>1</v>
      </c>
      <c r="AT143">
        <f t="shared" si="62"/>
        <v>0</v>
      </c>
      <c r="AU143">
        <f t="shared" si="63"/>
        <v>47769.853515257681</v>
      </c>
      <c r="AV143">
        <f t="shared" si="64"/>
        <v>1200.0150000000001</v>
      </c>
      <c r="AW143">
        <f t="shared" si="65"/>
        <v>1025.938176093392</v>
      </c>
      <c r="AX143">
        <f t="shared" si="66"/>
        <v>0.85493779335540965</v>
      </c>
      <c r="AY143">
        <f t="shared" si="67"/>
        <v>0.1884299411759407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1673977860.6875</v>
      </c>
      <c r="BF143">
        <v>821.4425</v>
      </c>
      <c r="BG143">
        <v>840.27674999999999</v>
      </c>
      <c r="BH143">
        <v>30.903575</v>
      </c>
      <c r="BI143">
        <v>27.786337499999998</v>
      </c>
      <c r="BJ143">
        <v>827.86287500000003</v>
      </c>
      <c r="BK143">
        <v>30.715787500000001</v>
      </c>
      <c r="BL143">
        <v>649.99687500000005</v>
      </c>
      <c r="BM143">
        <v>101.2615</v>
      </c>
      <c r="BN143">
        <v>9.9861974999999992E-2</v>
      </c>
      <c r="BO143">
        <v>31.654399999999999</v>
      </c>
      <c r="BP143">
        <v>30.882349999999999</v>
      </c>
      <c r="BQ143">
        <v>999.9</v>
      </c>
      <c r="BR143">
        <v>0</v>
      </c>
      <c r="BS143">
        <v>0</v>
      </c>
      <c r="BT143">
        <v>9033.75</v>
      </c>
      <c r="BU143">
        <v>0</v>
      </c>
      <c r="BV143">
        <v>154.46612500000001</v>
      </c>
      <c r="BW143">
        <v>-18.834199999999999</v>
      </c>
      <c r="BX143">
        <v>847.63750000000005</v>
      </c>
      <c r="BY143">
        <v>864.29212500000006</v>
      </c>
      <c r="BZ143">
        <v>3.1172650000000002</v>
      </c>
      <c r="CA143">
        <v>840.27674999999999</v>
      </c>
      <c r="CB143">
        <v>27.786337499999998</v>
      </c>
      <c r="CC143">
        <v>3.1293462500000002</v>
      </c>
      <c r="CD143">
        <v>2.8136874999999999</v>
      </c>
      <c r="CE143">
        <v>24.73265</v>
      </c>
      <c r="CF143">
        <v>22.964625000000002</v>
      </c>
      <c r="CG143">
        <v>1200.0150000000001</v>
      </c>
      <c r="CH143">
        <v>0.49999012500000012</v>
      </c>
      <c r="CI143">
        <v>0.50000987500000005</v>
      </c>
      <c r="CJ143">
        <v>0</v>
      </c>
      <c r="CK143">
        <v>1021.35875</v>
      </c>
      <c r="CL143">
        <v>4.9990899999999998</v>
      </c>
      <c r="CM143">
        <v>10644.6625</v>
      </c>
      <c r="CN143">
        <v>9557.9475000000002</v>
      </c>
      <c r="CO143">
        <v>40.101374999999997</v>
      </c>
      <c r="CP143">
        <v>41.686999999999998</v>
      </c>
      <c r="CQ143">
        <v>40.811999999999998</v>
      </c>
      <c r="CR143">
        <v>40.936999999999998</v>
      </c>
      <c r="CS143">
        <v>41.561999999999998</v>
      </c>
      <c r="CT143">
        <v>597.49624999999992</v>
      </c>
      <c r="CU143">
        <v>597.51874999999995</v>
      </c>
      <c r="CV143">
        <v>0</v>
      </c>
      <c r="CW143">
        <v>1673977863.0999999</v>
      </c>
      <c r="CX143">
        <v>0</v>
      </c>
      <c r="CY143">
        <v>1673977193.5</v>
      </c>
      <c r="CZ143" t="s">
        <v>356</v>
      </c>
      <c r="DA143">
        <v>1673977187.5</v>
      </c>
      <c r="DB143">
        <v>1673977193.5</v>
      </c>
      <c r="DC143">
        <v>21</v>
      </c>
      <c r="DD143">
        <v>-0.34399999999999997</v>
      </c>
      <c r="DE143">
        <v>-5.2999999999999999E-2</v>
      </c>
      <c r="DF143">
        <v>-5.5270000000000001</v>
      </c>
      <c r="DG143">
        <v>0.16</v>
      </c>
      <c r="DH143">
        <v>415</v>
      </c>
      <c r="DI143">
        <v>27</v>
      </c>
      <c r="DJ143">
        <v>0.41</v>
      </c>
      <c r="DK143">
        <v>0.03</v>
      </c>
      <c r="DL143">
        <v>-18.725682926829268</v>
      </c>
      <c r="DM143">
        <v>-0.87194006968639803</v>
      </c>
      <c r="DN143">
        <v>9.0428818260118199E-2</v>
      </c>
      <c r="DO143">
        <v>0</v>
      </c>
      <c r="DP143">
        <v>3.1470873170731708</v>
      </c>
      <c r="DQ143">
        <v>-0.16849672473867461</v>
      </c>
      <c r="DR143">
        <v>1.8265444921155269E-2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444</v>
      </c>
      <c r="EA143">
        <v>3.29949</v>
      </c>
      <c r="EB143">
        <v>2.62548</v>
      </c>
      <c r="EC143">
        <v>0.16655600000000001</v>
      </c>
      <c r="ED143">
        <v>0.166912</v>
      </c>
      <c r="EE143">
        <v>0.13145899999999999</v>
      </c>
      <c r="EF143">
        <v>0.121016</v>
      </c>
      <c r="EG143">
        <v>25281</v>
      </c>
      <c r="EH143">
        <v>25716</v>
      </c>
      <c r="EI143">
        <v>28211.1</v>
      </c>
      <c r="EJ143">
        <v>29694.6</v>
      </c>
      <c r="EK143">
        <v>33729</v>
      </c>
      <c r="EL143">
        <v>36227.9</v>
      </c>
      <c r="EM143">
        <v>39822.199999999997</v>
      </c>
      <c r="EN143">
        <v>42422.2</v>
      </c>
      <c r="EO143">
        <v>2.2417199999999999</v>
      </c>
      <c r="EP143">
        <v>2.2456499999999999</v>
      </c>
      <c r="EQ143">
        <v>0.106812</v>
      </c>
      <c r="ER143">
        <v>0</v>
      </c>
      <c r="ES143">
        <v>29.150099999999998</v>
      </c>
      <c r="ET143">
        <v>999.9</v>
      </c>
      <c r="EU143">
        <v>72.2</v>
      </c>
      <c r="EV143">
        <v>32</v>
      </c>
      <c r="EW143">
        <v>34.048699999999997</v>
      </c>
      <c r="EX143">
        <v>57.387300000000003</v>
      </c>
      <c r="EY143">
        <v>-4.0905500000000004</v>
      </c>
      <c r="EZ143">
        <v>2</v>
      </c>
      <c r="FA143">
        <v>0.21835399999999999</v>
      </c>
      <c r="FB143">
        <v>-0.839924</v>
      </c>
      <c r="FC143">
        <v>20.271699999999999</v>
      </c>
      <c r="FD143">
        <v>5.2202799999999998</v>
      </c>
      <c r="FE143">
        <v>12.004</v>
      </c>
      <c r="FF143">
        <v>4.9868499999999996</v>
      </c>
      <c r="FG143">
        <v>3.2843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1.8641700000000001</v>
      </c>
      <c r="FO143">
        <v>1.8602000000000001</v>
      </c>
      <c r="FP143">
        <v>1.8609599999999999</v>
      </c>
      <c r="FQ143">
        <v>1.86015</v>
      </c>
      <c r="FR143">
        <v>1.8617999999999999</v>
      </c>
      <c r="FS143">
        <v>1.8583799999999999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-6.4269999999999996</v>
      </c>
      <c r="GH143">
        <v>0.18779999999999999</v>
      </c>
      <c r="GI143">
        <v>-4.1197077471769461</v>
      </c>
      <c r="GJ143">
        <v>-4.0977002334145526E-3</v>
      </c>
      <c r="GK143">
        <v>1.9870096767282211E-6</v>
      </c>
      <c r="GL143">
        <v>-4.7591234531596528E-10</v>
      </c>
      <c r="GM143">
        <v>-0.1127184381337514</v>
      </c>
      <c r="GN143">
        <v>-4.4277268217585318E-5</v>
      </c>
      <c r="GO143">
        <v>7.6125673839889962E-4</v>
      </c>
      <c r="GP143">
        <v>-1.4366726965109579E-5</v>
      </c>
      <c r="GQ143">
        <v>6</v>
      </c>
      <c r="GR143">
        <v>2093</v>
      </c>
      <c r="GS143">
        <v>4</v>
      </c>
      <c r="GT143">
        <v>31</v>
      </c>
      <c r="GU143">
        <v>11.3</v>
      </c>
      <c r="GV143">
        <v>11.2</v>
      </c>
      <c r="GW143">
        <v>2.4194300000000002</v>
      </c>
      <c r="GX143">
        <v>2.52441</v>
      </c>
      <c r="GY143">
        <v>2.04834</v>
      </c>
      <c r="GZ143">
        <v>2.6232899999999999</v>
      </c>
      <c r="HA143">
        <v>2.1972700000000001</v>
      </c>
      <c r="HB143">
        <v>2.2924799999999999</v>
      </c>
      <c r="HC143">
        <v>37.0747</v>
      </c>
      <c r="HD143">
        <v>14.8413</v>
      </c>
      <c r="HE143">
        <v>18</v>
      </c>
      <c r="HF143">
        <v>686.52700000000004</v>
      </c>
      <c r="HG143">
        <v>769.67399999999998</v>
      </c>
      <c r="HH143">
        <v>30.9999</v>
      </c>
      <c r="HI143">
        <v>30.2621</v>
      </c>
      <c r="HJ143">
        <v>30</v>
      </c>
      <c r="HK143">
        <v>30.203499999999998</v>
      </c>
      <c r="HL143">
        <v>30.201000000000001</v>
      </c>
      <c r="HM143">
        <v>48.401299999999999</v>
      </c>
      <c r="HN143">
        <v>25.190999999999999</v>
      </c>
      <c r="HO143">
        <v>97.402299999999997</v>
      </c>
      <c r="HP143">
        <v>31</v>
      </c>
      <c r="HQ143">
        <v>855.89400000000001</v>
      </c>
      <c r="HR143">
        <v>27.826499999999999</v>
      </c>
      <c r="HS143">
        <v>99.409499999999994</v>
      </c>
      <c r="HT143">
        <v>98.394199999999998</v>
      </c>
    </row>
    <row r="144" spans="1:228" x14ac:dyDescent="0.2">
      <c r="A144">
        <v>129</v>
      </c>
      <c r="B144">
        <v>1673977867</v>
      </c>
      <c r="C144">
        <v>511</v>
      </c>
      <c r="D144" t="s">
        <v>617</v>
      </c>
      <c r="E144" t="s">
        <v>618</v>
      </c>
      <c r="F144">
        <v>4</v>
      </c>
      <c r="G144">
        <v>1673977865</v>
      </c>
      <c r="H144">
        <f t="shared" ref="H144:H207" si="68">(I144)/1000</f>
        <v>3.4981750297592611E-3</v>
      </c>
      <c r="I144">
        <f t="shared" ref="I144:I207" si="69">IF(BD144, AL144, AF144)</f>
        <v>3.4981750297592611</v>
      </c>
      <c r="J144">
        <f t="shared" ref="J144:J207" si="70">IF(BD144, AG144, AE144)</f>
        <v>7.0204298345569498</v>
      </c>
      <c r="K144">
        <f t="shared" ref="K144:K207" si="71">BF144 - IF(AS144&gt;1, J144*AZ144*100/(AU144*BT144), 0)</f>
        <v>828.55685714285721</v>
      </c>
      <c r="L144">
        <f t="shared" ref="L144:L207" si="72">((R144-H144/2)*K144-J144)/(R144+H144/2)</f>
        <v>767.00492714528821</v>
      </c>
      <c r="M144">
        <f t="shared" ref="M144:M207" si="73">L144*(BM144+BN144)/1000</f>
        <v>77.745411697774131</v>
      </c>
      <c r="N144">
        <f t="shared" ref="N144:N207" si="74">(BF144 - IF(AS144&gt;1, J144*AZ144*100/(AU144*BT144), 0))*(BM144+BN144)/1000</f>
        <v>83.984459152481179</v>
      </c>
      <c r="O144">
        <f t="shared" ref="O144:O207" si="75">2/((1/Q144-1/P144)+SIGN(Q144)*SQRT((1/Q144-1/P144)*(1/Q144-1/P144) + 4*BA144/((BA144+1)*(BA144+1))*(2*1/Q144*1/P144-1/P144*1/P144)))</f>
        <v>0.26669222975243195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2.7658265183541255</v>
      </c>
      <c r="Q144">
        <f t="shared" ref="Q144:Q207" si="77">H144*(1000-(1000*0.61365*EXP(17.502*U144/(240.97+U144))/(BM144+BN144)+BH144)/2)/(1000*0.61365*EXP(17.502*U144/(240.97+U144))/(BM144+BN144)-BH144)</f>
        <v>0.25318511109859121</v>
      </c>
      <c r="R144">
        <f t="shared" ref="R144:R207" si="78">1/((BA144+1)/(O144/1.6)+1/(P144/1.37)) + BA144/((BA144+1)/(O144/1.6) + BA144/(P144/1.37))</f>
        <v>0.15939722817890345</v>
      </c>
      <c r="S144">
        <f t="shared" ref="S144:S207" si="79">(AV144*AY144)</f>
        <v>226.1136784342624</v>
      </c>
      <c r="T144">
        <f t="shared" ref="T144:T207" si="80">(BO144+(S144+2*0.95*0.0000000567*(((BO144+$B$6)+273)^4-(BO144+273)^4)-44100*H144)/(1.84*29.3*P144+8*0.95*0.0000000567*(BO144+273)^3))</f>
        <v>32.097875741825867</v>
      </c>
      <c r="U144">
        <f t="shared" ref="U144:U207" si="81">($C$6*BP144+$D$6*BQ144+$E$6*T144)</f>
        <v>30.884157142857141</v>
      </c>
      <c r="V144">
        <f t="shared" ref="V144:V207" si="82">0.61365*EXP(17.502*U144/(240.97+U144))</f>
        <v>4.4816658854384546</v>
      </c>
      <c r="W144">
        <f t="shared" ref="W144:W207" si="83">(X144/Y144*100)</f>
        <v>66.933317395932917</v>
      </c>
      <c r="X144">
        <f t="shared" ref="X144:X207" si="84">BH144*(BM144+BN144)/1000</f>
        <v>3.1337860598694625</v>
      </c>
      <c r="Y144">
        <f t="shared" ref="Y144:Y207" si="85">0.61365*EXP(17.502*BO144/(240.97+BO144))</f>
        <v>4.681952399478531</v>
      </c>
      <c r="Z144">
        <f t="shared" ref="Z144:Z207" si="86">(V144-BH144*(BM144+BN144)/1000)</f>
        <v>1.3478798255689921</v>
      </c>
      <c r="AA144">
        <f t="shared" ref="AA144:AA207" si="87">(-H144*44100)</f>
        <v>-154.26951881238341</v>
      </c>
      <c r="AB144">
        <f t="shared" ref="AB144:AB207" si="88">2*29.3*P144*0.92*(BO144-U144)</f>
        <v>114.56216512154312</v>
      </c>
      <c r="AC144">
        <f t="shared" ref="AC144:AC207" si="89">2*0.95*0.0000000567*(((BO144+$B$6)+273)^4-(U144+273)^4)</f>
        <v>9.3260627073065283</v>
      </c>
      <c r="AD144">
        <f t="shared" ref="AD144:AD207" si="90">S144+AC144+AA144+AB144</f>
        <v>195.73238745072865</v>
      </c>
      <c r="AE144">
        <f t="shared" ref="AE144:AE207" si="91">BL144*AS144*(BG144-BF144*(1000-AS144*BI144)/(1000-AS144*BH144))/(100*AZ144)</f>
        <v>17.620895186880734</v>
      </c>
      <c r="AF144">
        <f t="shared" ref="AF144:AF207" si="92">1000*BL144*AS144*(BH144-BI144)/(100*AZ144*(1000-AS144*BH144))</f>
        <v>3.4959273700734075</v>
      </c>
      <c r="AG144">
        <f t="shared" ref="AG144:AG207" si="93">(AH144 - AI144 - BM144*1000/(8.314*(BO144+273.15)) * AK144/BL144 * AJ144) * BL144/(100*AZ144) * (1000 - BI144)/1000</f>
        <v>7.0204298345569498</v>
      </c>
      <c r="AH144">
        <v>870.98982129635522</v>
      </c>
      <c r="AI144">
        <v>857.56712121212058</v>
      </c>
      <c r="AJ144">
        <v>1.714222606025648</v>
      </c>
      <c r="AK144">
        <v>64.126949805744985</v>
      </c>
      <c r="AL144">
        <f t="shared" ref="AL144:AL207" si="94">(AN144 - AM144 + BM144*1000/(8.314*(BO144+273.15)) * AP144/BL144 * AO144) * BL144/(100*AZ144) * 1000/(1000 - AN144)</f>
        <v>3.4981750297592611</v>
      </c>
      <c r="AM144">
        <v>27.7891123639087</v>
      </c>
      <c r="AN144">
        <v>30.917979999999989</v>
      </c>
      <c r="AO144">
        <v>3.1736068027396788E-5</v>
      </c>
      <c r="AP144">
        <v>93.02779027193445</v>
      </c>
      <c r="AQ144">
        <v>10</v>
      </c>
      <c r="AR144">
        <v>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47497.104416364811</v>
      </c>
      <c r="AV144">
        <f t="shared" ref="AV144:AV207" si="98">$B$10*BU144+$C$10*BV144+$F$10*CG144*(1-CJ144)</f>
        <v>1199.984285714286</v>
      </c>
      <c r="AW144">
        <f t="shared" ref="AW144:AW207" si="99">AV144*AX144</f>
        <v>1025.9122851990999</v>
      </c>
      <c r="AX144">
        <f t="shared" ref="AX144:AX207" si="100">($B$10*$D$8+$C$10*$D$8+$F$10*((CT144+CL144)/MAX(CT144+CL144+CU144, 0.1)*$I$8+CU144/MAX(CT144+CL144+CU144, 0.1)*$J$8))/($B$10+$C$10+$F$10)</f>
        <v>0.85493809995055858</v>
      </c>
      <c r="AY144">
        <f t="shared" ref="AY144:AY207" si="101">($B$10*$K$8+$C$10*$K$8+$F$10*((CT144+CL144)/MAX(CT144+CL144+CU144, 0.1)*$P$8+CU144/MAX(CT144+CL144+CU144, 0.1)*$Q$8))/($B$10+$C$10+$F$10)</f>
        <v>0.18843053290457809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1673977865</v>
      </c>
      <c r="BF144">
        <v>828.55685714285721</v>
      </c>
      <c r="BG144">
        <v>847.49485714285709</v>
      </c>
      <c r="BH144">
        <v>30.91667142857143</v>
      </c>
      <c r="BI144">
        <v>27.789628571428569</v>
      </c>
      <c r="BJ144">
        <v>834.98971428571429</v>
      </c>
      <c r="BK144">
        <v>30.72878571428571</v>
      </c>
      <c r="BL144">
        <v>650.04128571428566</v>
      </c>
      <c r="BM144">
        <v>101.2621428571429</v>
      </c>
      <c r="BN144">
        <v>0.1001938714285714</v>
      </c>
      <c r="BO144">
        <v>31.652457142857141</v>
      </c>
      <c r="BP144">
        <v>30.884157142857141</v>
      </c>
      <c r="BQ144">
        <v>999.89999999999986</v>
      </c>
      <c r="BR144">
        <v>0</v>
      </c>
      <c r="BS144">
        <v>0</v>
      </c>
      <c r="BT144">
        <v>8981.2514285714278</v>
      </c>
      <c r="BU144">
        <v>0</v>
      </c>
      <c r="BV144">
        <v>154.58671428571429</v>
      </c>
      <c r="BW144">
        <v>-18.938142857142861</v>
      </c>
      <c r="BX144">
        <v>854.99028571428551</v>
      </c>
      <c r="BY144">
        <v>871.72</v>
      </c>
      <c r="BZ144">
        <v>3.1270214285714282</v>
      </c>
      <c r="CA144">
        <v>847.49485714285709</v>
      </c>
      <c r="CB144">
        <v>27.789628571428569</v>
      </c>
      <c r="CC144">
        <v>3.1306914285714291</v>
      </c>
      <c r="CD144">
        <v>2.814041428571429</v>
      </c>
      <c r="CE144">
        <v>24.739828571428571</v>
      </c>
      <c r="CF144">
        <v>22.966699999999999</v>
      </c>
      <c r="CG144">
        <v>1199.984285714286</v>
      </c>
      <c r="CH144">
        <v>0.49998142857142858</v>
      </c>
      <c r="CI144">
        <v>0.50001857142857142</v>
      </c>
      <c r="CJ144">
        <v>0</v>
      </c>
      <c r="CK144">
        <v>1021.985714285714</v>
      </c>
      <c r="CL144">
        <v>4.9990899999999998</v>
      </c>
      <c r="CM144">
        <v>10651.642857142861</v>
      </c>
      <c r="CN144">
        <v>9557.6714285714279</v>
      </c>
      <c r="CO144">
        <v>40.107000000000014</v>
      </c>
      <c r="CP144">
        <v>41.686999999999998</v>
      </c>
      <c r="CQ144">
        <v>40.811999999999998</v>
      </c>
      <c r="CR144">
        <v>40.936999999999998</v>
      </c>
      <c r="CS144">
        <v>41.561999999999998</v>
      </c>
      <c r="CT144">
        <v>597.47</v>
      </c>
      <c r="CU144">
        <v>597.51714285714286</v>
      </c>
      <c r="CV144">
        <v>0</v>
      </c>
      <c r="CW144">
        <v>1673977867.3</v>
      </c>
      <c r="CX144">
        <v>0</v>
      </c>
      <c r="CY144">
        <v>1673977193.5</v>
      </c>
      <c r="CZ144" t="s">
        <v>356</v>
      </c>
      <c r="DA144">
        <v>1673977187.5</v>
      </c>
      <c r="DB144">
        <v>1673977193.5</v>
      </c>
      <c r="DC144">
        <v>21</v>
      </c>
      <c r="DD144">
        <v>-0.34399999999999997</v>
      </c>
      <c r="DE144">
        <v>-5.2999999999999999E-2</v>
      </c>
      <c r="DF144">
        <v>-5.5270000000000001</v>
      </c>
      <c r="DG144">
        <v>0.16</v>
      </c>
      <c r="DH144">
        <v>415</v>
      </c>
      <c r="DI144">
        <v>27</v>
      </c>
      <c r="DJ144">
        <v>0.41</v>
      </c>
      <c r="DK144">
        <v>0.03</v>
      </c>
      <c r="DL144">
        <v>-18.789456097560979</v>
      </c>
      <c r="DM144">
        <v>-0.83125087108017881</v>
      </c>
      <c r="DN144">
        <v>8.6930695829804033E-2</v>
      </c>
      <c r="DO144">
        <v>0</v>
      </c>
      <c r="DP144">
        <v>3.1382656097560981</v>
      </c>
      <c r="DQ144">
        <v>-0.13197846689895701</v>
      </c>
      <c r="DR144">
        <v>1.526600879824842E-2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444</v>
      </c>
      <c r="EA144">
        <v>3.2993100000000002</v>
      </c>
      <c r="EB144">
        <v>2.6252800000000001</v>
      </c>
      <c r="EC144">
        <v>0.16742699999999999</v>
      </c>
      <c r="ED144">
        <v>0.167772</v>
      </c>
      <c r="EE144">
        <v>0.13147300000000001</v>
      </c>
      <c r="EF144">
        <v>0.12102300000000001</v>
      </c>
      <c r="EG144">
        <v>25254.799999999999</v>
      </c>
      <c r="EH144">
        <v>25689.3</v>
      </c>
      <c r="EI144">
        <v>28211.3</v>
      </c>
      <c r="EJ144">
        <v>29694.6</v>
      </c>
      <c r="EK144">
        <v>33729.1</v>
      </c>
      <c r="EL144">
        <v>36227.4</v>
      </c>
      <c r="EM144">
        <v>39822.9</v>
      </c>
      <c r="EN144">
        <v>42421.9</v>
      </c>
      <c r="EO144">
        <v>2.2418300000000002</v>
      </c>
      <c r="EP144">
        <v>2.2458499999999999</v>
      </c>
      <c r="EQ144">
        <v>0.106387</v>
      </c>
      <c r="ER144">
        <v>0</v>
      </c>
      <c r="ES144">
        <v>29.1493</v>
      </c>
      <c r="ET144">
        <v>999.9</v>
      </c>
      <c r="EU144">
        <v>72.2</v>
      </c>
      <c r="EV144">
        <v>32</v>
      </c>
      <c r="EW144">
        <v>34.046300000000002</v>
      </c>
      <c r="EX144">
        <v>57.027299999999997</v>
      </c>
      <c r="EY144">
        <v>-4.0945499999999999</v>
      </c>
      <c r="EZ144">
        <v>2</v>
      </c>
      <c r="FA144">
        <v>0.21831800000000001</v>
      </c>
      <c r="FB144">
        <v>-0.838916</v>
      </c>
      <c r="FC144">
        <v>20.2715</v>
      </c>
      <c r="FD144">
        <v>5.2208800000000002</v>
      </c>
      <c r="FE144">
        <v>12.004</v>
      </c>
      <c r="FF144">
        <v>4.9870000000000001</v>
      </c>
      <c r="FG144">
        <v>3.2842799999999999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1.8641700000000001</v>
      </c>
      <c r="FO144">
        <v>1.8602000000000001</v>
      </c>
      <c r="FP144">
        <v>1.8609599999999999</v>
      </c>
      <c r="FQ144">
        <v>1.8601700000000001</v>
      </c>
      <c r="FR144">
        <v>1.86185</v>
      </c>
      <c r="FS144">
        <v>1.8584000000000001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-6.4390000000000001</v>
      </c>
      <c r="GH144">
        <v>0.18790000000000001</v>
      </c>
      <c r="GI144">
        <v>-4.1197077471769461</v>
      </c>
      <c r="GJ144">
        <v>-4.0977002334145526E-3</v>
      </c>
      <c r="GK144">
        <v>1.9870096767282211E-6</v>
      </c>
      <c r="GL144">
        <v>-4.7591234531596528E-10</v>
      </c>
      <c r="GM144">
        <v>-0.1127184381337514</v>
      </c>
      <c r="GN144">
        <v>-4.4277268217585318E-5</v>
      </c>
      <c r="GO144">
        <v>7.6125673839889962E-4</v>
      </c>
      <c r="GP144">
        <v>-1.4366726965109579E-5</v>
      </c>
      <c r="GQ144">
        <v>6</v>
      </c>
      <c r="GR144">
        <v>2093</v>
      </c>
      <c r="GS144">
        <v>4</v>
      </c>
      <c r="GT144">
        <v>31</v>
      </c>
      <c r="GU144">
        <v>11.3</v>
      </c>
      <c r="GV144">
        <v>11.2</v>
      </c>
      <c r="GW144">
        <v>2.4352999999999998</v>
      </c>
      <c r="GX144">
        <v>2.50854</v>
      </c>
      <c r="GY144">
        <v>2.04834</v>
      </c>
      <c r="GZ144">
        <v>2.6232899999999999</v>
      </c>
      <c r="HA144">
        <v>2.1972700000000001</v>
      </c>
      <c r="HB144">
        <v>2.3022499999999999</v>
      </c>
      <c r="HC144">
        <v>37.0747</v>
      </c>
      <c r="HD144">
        <v>14.8588</v>
      </c>
      <c r="HE144">
        <v>18</v>
      </c>
      <c r="HF144">
        <v>686.60799999999995</v>
      </c>
      <c r="HG144">
        <v>769.86599999999999</v>
      </c>
      <c r="HH144">
        <v>31.0001</v>
      </c>
      <c r="HI144">
        <v>30.261500000000002</v>
      </c>
      <c r="HJ144">
        <v>29.9999</v>
      </c>
      <c r="HK144">
        <v>30.203499999999998</v>
      </c>
      <c r="HL144">
        <v>30.200900000000001</v>
      </c>
      <c r="HM144">
        <v>48.709899999999998</v>
      </c>
      <c r="HN144">
        <v>25.190999999999999</v>
      </c>
      <c r="HO144">
        <v>97.402299999999997</v>
      </c>
      <c r="HP144">
        <v>31</v>
      </c>
      <c r="HQ144">
        <v>862.57299999999998</v>
      </c>
      <c r="HR144">
        <v>27.827100000000002</v>
      </c>
      <c r="HS144">
        <v>99.410899999999998</v>
      </c>
      <c r="HT144">
        <v>98.393799999999999</v>
      </c>
    </row>
    <row r="145" spans="1:228" x14ac:dyDescent="0.2">
      <c r="A145">
        <v>130</v>
      </c>
      <c r="B145">
        <v>1673977871</v>
      </c>
      <c r="C145">
        <v>515</v>
      </c>
      <c r="D145" t="s">
        <v>619</v>
      </c>
      <c r="E145" t="s">
        <v>620</v>
      </c>
      <c r="F145">
        <v>4</v>
      </c>
      <c r="G145">
        <v>1673977868.6875</v>
      </c>
      <c r="H145">
        <f t="shared" si="68"/>
        <v>3.4958334304436385E-3</v>
      </c>
      <c r="I145">
        <f t="shared" si="69"/>
        <v>3.4958334304436383</v>
      </c>
      <c r="J145">
        <f t="shared" si="70"/>
        <v>6.904797978179908</v>
      </c>
      <c r="K145">
        <f t="shared" si="71"/>
        <v>834.68587500000001</v>
      </c>
      <c r="L145">
        <f t="shared" si="72"/>
        <v>773.72022551763007</v>
      </c>
      <c r="M145">
        <f t="shared" si="73"/>
        <v>78.426013673346205</v>
      </c>
      <c r="N145">
        <f t="shared" si="74"/>
        <v>84.605628348288974</v>
      </c>
      <c r="O145">
        <f t="shared" si="75"/>
        <v>0.26660704704380161</v>
      </c>
      <c r="P145">
        <f t="shared" si="76"/>
        <v>2.774818523487081</v>
      </c>
      <c r="Q145">
        <f t="shared" si="77"/>
        <v>0.25314969273422072</v>
      </c>
      <c r="R145">
        <f t="shared" si="78"/>
        <v>0.15937102234839876</v>
      </c>
      <c r="S145">
        <f t="shared" si="79"/>
        <v>226.1124456211781</v>
      </c>
      <c r="T145">
        <f t="shared" si="80"/>
        <v>32.096602265684275</v>
      </c>
      <c r="U145">
        <f t="shared" si="81"/>
        <v>30.881887500000001</v>
      </c>
      <c r="V145">
        <f t="shared" si="82"/>
        <v>4.4810854536347486</v>
      </c>
      <c r="W145">
        <f t="shared" si="83"/>
        <v>66.938292233668079</v>
      </c>
      <c r="X145">
        <f t="shared" si="84"/>
        <v>3.133917675643425</v>
      </c>
      <c r="Y145">
        <f t="shared" si="85"/>
        <v>4.6818010604506473</v>
      </c>
      <c r="Z145">
        <f t="shared" si="86"/>
        <v>1.3471677779913236</v>
      </c>
      <c r="AA145">
        <f t="shared" si="87"/>
        <v>-154.16625428256447</v>
      </c>
      <c r="AB145">
        <f t="shared" si="88"/>
        <v>115.18893250344129</v>
      </c>
      <c r="AC145">
        <f t="shared" si="89"/>
        <v>9.3465675133304718</v>
      </c>
      <c r="AD145">
        <f t="shared" si="90"/>
        <v>196.48169135538541</v>
      </c>
      <c r="AE145">
        <f t="shared" si="91"/>
        <v>17.557483426083277</v>
      </c>
      <c r="AF145">
        <f t="shared" si="92"/>
        <v>3.4939535191283695</v>
      </c>
      <c r="AG145">
        <f t="shared" si="93"/>
        <v>6.904797978179908</v>
      </c>
      <c r="AH145">
        <v>877.79089194408402</v>
      </c>
      <c r="AI145">
        <v>864.43880000000036</v>
      </c>
      <c r="AJ145">
        <v>1.723874762893389</v>
      </c>
      <c r="AK145">
        <v>64.126949805744985</v>
      </c>
      <c r="AL145">
        <f t="shared" si="94"/>
        <v>3.4958334304436383</v>
      </c>
      <c r="AM145">
        <v>27.791935856936909</v>
      </c>
      <c r="AN145">
        <v>30.919163636363649</v>
      </c>
      <c r="AO145">
        <v>-4.3459702595669346E-6</v>
      </c>
      <c r="AP145">
        <v>93.02779027193445</v>
      </c>
      <c r="AQ145">
        <v>10</v>
      </c>
      <c r="AR145">
        <v>2</v>
      </c>
      <c r="AS145">
        <f t="shared" si="95"/>
        <v>1</v>
      </c>
      <c r="AT145">
        <f t="shared" si="96"/>
        <v>0</v>
      </c>
      <c r="AU145">
        <f t="shared" si="97"/>
        <v>47745.86661451144</v>
      </c>
      <c r="AV145">
        <f t="shared" si="98"/>
        <v>1199.9775</v>
      </c>
      <c r="AW145">
        <f t="shared" si="99"/>
        <v>1025.9065075757399</v>
      </c>
      <c r="AX145">
        <f t="shared" si="100"/>
        <v>0.85493811973619493</v>
      </c>
      <c r="AY145">
        <f t="shared" si="101"/>
        <v>0.18843057109085637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1673977868.6875</v>
      </c>
      <c r="BF145">
        <v>834.68587500000001</v>
      </c>
      <c r="BG145">
        <v>853.58512500000006</v>
      </c>
      <c r="BH145">
        <v>30.917999999999999</v>
      </c>
      <c r="BI145">
        <v>27.792475</v>
      </c>
      <c r="BJ145">
        <v>841.12987499999997</v>
      </c>
      <c r="BK145">
        <v>30.730112500000001</v>
      </c>
      <c r="BL145">
        <v>649.98887500000001</v>
      </c>
      <c r="BM145">
        <v>101.26237500000001</v>
      </c>
      <c r="BN145">
        <v>9.9863037500000001E-2</v>
      </c>
      <c r="BO145">
        <v>31.651887500000001</v>
      </c>
      <c r="BP145">
        <v>30.881887500000001</v>
      </c>
      <c r="BQ145">
        <v>999.9</v>
      </c>
      <c r="BR145">
        <v>0</v>
      </c>
      <c r="BS145">
        <v>0</v>
      </c>
      <c r="BT145">
        <v>9028.9850000000006</v>
      </c>
      <c r="BU145">
        <v>0</v>
      </c>
      <c r="BV145">
        <v>154.68424999999999</v>
      </c>
      <c r="BW145">
        <v>-18.899162499999999</v>
      </c>
      <c r="BX145">
        <v>861.31624999999997</v>
      </c>
      <c r="BY145">
        <v>877.98675000000003</v>
      </c>
      <c r="BZ145">
        <v>3.1255112500000002</v>
      </c>
      <c r="CA145">
        <v>853.58512500000006</v>
      </c>
      <c r="CB145">
        <v>27.792475</v>
      </c>
      <c r="CC145">
        <v>3.13083125</v>
      </c>
      <c r="CD145">
        <v>2.8143324999999999</v>
      </c>
      <c r="CE145">
        <v>24.740575</v>
      </c>
      <c r="CF145">
        <v>22.968412499999999</v>
      </c>
      <c r="CG145">
        <v>1199.9775</v>
      </c>
      <c r="CH145">
        <v>0.49997975000000011</v>
      </c>
      <c r="CI145">
        <v>0.50002024999999994</v>
      </c>
      <c r="CJ145">
        <v>0</v>
      </c>
      <c r="CK145">
        <v>1022.675</v>
      </c>
      <c r="CL145">
        <v>4.9990899999999998</v>
      </c>
      <c r="CM145">
        <v>10657.487499999999</v>
      </c>
      <c r="CN145">
        <v>9557.6287499999999</v>
      </c>
      <c r="CO145">
        <v>40.093499999999999</v>
      </c>
      <c r="CP145">
        <v>41.686999999999998</v>
      </c>
      <c r="CQ145">
        <v>40.811999999999998</v>
      </c>
      <c r="CR145">
        <v>40.936999999999998</v>
      </c>
      <c r="CS145">
        <v>41.561999999999998</v>
      </c>
      <c r="CT145">
        <v>597.46624999999995</v>
      </c>
      <c r="CU145">
        <v>597.51499999999999</v>
      </c>
      <c r="CV145">
        <v>0</v>
      </c>
      <c r="CW145">
        <v>1673977870.9000001</v>
      </c>
      <c r="CX145">
        <v>0</v>
      </c>
      <c r="CY145">
        <v>1673977193.5</v>
      </c>
      <c r="CZ145" t="s">
        <v>356</v>
      </c>
      <c r="DA145">
        <v>1673977187.5</v>
      </c>
      <c r="DB145">
        <v>1673977193.5</v>
      </c>
      <c r="DC145">
        <v>21</v>
      </c>
      <c r="DD145">
        <v>-0.34399999999999997</v>
      </c>
      <c r="DE145">
        <v>-5.2999999999999999E-2</v>
      </c>
      <c r="DF145">
        <v>-5.5270000000000001</v>
      </c>
      <c r="DG145">
        <v>0.16</v>
      </c>
      <c r="DH145">
        <v>415</v>
      </c>
      <c r="DI145">
        <v>27</v>
      </c>
      <c r="DJ145">
        <v>0.41</v>
      </c>
      <c r="DK145">
        <v>0.03</v>
      </c>
      <c r="DL145">
        <v>-18.83597073170732</v>
      </c>
      <c r="DM145">
        <v>-0.70981672473868584</v>
      </c>
      <c r="DN145">
        <v>7.7145005193426944E-2</v>
      </c>
      <c r="DO145">
        <v>0</v>
      </c>
      <c r="DP145">
        <v>3.1331280487804878</v>
      </c>
      <c r="DQ145">
        <v>-0.1076477351916383</v>
      </c>
      <c r="DR145">
        <v>1.4008617943271471E-2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444</v>
      </c>
      <c r="EA145">
        <v>3.2995700000000001</v>
      </c>
      <c r="EB145">
        <v>2.62547</v>
      </c>
      <c r="EC145">
        <v>0.16831499999999999</v>
      </c>
      <c r="ED145">
        <v>0.16863</v>
      </c>
      <c r="EE145">
        <v>0.13148000000000001</v>
      </c>
      <c r="EF145">
        <v>0.121035</v>
      </c>
      <c r="EG145">
        <v>25228.3</v>
      </c>
      <c r="EH145">
        <v>25663.1</v>
      </c>
      <c r="EI145">
        <v>28211.7</v>
      </c>
      <c r="EJ145">
        <v>29694.799999999999</v>
      </c>
      <c r="EK145">
        <v>33728.6</v>
      </c>
      <c r="EL145">
        <v>36227.5</v>
      </c>
      <c r="EM145">
        <v>39822.6</v>
      </c>
      <c r="EN145">
        <v>42422.6</v>
      </c>
      <c r="EO145">
        <v>2.2420200000000001</v>
      </c>
      <c r="EP145">
        <v>2.2457699999999998</v>
      </c>
      <c r="EQ145">
        <v>0.10660699999999999</v>
      </c>
      <c r="ER145">
        <v>0</v>
      </c>
      <c r="ES145">
        <v>29.1493</v>
      </c>
      <c r="ET145">
        <v>999.9</v>
      </c>
      <c r="EU145">
        <v>72.2</v>
      </c>
      <c r="EV145">
        <v>32</v>
      </c>
      <c r="EW145">
        <v>34.0458</v>
      </c>
      <c r="EX145">
        <v>56.997300000000003</v>
      </c>
      <c r="EY145">
        <v>-4.1666600000000003</v>
      </c>
      <c r="EZ145">
        <v>2</v>
      </c>
      <c r="FA145">
        <v>0.21828</v>
      </c>
      <c r="FB145">
        <v>-0.83608400000000005</v>
      </c>
      <c r="FC145">
        <v>20.271599999999999</v>
      </c>
      <c r="FD145">
        <v>5.22058</v>
      </c>
      <c r="FE145">
        <v>12.004</v>
      </c>
      <c r="FF145">
        <v>4.9870999999999999</v>
      </c>
      <c r="FG145">
        <v>3.2842500000000001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1.8641700000000001</v>
      </c>
      <c r="FO145">
        <v>1.8602000000000001</v>
      </c>
      <c r="FP145">
        <v>1.86097</v>
      </c>
      <c r="FQ145">
        <v>1.8601399999999999</v>
      </c>
      <c r="FR145">
        <v>1.8618300000000001</v>
      </c>
      <c r="FS145">
        <v>1.8583799999999999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-6.45</v>
      </c>
      <c r="GH145">
        <v>0.18790000000000001</v>
      </c>
      <c r="GI145">
        <v>-4.1197077471769461</v>
      </c>
      <c r="GJ145">
        <v>-4.0977002334145526E-3</v>
      </c>
      <c r="GK145">
        <v>1.9870096767282211E-6</v>
      </c>
      <c r="GL145">
        <v>-4.7591234531596528E-10</v>
      </c>
      <c r="GM145">
        <v>-0.1127184381337514</v>
      </c>
      <c r="GN145">
        <v>-4.4277268217585318E-5</v>
      </c>
      <c r="GO145">
        <v>7.6125673839889962E-4</v>
      </c>
      <c r="GP145">
        <v>-1.4366726965109579E-5</v>
      </c>
      <c r="GQ145">
        <v>6</v>
      </c>
      <c r="GR145">
        <v>2093</v>
      </c>
      <c r="GS145">
        <v>4</v>
      </c>
      <c r="GT145">
        <v>31</v>
      </c>
      <c r="GU145">
        <v>11.4</v>
      </c>
      <c r="GV145">
        <v>11.3</v>
      </c>
      <c r="GW145">
        <v>2.4511699999999998</v>
      </c>
      <c r="GX145">
        <v>2.52075</v>
      </c>
      <c r="GY145">
        <v>2.04834</v>
      </c>
      <c r="GZ145">
        <v>2.6220699999999999</v>
      </c>
      <c r="HA145">
        <v>2.1972700000000001</v>
      </c>
      <c r="HB145">
        <v>2.2973599999999998</v>
      </c>
      <c r="HC145">
        <v>37.0747</v>
      </c>
      <c r="HD145">
        <v>14.85</v>
      </c>
      <c r="HE145">
        <v>18</v>
      </c>
      <c r="HF145">
        <v>686.75699999999995</v>
      </c>
      <c r="HG145">
        <v>769.79300000000001</v>
      </c>
      <c r="HH145">
        <v>31.000499999999999</v>
      </c>
      <c r="HI145">
        <v>30.259499999999999</v>
      </c>
      <c r="HJ145">
        <v>29.9999</v>
      </c>
      <c r="HK145">
        <v>30.202200000000001</v>
      </c>
      <c r="HL145">
        <v>30.200900000000001</v>
      </c>
      <c r="HM145">
        <v>49.019799999999996</v>
      </c>
      <c r="HN145">
        <v>25.190999999999999</v>
      </c>
      <c r="HO145">
        <v>97.402299999999997</v>
      </c>
      <c r="HP145">
        <v>31</v>
      </c>
      <c r="HQ145">
        <v>869.25099999999998</v>
      </c>
      <c r="HR145">
        <v>27.825600000000001</v>
      </c>
      <c r="HS145">
        <v>99.411100000000005</v>
      </c>
      <c r="HT145">
        <v>98.394999999999996</v>
      </c>
    </row>
    <row r="146" spans="1:228" x14ac:dyDescent="0.2">
      <c r="A146">
        <v>131</v>
      </c>
      <c r="B146">
        <v>1673977875</v>
      </c>
      <c r="C146">
        <v>519</v>
      </c>
      <c r="D146" t="s">
        <v>621</v>
      </c>
      <c r="E146" t="s">
        <v>622</v>
      </c>
      <c r="F146">
        <v>4</v>
      </c>
      <c r="G146">
        <v>1673977873</v>
      </c>
      <c r="H146">
        <f t="shared" si="68"/>
        <v>3.492812891608436E-3</v>
      </c>
      <c r="I146">
        <f t="shared" si="69"/>
        <v>3.4928128916084362</v>
      </c>
      <c r="J146">
        <f t="shared" si="70"/>
        <v>6.9240608191577042</v>
      </c>
      <c r="K146">
        <f t="shared" si="71"/>
        <v>841.9054285714285</v>
      </c>
      <c r="L146">
        <f t="shared" si="72"/>
        <v>780.56445021857849</v>
      </c>
      <c r="M146">
        <f t="shared" si="73"/>
        <v>79.118822643583215</v>
      </c>
      <c r="N146">
        <f t="shared" si="74"/>
        <v>85.336407861208727</v>
      </c>
      <c r="O146">
        <f t="shared" si="75"/>
        <v>0.26609752296875611</v>
      </c>
      <c r="P146">
        <f t="shared" si="76"/>
        <v>2.7712263974217342</v>
      </c>
      <c r="Q146">
        <f t="shared" si="77"/>
        <v>0.25267373086222367</v>
      </c>
      <c r="R146">
        <f t="shared" si="78"/>
        <v>0.15907070502644477</v>
      </c>
      <c r="S146">
        <f t="shared" si="79"/>
        <v>226.11886076414731</v>
      </c>
      <c r="T146">
        <f t="shared" si="80"/>
        <v>32.096183838707418</v>
      </c>
      <c r="U146">
        <f t="shared" si="81"/>
        <v>30.887971428571429</v>
      </c>
      <c r="V146">
        <f t="shared" si="82"/>
        <v>4.4826414871871796</v>
      </c>
      <c r="W146">
        <f t="shared" si="83"/>
        <v>66.949749259737189</v>
      </c>
      <c r="X146">
        <f t="shared" si="84"/>
        <v>3.1341310692897584</v>
      </c>
      <c r="Y146">
        <f t="shared" si="85"/>
        <v>4.6813186067816819</v>
      </c>
      <c r="Z146">
        <f t="shared" si="86"/>
        <v>1.3485104178974212</v>
      </c>
      <c r="AA146">
        <f t="shared" si="87"/>
        <v>-154.03304851993204</v>
      </c>
      <c r="AB146">
        <f t="shared" si="88"/>
        <v>113.85953667955783</v>
      </c>
      <c r="AC146">
        <f t="shared" si="89"/>
        <v>9.2508684916245585</v>
      </c>
      <c r="AD146">
        <f t="shared" si="90"/>
        <v>195.19621741539765</v>
      </c>
      <c r="AE146">
        <f t="shared" si="91"/>
        <v>17.4614502257404</v>
      </c>
      <c r="AF146">
        <f t="shared" si="92"/>
        <v>3.4928670213735598</v>
      </c>
      <c r="AG146">
        <f t="shared" si="93"/>
        <v>6.9240608191577042</v>
      </c>
      <c r="AH146">
        <v>884.58623490389891</v>
      </c>
      <c r="AI146">
        <v>871.31319393939373</v>
      </c>
      <c r="AJ146">
        <v>1.699221512455642</v>
      </c>
      <c r="AK146">
        <v>64.126949805744985</v>
      </c>
      <c r="AL146">
        <f t="shared" si="94"/>
        <v>3.4928128916084362</v>
      </c>
      <c r="AM146">
        <v>27.795481068009941</v>
      </c>
      <c r="AN146">
        <v>30.91989393939393</v>
      </c>
      <c r="AO146">
        <v>9.5916962860898984E-6</v>
      </c>
      <c r="AP146">
        <v>93.02779027193445</v>
      </c>
      <c r="AQ146">
        <v>10</v>
      </c>
      <c r="AR146">
        <v>2</v>
      </c>
      <c r="AS146">
        <f t="shared" si="95"/>
        <v>1</v>
      </c>
      <c r="AT146">
        <f t="shared" si="96"/>
        <v>0</v>
      </c>
      <c r="AU146">
        <f t="shared" si="97"/>
        <v>47646.751796326505</v>
      </c>
      <c r="AV146">
        <f t="shared" si="98"/>
        <v>1200.018571428571</v>
      </c>
      <c r="AW146">
        <f t="shared" si="99"/>
        <v>1025.9409351109568</v>
      </c>
      <c r="AX146">
        <f t="shared" si="100"/>
        <v>0.85493754808279165</v>
      </c>
      <c r="AY146">
        <f t="shared" si="101"/>
        <v>0.18842946779978784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1673977873</v>
      </c>
      <c r="BF146">
        <v>841.9054285714285</v>
      </c>
      <c r="BG146">
        <v>860.73828571428567</v>
      </c>
      <c r="BH146">
        <v>30.920471428571432</v>
      </c>
      <c r="BI146">
        <v>27.795957142857141</v>
      </c>
      <c r="BJ146">
        <v>848.36200000000008</v>
      </c>
      <c r="BK146">
        <v>30.732571428571429</v>
      </c>
      <c r="BL146">
        <v>649.99528571428561</v>
      </c>
      <c r="BM146">
        <v>101.2611428571428</v>
      </c>
      <c r="BN146">
        <v>9.9894814285714298E-2</v>
      </c>
      <c r="BO146">
        <v>31.65007142857143</v>
      </c>
      <c r="BP146">
        <v>30.887971428571429</v>
      </c>
      <c r="BQ146">
        <v>999.89999999999986</v>
      </c>
      <c r="BR146">
        <v>0</v>
      </c>
      <c r="BS146">
        <v>0</v>
      </c>
      <c r="BT146">
        <v>9010</v>
      </c>
      <c r="BU146">
        <v>0</v>
      </c>
      <c r="BV146">
        <v>154.84299999999999</v>
      </c>
      <c r="BW146">
        <v>-18.832928571428571</v>
      </c>
      <c r="BX146">
        <v>868.76814285714295</v>
      </c>
      <c r="BY146">
        <v>885.34757142857143</v>
      </c>
      <c r="BZ146">
        <v>3.1245128571428569</v>
      </c>
      <c r="CA146">
        <v>860.73828571428567</v>
      </c>
      <c r="CB146">
        <v>27.795957142857141</v>
      </c>
      <c r="CC146">
        <v>3.131045714285714</v>
      </c>
      <c r="CD146">
        <v>2.814654285714286</v>
      </c>
      <c r="CE146">
        <v>24.74172857142857</v>
      </c>
      <c r="CF146">
        <v>22.970285714285719</v>
      </c>
      <c r="CG146">
        <v>1200.018571428571</v>
      </c>
      <c r="CH146">
        <v>0.4999992857142857</v>
      </c>
      <c r="CI146">
        <v>0.50000071428571435</v>
      </c>
      <c r="CJ146">
        <v>0</v>
      </c>
      <c r="CK146">
        <v>1023.092857142857</v>
      </c>
      <c r="CL146">
        <v>4.9990899999999998</v>
      </c>
      <c r="CM146">
        <v>10664.68571428571</v>
      </c>
      <c r="CN146">
        <v>9557.9985714285704</v>
      </c>
      <c r="CO146">
        <v>40.107000000000014</v>
      </c>
      <c r="CP146">
        <v>41.686999999999998</v>
      </c>
      <c r="CQ146">
        <v>40.811999999999998</v>
      </c>
      <c r="CR146">
        <v>40.936999999999998</v>
      </c>
      <c r="CS146">
        <v>41.561999999999998</v>
      </c>
      <c r="CT146">
        <v>597.50857142857137</v>
      </c>
      <c r="CU146">
        <v>597.51142857142861</v>
      </c>
      <c r="CV146">
        <v>0</v>
      </c>
      <c r="CW146">
        <v>1673977875.0999999</v>
      </c>
      <c r="CX146">
        <v>0</v>
      </c>
      <c r="CY146">
        <v>1673977193.5</v>
      </c>
      <c r="CZ146" t="s">
        <v>356</v>
      </c>
      <c r="DA146">
        <v>1673977187.5</v>
      </c>
      <c r="DB146">
        <v>1673977193.5</v>
      </c>
      <c r="DC146">
        <v>21</v>
      </c>
      <c r="DD146">
        <v>-0.34399999999999997</v>
      </c>
      <c r="DE146">
        <v>-5.2999999999999999E-2</v>
      </c>
      <c r="DF146">
        <v>-5.5270000000000001</v>
      </c>
      <c r="DG146">
        <v>0.16</v>
      </c>
      <c r="DH146">
        <v>415</v>
      </c>
      <c r="DI146">
        <v>27</v>
      </c>
      <c r="DJ146">
        <v>0.41</v>
      </c>
      <c r="DK146">
        <v>0.03</v>
      </c>
      <c r="DL146">
        <v>-18.85276341463414</v>
      </c>
      <c r="DM146">
        <v>-0.25946968641114582</v>
      </c>
      <c r="DN146">
        <v>6.2398185386754762E-2</v>
      </c>
      <c r="DO146">
        <v>0</v>
      </c>
      <c r="DP146">
        <v>3.1275475609756089</v>
      </c>
      <c r="DQ146">
        <v>-4.7008013937287589E-2</v>
      </c>
      <c r="DR146">
        <v>9.8866906792791885E-3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3.2993299999999999</v>
      </c>
      <c r="EB146">
        <v>2.6250800000000001</v>
      </c>
      <c r="EC146">
        <v>0.16917599999999999</v>
      </c>
      <c r="ED146">
        <v>0.16949400000000001</v>
      </c>
      <c r="EE146">
        <v>0.13147700000000001</v>
      </c>
      <c r="EF146">
        <v>0.121043</v>
      </c>
      <c r="EG146">
        <v>25202.1</v>
      </c>
      <c r="EH146">
        <v>25636.3</v>
      </c>
      <c r="EI146">
        <v>28211.8</v>
      </c>
      <c r="EJ146">
        <v>29694.7</v>
      </c>
      <c r="EK146">
        <v>33728.9</v>
      </c>
      <c r="EL146">
        <v>36227.300000000003</v>
      </c>
      <c r="EM146">
        <v>39822.699999999997</v>
      </c>
      <c r="EN146">
        <v>42422.6</v>
      </c>
      <c r="EO146">
        <v>2.2417199999999999</v>
      </c>
      <c r="EP146">
        <v>2.2457500000000001</v>
      </c>
      <c r="EQ146">
        <v>0.10716199999999999</v>
      </c>
      <c r="ER146">
        <v>0</v>
      </c>
      <c r="ES146">
        <v>29.1493</v>
      </c>
      <c r="ET146">
        <v>999.9</v>
      </c>
      <c r="EU146">
        <v>72.2</v>
      </c>
      <c r="EV146">
        <v>32</v>
      </c>
      <c r="EW146">
        <v>34.045900000000003</v>
      </c>
      <c r="EX146">
        <v>57.327300000000001</v>
      </c>
      <c r="EY146">
        <v>-4.0705099999999996</v>
      </c>
      <c r="EZ146">
        <v>2</v>
      </c>
      <c r="FA146">
        <v>0.21790100000000001</v>
      </c>
      <c r="FB146">
        <v>-0.83452300000000001</v>
      </c>
      <c r="FC146">
        <v>20.2715</v>
      </c>
      <c r="FD146">
        <v>5.2207299999999996</v>
      </c>
      <c r="FE146">
        <v>12.004</v>
      </c>
      <c r="FF146">
        <v>4.9867999999999997</v>
      </c>
      <c r="FG146">
        <v>3.2843300000000002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1.8641700000000001</v>
      </c>
      <c r="FO146">
        <v>1.8602000000000001</v>
      </c>
      <c r="FP146">
        <v>1.8609599999999999</v>
      </c>
      <c r="FQ146">
        <v>1.86015</v>
      </c>
      <c r="FR146">
        <v>1.8617999999999999</v>
      </c>
      <c r="FS146">
        <v>1.8584000000000001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-6.4630000000000001</v>
      </c>
      <c r="GH146">
        <v>0.18790000000000001</v>
      </c>
      <c r="GI146">
        <v>-4.1197077471769461</v>
      </c>
      <c r="GJ146">
        <v>-4.0977002334145526E-3</v>
      </c>
      <c r="GK146">
        <v>1.9870096767282211E-6</v>
      </c>
      <c r="GL146">
        <v>-4.7591234531596528E-10</v>
      </c>
      <c r="GM146">
        <v>-0.1127184381337514</v>
      </c>
      <c r="GN146">
        <v>-4.4277268217585318E-5</v>
      </c>
      <c r="GO146">
        <v>7.6125673839889962E-4</v>
      </c>
      <c r="GP146">
        <v>-1.4366726965109579E-5</v>
      </c>
      <c r="GQ146">
        <v>6</v>
      </c>
      <c r="GR146">
        <v>2093</v>
      </c>
      <c r="GS146">
        <v>4</v>
      </c>
      <c r="GT146">
        <v>31</v>
      </c>
      <c r="GU146">
        <v>11.5</v>
      </c>
      <c r="GV146">
        <v>11.4</v>
      </c>
      <c r="GW146">
        <v>2.4658199999999999</v>
      </c>
      <c r="GX146">
        <v>2.5158700000000001</v>
      </c>
      <c r="GY146">
        <v>2.04834</v>
      </c>
      <c r="GZ146">
        <v>2.6232899999999999</v>
      </c>
      <c r="HA146">
        <v>2.1972700000000001</v>
      </c>
      <c r="HB146">
        <v>2.2827099999999998</v>
      </c>
      <c r="HC146">
        <v>37.0747</v>
      </c>
      <c r="HD146">
        <v>14.8588</v>
      </c>
      <c r="HE146">
        <v>18</v>
      </c>
      <c r="HF146">
        <v>686.49699999999996</v>
      </c>
      <c r="HG146">
        <v>769.73699999999997</v>
      </c>
      <c r="HH146">
        <v>31.000499999999999</v>
      </c>
      <c r="HI146">
        <v>30.259499999999999</v>
      </c>
      <c r="HJ146">
        <v>29.9999</v>
      </c>
      <c r="HK146">
        <v>30.200800000000001</v>
      </c>
      <c r="HL146">
        <v>30.198399999999999</v>
      </c>
      <c r="HM146">
        <v>49.326099999999997</v>
      </c>
      <c r="HN146">
        <v>25.190999999999999</v>
      </c>
      <c r="HO146">
        <v>97.402299999999997</v>
      </c>
      <c r="HP146">
        <v>31</v>
      </c>
      <c r="HQ146">
        <v>875.93</v>
      </c>
      <c r="HR146">
        <v>27.828299999999999</v>
      </c>
      <c r="HS146">
        <v>99.4114</v>
      </c>
      <c r="HT146">
        <v>98.394900000000007</v>
      </c>
    </row>
    <row r="147" spans="1:228" x14ac:dyDescent="0.2">
      <c r="A147">
        <v>132</v>
      </c>
      <c r="B147">
        <v>1673977879</v>
      </c>
      <c r="C147">
        <v>523</v>
      </c>
      <c r="D147" t="s">
        <v>623</v>
      </c>
      <c r="E147" t="s">
        <v>624</v>
      </c>
      <c r="F147">
        <v>4</v>
      </c>
      <c r="G147">
        <v>1673977876.6875</v>
      </c>
      <c r="H147">
        <f t="shared" si="68"/>
        <v>3.4866284676662086E-3</v>
      </c>
      <c r="I147">
        <f t="shared" si="69"/>
        <v>3.4866284676662085</v>
      </c>
      <c r="J147">
        <f t="shared" si="70"/>
        <v>6.7560839296905391</v>
      </c>
      <c r="K147">
        <f t="shared" si="71"/>
        <v>848.0630000000001</v>
      </c>
      <c r="L147">
        <f t="shared" si="72"/>
        <v>787.51471383010824</v>
      </c>
      <c r="M147">
        <f t="shared" si="73"/>
        <v>79.823033607544176</v>
      </c>
      <c r="N147">
        <f t="shared" si="74"/>
        <v>85.960249581976285</v>
      </c>
      <c r="O147">
        <f t="shared" si="75"/>
        <v>0.26543688037869084</v>
      </c>
      <c r="P147">
        <f t="shared" si="76"/>
        <v>2.7634404544094977</v>
      </c>
      <c r="Q147">
        <f t="shared" si="77"/>
        <v>0.2520422644499189</v>
      </c>
      <c r="R147">
        <f t="shared" si="78"/>
        <v>0.1586735223486499</v>
      </c>
      <c r="S147">
        <f t="shared" si="79"/>
        <v>226.11041537152352</v>
      </c>
      <c r="T147">
        <f t="shared" si="80"/>
        <v>32.098026959489516</v>
      </c>
      <c r="U147">
        <f t="shared" si="81"/>
        <v>30.891349999999999</v>
      </c>
      <c r="V147">
        <f t="shared" si="82"/>
        <v>4.4835057982917288</v>
      </c>
      <c r="W147">
        <f t="shared" si="83"/>
        <v>66.951031295174786</v>
      </c>
      <c r="X147">
        <f t="shared" si="84"/>
        <v>3.1340205414536366</v>
      </c>
      <c r="Y147">
        <f t="shared" si="85"/>
        <v>4.6810638773229885</v>
      </c>
      <c r="Z147">
        <f t="shared" si="86"/>
        <v>1.3494852568380922</v>
      </c>
      <c r="AA147">
        <f t="shared" si="87"/>
        <v>-153.76031542407981</v>
      </c>
      <c r="AB147">
        <f t="shared" si="88"/>
        <v>112.8934287798966</v>
      </c>
      <c r="AC147">
        <f t="shared" si="89"/>
        <v>9.1983266355589954</v>
      </c>
      <c r="AD147">
        <f t="shared" si="90"/>
        <v>194.4418553628993</v>
      </c>
      <c r="AE147">
        <f t="shared" si="91"/>
        <v>17.543963683550242</v>
      </c>
      <c r="AF147">
        <f t="shared" si="92"/>
        <v>3.4880226155707104</v>
      </c>
      <c r="AG147">
        <f t="shared" si="93"/>
        <v>6.7560839296905391</v>
      </c>
      <c r="AH147">
        <v>891.57401167645128</v>
      </c>
      <c r="AI147">
        <v>878.28278787878753</v>
      </c>
      <c r="AJ147">
        <v>1.744393989150623</v>
      </c>
      <c r="AK147">
        <v>64.126949805744985</v>
      </c>
      <c r="AL147">
        <f t="shared" si="94"/>
        <v>3.4866284676662085</v>
      </c>
      <c r="AM147">
        <v>27.799593837453081</v>
      </c>
      <c r="AN147">
        <v>30.918439393939391</v>
      </c>
      <c r="AO147">
        <v>-3.0934899522114512E-7</v>
      </c>
      <c r="AP147">
        <v>93.02779027193445</v>
      </c>
      <c r="AQ147">
        <v>10</v>
      </c>
      <c r="AR147">
        <v>2</v>
      </c>
      <c r="AS147">
        <f t="shared" si="95"/>
        <v>1</v>
      </c>
      <c r="AT147">
        <f t="shared" si="96"/>
        <v>0</v>
      </c>
      <c r="AU147">
        <f t="shared" si="97"/>
        <v>47431.698709793789</v>
      </c>
      <c r="AV147">
        <f t="shared" si="98"/>
        <v>1199.9675</v>
      </c>
      <c r="AW147">
        <f t="shared" si="99"/>
        <v>1025.8978825759189</v>
      </c>
      <c r="AX147">
        <f t="shared" si="100"/>
        <v>0.8549380567189685</v>
      </c>
      <c r="AY147">
        <f t="shared" si="101"/>
        <v>0.18843044946760934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1673977876.6875</v>
      </c>
      <c r="BF147">
        <v>848.0630000000001</v>
      </c>
      <c r="BG147">
        <v>866.98749999999995</v>
      </c>
      <c r="BH147">
        <v>30.919487499999999</v>
      </c>
      <c r="BI147">
        <v>27.799399999999999</v>
      </c>
      <c r="BJ147">
        <v>854.530125</v>
      </c>
      <c r="BK147">
        <v>30.7316</v>
      </c>
      <c r="BL147">
        <v>650.01537499999995</v>
      </c>
      <c r="BM147">
        <v>101.26049999999999</v>
      </c>
      <c r="BN147">
        <v>0.10018851249999999</v>
      </c>
      <c r="BO147">
        <v>31.649112500000001</v>
      </c>
      <c r="BP147">
        <v>30.891349999999999</v>
      </c>
      <c r="BQ147">
        <v>999.9</v>
      </c>
      <c r="BR147">
        <v>0</v>
      </c>
      <c r="BS147">
        <v>0</v>
      </c>
      <c r="BT147">
        <v>8968.75</v>
      </c>
      <c r="BU147">
        <v>0</v>
      </c>
      <c r="BV147">
        <v>154.97999999999999</v>
      </c>
      <c r="BW147">
        <v>-18.924524999999999</v>
      </c>
      <c r="BX147">
        <v>875.12124999999992</v>
      </c>
      <c r="BY147">
        <v>891.77837499999998</v>
      </c>
      <c r="BZ147">
        <v>3.1200649999999999</v>
      </c>
      <c r="CA147">
        <v>866.98749999999995</v>
      </c>
      <c r="CB147">
        <v>27.799399999999999</v>
      </c>
      <c r="CC147">
        <v>3.130925</v>
      </c>
      <c r="CD147">
        <v>2.8149850000000001</v>
      </c>
      <c r="CE147">
        <v>24.741099999999999</v>
      </c>
      <c r="CF147">
        <v>22.972237499999999</v>
      </c>
      <c r="CG147">
        <v>1199.9675</v>
      </c>
      <c r="CH147">
        <v>0.49998150000000002</v>
      </c>
      <c r="CI147">
        <v>0.50001850000000003</v>
      </c>
      <c r="CJ147">
        <v>0</v>
      </c>
      <c r="CK147">
        <v>1023.76875</v>
      </c>
      <c r="CL147">
        <v>4.9990899999999998</v>
      </c>
      <c r="CM147">
        <v>10669.2125</v>
      </c>
      <c r="CN147">
        <v>9557.526249999999</v>
      </c>
      <c r="CO147">
        <v>40.109250000000003</v>
      </c>
      <c r="CP147">
        <v>41.686999999999998</v>
      </c>
      <c r="CQ147">
        <v>40.811999999999998</v>
      </c>
      <c r="CR147">
        <v>40.936999999999998</v>
      </c>
      <c r="CS147">
        <v>41.561999999999998</v>
      </c>
      <c r="CT147">
        <v>597.46374999999989</v>
      </c>
      <c r="CU147">
        <v>597.50749999999994</v>
      </c>
      <c r="CV147">
        <v>0</v>
      </c>
      <c r="CW147">
        <v>1673977879.3</v>
      </c>
      <c r="CX147">
        <v>0</v>
      </c>
      <c r="CY147">
        <v>1673977193.5</v>
      </c>
      <c r="CZ147" t="s">
        <v>356</v>
      </c>
      <c r="DA147">
        <v>1673977187.5</v>
      </c>
      <c r="DB147">
        <v>1673977193.5</v>
      </c>
      <c r="DC147">
        <v>21</v>
      </c>
      <c r="DD147">
        <v>-0.34399999999999997</v>
      </c>
      <c r="DE147">
        <v>-5.2999999999999999E-2</v>
      </c>
      <c r="DF147">
        <v>-5.5270000000000001</v>
      </c>
      <c r="DG147">
        <v>0.16</v>
      </c>
      <c r="DH147">
        <v>415</v>
      </c>
      <c r="DI147">
        <v>27</v>
      </c>
      <c r="DJ147">
        <v>0.41</v>
      </c>
      <c r="DK147">
        <v>0.03</v>
      </c>
      <c r="DL147">
        <v>-18.87995121951219</v>
      </c>
      <c r="DM147">
        <v>-0.12605226480838561</v>
      </c>
      <c r="DN147">
        <v>5.2340681011587009E-2</v>
      </c>
      <c r="DO147">
        <v>0</v>
      </c>
      <c r="DP147">
        <v>3.122912195121951</v>
      </c>
      <c r="DQ147">
        <v>8.6991637630679571E-3</v>
      </c>
      <c r="DR147">
        <v>3.9467019341532959E-3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3.29956</v>
      </c>
      <c r="EB147">
        <v>2.6252800000000001</v>
      </c>
      <c r="EC147">
        <v>0.17005700000000001</v>
      </c>
      <c r="ED147">
        <v>0.17036399999999999</v>
      </c>
      <c r="EE147">
        <v>0.13147600000000001</v>
      </c>
      <c r="EF147">
        <v>0.12105</v>
      </c>
      <c r="EG147">
        <v>25176</v>
      </c>
      <c r="EH147">
        <v>25609.7</v>
      </c>
      <c r="EI147">
        <v>28212.5</v>
      </c>
      <c r="EJ147">
        <v>29695.1</v>
      </c>
      <c r="EK147">
        <v>33729.800000000003</v>
      </c>
      <c r="EL147">
        <v>36227.199999999997</v>
      </c>
      <c r="EM147">
        <v>39823.699999999997</v>
      </c>
      <c r="EN147">
        <v>42422.7</v>
      </c>
      <c r="EO147">
        <v>2.24213</v>
      </c>
      <c r="EP147">
        <v>2.2457500000000001</v>
      </c>
      <c r="EQ147">
        <v>0.106778</v>
      </c>
      <c r="ER147">
        <v>0</v>
      </c>
      <c r="ES147">
        <v>29.1493</v>
      </c>
      <c r="ET147">
        <v>999.9</v>
      </c>
      <c r="EU147">
        <v>72.2</v>
      </c>
      <c r="EV147">
        <v>32</v>
      </c>
      <c r="EW147">
        <v>34.047699999999999</v>
      </c>
      <c r="EX147">
        <v>57.417299999999997</v>
      </c>
      <c r="EY147">
        <v>-4.2147399999999999</v>
      </c>
      <c r="EZ147">
        <v>2</v>
      </c>
      <c r="FA147">
        <v>0.217805</v>
      </c>
      <c r="FB147">
        <v>-0.832928</v>
      </c>
      <c r="FC147">
        <v>20.2715</v>
      </c>
      <c r="FD147">
        <v>5.2211800000000004</v>
      </c>
      <c r="FE147">
        <v>12.004</v>
      </c>
      <c r="FF147">
        <v>4.9871999999999996</v>
      </c>
      <c r="FG147">
        <v>3.2845300000000002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1.8641700000000001</v>
      </c>
      <c r="FO147">
        <v>1.8602000000000001</v>
      </c>
      <c r="FP147">
        <v>1.8609599999999999</v>
      </c>
      <c r="FQ147">
        <v>1.86015</v>
      </c>
      <c r="FR147">
        <v>1.86181</v>
      </c>
      <c r="FS147">
        <v>1.85839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-6.4740000000000002</v>
      </c>
      <c r="GH147">
        <v>0.18790000000000001</v>
      </c>
      <c r="GI147">
        <v>-4.1197077471769461</v>
      </c>
      <c r="GJ147">
        <v>-4.0977002334145526E-3</v>
      </c>
      <c r="GK147">
        <v>1.9870096767282211E-6</v>
      </c>
      <c r="GL147">
        <v>-4.7591234531596528E-10</v>
      </c>
      <c r="GM147">
        <v>-0.1127184381337514</v>
      </c>
      <c r="GN147">
        <v>-4.4277268217585318E-5</v>
      </c>
      <c r="GO147">
        <v>7.6125673839889962E-4</v>
      </c>
      <c r="GP147">
        <v>-1.4366726965109579E-5</v>
      </c>
      <c r="GQ147">
        <v>6</v>
      </c>
      <c r="GR147">
        <v>2093</v>
      </c>
      <c r="GS147">
        <v>4</v>
      </c>
      <c r="GT147">
        <v>31</v>
      </c>
      <c r="GU147">
        <v>11.5</v>
      </c>
      <c r="GV147">
        <v>11.4</v>
      </c>
      <c r="GW147">
        <v>2.48169</v>
      </c>
      <c r="GX147">
        <v>2.5122100000000001</v>
      </c>
      <c r="GY147">
        <v>2.04834</v>
      </c>
      <c r="GZ147">
        <v>2.6220699999999999</v>
      </c>
      <c r="HA147">
        <v>2.1972700000000001</v>
      </c>
      <c r="HB147">
        <v>2.33887</v>
      </c>
      <c r="HC147">
        <v>37.0747</v>
      </c>
      <c r="HD147">
        <v>14.8588</v>
      </c>
      <c r="HE147">
        <v>18</v>
      </c>
      <c r="HF147">
        <v>686.82100000000003</v>
      </c>
      <c r="HG147">
        <v>769.73299999999995</v>
      </c>
      <c r="HH147">
        <v>31.000499999999999</v>
      </c>
      <c r="HI147">
        <v>30.258199999999999</v>
      </c>
      <c r="HJ147">
        <v>30</v>
      </c>
      <c r="HK147">
        <v>30.200800000000001</v>
      </c>
      <c r="HL147">
        <v>30.1982</v>
      </c>
      <c r="HM147">
        <v>49.6327</v>
      </c>
      <c r="HN147">
        <v>25.190999999999999</v>
      </c>
      <c r="HO147">
        <v>97.402299999999997</v>
      </c>
      <c r="HP147">
        <v>31</v>
      </c>
      <c r="HQ147">
        <v>882.61199999999997</v>
      </c>
      <c r="HR147">
        <v>27.829499999999999</v>
      </c>
      <c r="HS147">
        <v>99.413700000000006</v>
      </c>
      <c r="HT147">
        <v>98.395499999999998</v>
      </c>
    </row>
    <row r="148" spans="1:228" x14ac:dyDescent="0.2">
      <c r="A148">
        <v>133</v>
      </c>
      <c r="B148">
        <v>1673977883</v>
      </c>
      <c r="C148">
        <v>527</v>
      </c>
      <c r="D148" t="s">
        <v>625</v>
      </c>
      <c r="E148" t="s">
        <v>626</v>
      </c>
      <c r="F148">
        <v>4</v>
      </c>
      <c r="G148">
        <v>1673977881</v>
      </c>
      <c r="H148">
        <f t="shared" si="68"/>
        <v>3.4878364267591235E-3</v>
      </c>
      <c r="I148">
        <f t="shared" si="69"/>
        <v>3.4878364267591233</v>
      </c>
      <c r="J148">
        <f t="shared" si="70"/>
        <v>6.7465617941214306</v>
      </c>
      <c r="K148">
        <f t="shared" si="71"/>
        <v>855.31185714285698</v>
      </c>
      <c r="L148">
        <f t="shared" si="72"/>
        <v>794.72526076930274</v>
      </c>
      <c r="M148">
        <f t="shared" si="73"/>
        <v>80.553528009093043</v>
      </c>
      <c r="N148">
        <f t="shared" si="74"/>
        <v>86.69459880282669</v>
      </c>
      <c r="O148">
        <f t="shared" si="75"/>
        <v>0.26571887953172968</v>
      </c>
      <c r="P148">
        <f t="shared" si="76"/>
        <v>2.7689590515587361</v>
      </c>
      <c r="Q148">
        <f t="shared" si="77"/>
        <v>0.25232186286323954</v>
      </c>
      <c r="R148">
        <f t="shared" si="78"/>
        <v>0.15884852678408029</v>
      </c>
      <c r="S148">
        <f t="shared" si="79"/>
        <v>226.11062923694297</v>
      </c>
      <c r="T148">
        <f t="shared" si="80"/>
        <v>32.093559779623931</v>
      </c>
      <c r="U148">
        <f t="shared" si="81"/>
        <v>30.88711428571429</v>
      </c>
      <c r="V148">
        <f t="shared" si="82"/>
        <v>4.4824222347255693</v>
      </c>
      <c r="W148">
        <f t="shared" si="83"/>
        <v>66.962407566088515</v>
      </c>
      <c r="X148">
        <f t="shared" si="84"/>
        <v>3.1339639109062789</v>
      </c>
      <c r="Y148">
        <f t="shared" si="85"/>
        <v>4.6801840388029881</v>
      </c>
      <c r="Z148">
        <f t="shared" si="86"/>
        <v>1.3484583238192904</v>
      </c>
      <c r="AA148">
        <f t="shared" si="87"/>
        <v>-153.81358642007734</v>
      </c>
      <c r="AB148">
        <f t="shared" si="88"/>
        <v>113.25669476494954</v>
      </c>
      <c r="AC148">
        <f t="shared" si="89"/>
        <v>9.2091906879440195</v>
      </c>
      <c r="AD148">
        <f t="shared" si="90"/>
        <v>194.76292826975919</v>
      </c>
      <c r="AE148">
        <f t="shared" si="91"/>
        <v>17.493443273339718</v>
      </c>
      <c r="AF148">
        <f t="shared" si="92"/>
        <v>3.4846608355999833</v>
      </c>
      <c r="AG148">
        <f t="shared" si="93"/>
        <v>6.7465617941214306</v>
      </c>
      <c r="AH148">
        <v>898.47351166803014</v>
      </c>
      <c r="AI148">
        <v>885.21046060606056</v>
      </c>
      <c r="AJ148">
        <v>1.7395938884699851</v>
      </c>
      <c r="AK148">
        <v>64.126949805744985</v>
      </c>
      <c r="AL148">
        <f t="shared" si="94"/>
        <v>3.4878364267591233</v>
      </c>
      <c r="AM148">
        <v>27.801255325263419</v>
      </c>
      <c r="AN148">
        <v>30.921114545454529</v>
      </c>
      <c r="AO148">
        <v>-1.9163864157960949E-6</v>
      </c>
      <c r="AP148">
        <v>93.02779027193445</v>
      </c>
      <c r="AQ148">
        <v>10</v>
      </c>
      <c r="AR148">
        <v>2</v>
      </c>
      <c r="AS148">
        <f t="shared" si="95"/>
        <v>1</v>
      </c>
      <c r="AT148">
        <f t="shared" si="96"/>
        <v>0</v>
      </c>
      <c r="AU148">
        <f t="shared" si="97"/>
        <v>47584.712552530029</v>
      </c>
      <c r="AV148">
        <f t="shared" si="98"/>
        <v>1199.96</v>
      </c>
      <c r="AW148">
        <f t="shared" si="99"/>
        <v>1025.8923135942709</v>
      </c>
      <c r="AX148">
        <f t="shared" si="100"/>
        <v>0.85493875928720209</v>
      </c>
      <c r="AY148">
        <f t="shared" si="101"/>
        <v>0.18843180542429994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1673977881</v>
      </c>
      <c r="BF148">
        <v>855.31185714285698</v>
      </c>
      <c r="BG148">
        <v>874.20999999999992</v>
      </c>
      <c r="BH148">
        <v>30.919071428571421</v>
      </c>
      <c r="BI148">
        <v>27.802057142857141</v>
      </c>
      <c r="BJ148">
        <v>861.79185714285722</v>
      </c>
      <c r="BK148">
        <v>30.731171428571429</v>
      </c>
      <c r="BL148">
        <v>650.02942857142864</v>
      </c>
      <c r="BM148">
        <v>101.2602857142857</v>
      </c>
      <c r="BN148">
        <v>9.993521428571428E-2</v>
      </c>
      <c r="BO148">
        <v>31.645800000000001</v>
      </c>
      <c r="BP148">
        <v>30.88711428571429</v>
      </c>
      <c r="BQ148">
        <v>999.89999999999986</v>
      </c>
      <c r="BR148">
        <v>0</v>
      </c>
      <c r="BS148">
        <v>0</v>
      </c>
      <c r="BT148">
        <v>8998.0357142857138</v>
      </c>
      <c r="BU148">
        <v>0</v>
      </c>
      <c r="BV148">
        <v>155.1202857142857</v>
      </c>
      <c r="BW148">
        <v>-18.897957142857141</v>
      </c>
      <c r="BX148">
        <v>882.60114285714292</v>
      </c>
      <c r="BY148">
        <v>899.20985714285723</v>
      </c>
      <c r="BZ148">
        <v>3.1170014285714291</v>
      </c>
      <c r="CA148">
        <v>874.20999999999992</v>
      </c>
      <c r="CB148">
        <v>27.802057142857141</v>
      </c>
      <c r="CC148">
        <v>3.1308699999999998</v>
      </c>
      <c r="CD148">
        <v>2.8152442857142859</v>
      </c>
      <c r="CE148">
        <v>24.740785714285721</v>
      </c>
      <c r="CF148">
        <v>22.97372857142857</v>
      </c>
      <c r="CG148">
        <v>1199.96</v>
      </c>
      <c r="CH148">
        <v>0.49995971428571429</v>
      </c>
      <c r="CI148">
        <v>0.50004028571428571</v>
      </c>
      <c r="CJ148">
        <v>0</v>
      </c>
      <c r="CK148">
        <v>1024.2185714285711</v>
      </c>
      <c r="CL148">
        <v>4.9990899999999998</v>
      </c>
      <c r="CM148">
        <v>10675.38571428571</v>
      </c>
      <c r="CN148">
        <v>9557.41</v>
      </c>
      <c r="CO148">
        <v>40.125</v>
      </c>
      <c r="CP148">
        <v>41.686999999999998</v>
      </c>
      <c r="CQ148">
        <v>40.811999999999998</v>
      </c>
      <c r="CR148">
        <v>40.936999999999998</v>
      </c>
      <c r="CS148">
        <v>41.561999999999998</v>
      </c>
      <c r="CT148">
        <v>597.42999999999995</v>
      </c>
      <c r="CU148">
        <v>597.53</v>
      </c>
      <c r="CV148">
        <v>0</v>
      </c>
      <c r="CW148">
        <v>1673977882.9000001</v>
      </c>
      <c r="CX148">
        <v>0</v>
      </c>
      <c r="CY148">
        <v>1673977193.5</v>
      </c>
      <c r="CZ148" t="s">
        <v>356</v>
      </c>
      <c r="DA148">
        <v>1673977187.5</v>
      </c>
      <c r="DB148">
        <v>1673977193.5</v>
      </c>
      <c r="DC148">
        <v>21</v>
      </c>
      <c r="DD148">
        <v>-0.34399999999999997</v>
      </c>
      <c r="DE148">
        <v>-5.2999999999999999E-2</v>
      </c>
      <c r="DF148">
        <v>-5.5270000000000001</v>
      </c>
      <c r="DG148">
        <v>0.16</v>
      </c>
      <c r="DH148">
        <v>415</v>
      </c>
      <c r="DI148">
        <v>27</v>
      </c>
      <c r="DJ148">
        <v>0.41</v>
      </c>
      <c r="DK148">
        <v>0.03</v>
      </c>
      <c r="DL148">
        <v>-18.896348780487799</v>
      </c>
      <c r="DM148">
        <v>-5.7089895470377523E-2</v>
      </c>
      <c r="DN148">
        <v>4.8763771648038787E-2</v>
      </c>
      <c r="DO148">
        <v>1</v>
      </c>
      <c r="DP148">
        <v>3.1227826829268288</v>
      </c>
      <c r="DQ148">
        <v>-2.3736376306620281E-2</v>
      </c>
      <c r="DR148">
        <v>3.591024056938839E-3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2</v>
      </c>
      <c r="DY148">
        <v>2</v>
      </c>
      <c r="DZ148" t="s">
        <v>357</v>
      </c>
      <c r="EA148">
        <v>3.2994300000000001</v>
      </c>
      <c r="EB148">
        <v>2.6252900000000001</v>
      </c>
      <c r="EC148">
        <v>0.170932</v>
      </c>
      <c r="ED148">
        <v>0.17121400000000001</v>
      </c>
      <c r="EE148">
        <v>0.13148299999999999</v>
      </c>
      <c r="EF148">
        <v>0.121061</v>
      </c>
      <c r="EG148">
        <v>25149.5</v>
      </c>
      <c r="EH148">
        <v>25583.5</v>
      </c>
      <c r="EI148">
        <v>28212.5</v>
      </c>
      <c r="EJ148">
        <v>29695.200000000001</v>
      </c>
      <c r="EK148">
        <v>33729.5</v>
      </c>
      <c r="EL148">
        <v>36227.199999999997</v>
      </c>
      <c r="EM148">
        <v>39823.5</v>
      </c>
      <c r="EN148">
        <v>42423.199999999997</v>
      </c>
      <c r="EO148">
        <v>2.2420499999999999</v>
      </c>
      <c r="EP148">
        <v>2.2458</v>
      </c>
      <c r="EQ148">
        <v>0.10648000000000001</v>
      </c>
      <c r="ER148">
        <v>0</v>
      </c>
      <c r="ES148">
        <v>29.151700000000002</v>
      </c>
      <c r="ET148">
        <v>999.9</v>
      </c>
      <c r="EU148">
        <v>72.2</v>
      </c>
      <c r="EV148">
        <v>32</v>
      </c>
      <c r="EW148">
        <v>34.046500000000002</v>
      </c>
      <c r="EX148">
        <v>56.847299999999997</v>
      </c>
      <c r="EY148">
        <v>-4.0865400000000003</v>
      </c>
      <c r="EZ148">
        <v>2</v>
      </c>
      <c r="FA148">
        <v>0.21782000000000001</v>
      </c>
      <c r="FB148">
        <v>-0.83034600000000003</v>
      </c>
      <c r="FC148">
        <v>20.2715</v>
      </c>
      <c r="FD148">
        <v>5.22133</v>
      </c>
      <c r="FE148">
        <v>12.004</v>
      </c>
      <c r="FF148">
        <v>4.9872500000000004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1.8641799999999999</v>
      </c>
      <c r="FO148">
        <v>1.8602099999999999</v>
      </c>
      <c r="FP148">
        <v>1.8609599999999999</v>
      </c>
      <c r="FQ148">
        <v>1.8601700000000001</v>
      </c>
      <c r="FR148">
        <v>1.86182</v>
      </c>
      <c r="FS148">
        <v>1.85839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-6.4859999999999998</v>
      </c>
      <c r="GH148">
        <v>0.18790000000000001</v>
      </c>
      <c r="GI148">
        <v>-4.1197077471769461</v>
      </c>
      <c r="GJ148">
        <v>-4.0977002334145526E-3</v>
      </c>
      <c r="GK148">
        <v>1.9870096767282211E-6</v>
      </c>
      <c r="GL148">
        <v>-4.7591234531596528E-10</v>
      </c>
      <c r="GM148">
        <v>-0.1127184381337514</v>
      </c>
      <c r="GN148">
        <v>-4.4277268217585318E-5</v>
      </c>
      <c r="GO148">
        <v>7.6125673839889962E-4</v>
      </c>
      <c r="GP148">
        <v>-1.4366726965109579E-5</v>
      </c>
      <c r="GQ148">
        <v>6</v>
      </c>
      <c r="GR148">
        <v>2093</v>
      </c>
      <c r="GS148">
        <v>4</v>
      </c>
      <c r="GT148">
        <v>31</v>
      </c>
      <c r="GU148">
        <v>11.6</v>
      </c>
      <c r="GV148">
        <v>11.5</v>
      </c>
      <c r="GW148">
        <v>2.49634</v>
      </c>
      <c r="GX148">
        <v>2.52075</v>
      </c>
      <c r="GY148">
        <v>2.04834</v>
      </c>
      <c r="GZ148">
        <v>2.6232899999999999</v>
      </c>
      <c r="HA148">
        <v>2.1972700000000001</v>
      </c>
      <c r="HB148">
        <v>2.2924799999999999</v>
      </c>
      <c r="HC148">
        <v>37.0747</v>
      </c>
      <c r="HD148">
        <v>14.8413</v>
      </c>
      <c r="HE148">
        <v>18</v>
      </c>
      <c r="HF148">
        <v>686.755</v>
      </c>
      <c r="HG148">
        <v>769.78200000000004</v>
      </c>
      <c r="HH148">
        <v>31.000599999999999</v>
      </c>
      <c r="HI148">
        <v>30.256799999999998</v>
      </c>
      <c r="HJ148">
        <v>30</v>
      </c>
      <c r="HK148">
        <v>30.200299999999999</v>
      </c>
      <c r="HL148">
        <v>30.1982</v>
      </c>
      <c r="HM148">
        <v>49.9392</v>
      </c>
      <c r="HN148">
        <v>25.190999999999999</v>
      </c>
      <c r="HO148">
        <v>97.402299999999997</v>
      </c>
      <c r="HP148">
        <v>31</v>
      </c>
      <c r="HQ148">
        <v>889.29100000000005</v>
      </c>
      <c r="HR148">
        <v>27.827400000000001</v>
      </c>
      <c r="HS148">
        <v>99.413499999999999</v>
      </c>
      <c r="HT148">
        <v>98.396299999999997</v>
      </c>
    </row>
    <row r="149" spans="1:228" x14ac:dyDescent="0.2">
      <c r="A149">
        <v>134</v>
      </c>
      <c r="B149">
        <v>1673977887</v>
      </c>
      <c r="C149">
        <v>531</v>
      </c>
      <c r="D149" t="s">
        <v>627</v>
      </c>
      <c r="E149" t="s">
        <v>628</v>
      </c>
      <c r="F149">
        <v>4</v>
      </c>
      <c r="G149">
        <v>1673977884.6875</v>
      </c>
      <c r="H149">
        <f t="shared" si="68"/>
        <v>3.4828077208485372E-3</v>
      </c>
      <c r="I149">
        <f t="shared" si="69"/>
        <v>3.4828077208485371</v>
      </c>
      <c r="J149">
        <f t="shared" si="70"/>
        <v>6.9388667154742851</v>
      </c>
      <c r="K149">
        <f t="shared" si="71"/>
        <v>861.4502500000001</v>
      </c>
      <c r="L149">
        <f t="shared" si="72"/>
        <v>799.54852224549052</v>
      </c>
      <c r="M149">
        <f t="shared" si="73"/>
        <v>81.043180132933912</v>
      </c>
      <c r="N149">
        <f t="shared" si="74"/>
        <v>87.317612182235152</v>
      </c>
      <c r="O149">
        <f t="shared" si="75"/>
        <v>0.26566112033407235</v>
      </c>
      <c r="P149">
        <f t="shared" si="76"/>
        <v>2.7714486561832223</v>
      </c>
      <c r="Q149">
        <f t="shared" si="77"/>
        <v>0.25228114828238457</v>
      </c>
      <c r="R149">
        <f t="shared" si="78"/>
        <v>0.15882167988285822</v>
      </c>
      <c r="S149">
        <f t="shared" si="79"/>
        <v>226.1113391108737</v>
      </c>
      <c r="T149">
        <f t="shared" si="80"/>
        <v>32.092852674253145</v>
      </c>
      <c r="U149">
        <f t="shared" si="81"/>
        <v>30.881337500000001</v>
      </c>
      <c r="V149">
        <f t="shared" si="82"/>
        <v>4.4809448081059529</v>
      </c>
      <c r="W149">
        <f t="shared" si="83"/>
        <v>66.973779107169037</v>
      </c>
      <c r="X149">
        <f t="shared" si="84"/>
        <v>3.1341915209000142</v>
      </c>
      <c r="Y149">
        <f t="shared" si="85"/>
        <v>4.6797292353546203</v>
      </c>
      <c r="Z149">
        <f t="shared" si="86"/>
        <v>1.3467532872059387</v>
      </c>
      <c r="AA149">
        <f t="shared" si="87"/>
        <v>-153.59182048942048</v>
      </c>
      <c r="AB149">
        <f t="shared" si="88"/>
        <v>113.9657877985024</v>
      </c>
      <c r="AC149">
        <f t="shared" si="89"/>
        <v>9.2581827213848662</v>
      </c>
      <c r="AD149">
        <f t="shared" si="90"/>
        <v>195.74348914134049</v>
      </c>
      <c r="AE149">
        <f t="shared" si="91"/>
        <v>17.467120593953005</v>
      </c>
      <c r="AF149">
        <f t="shared" si="92"/>
        <v>3.4843611754204544</v>
      </c>
      <c r="AG149">
        <f t="shared" si="93"/>
        <v>6.9388667154742851</v>
      </c>
      <c r="AH149">
        <v>905.28906036239277</v>
      </c>
      <c r="AI149">
        <v>892.01450909090909</v>
      </c>
      <c r="AJ149">
        <v>1.695939617304564</v>
      </c>
      <c r="AK149">
        <v>64.126949805744985</v>
      </c>
      <c r="AL149">
        <f t="shared" si="94"/>
        <v>3.4828077208485371</v>
      </c>
      <c r="AM149">
        <v>27.80377633610037</v>
      </c>
      <c r="AN149">
        <v>30.919343636363632</v>
      </c>
      <c r="AO149">
        <v>-2.6998060995775479E-7</v>
      </c>
      <c r="AP149">
        <v>93.02779027193445</v>
      </c>
      <c r="AQ149">
        <v>10</v>
      </c>
      <c r="AR149">
        <v>2</v>
      </c>
      <c r="AS149">
        <f t="shared" si="95"/>
        <v>1</v>
      </c>
      <c r="AT149">
        <f t="shared" si="96"/>
        <v>0</v>
      </c>
      <c r="AU149">
        <f t="shared" si="97"/>
        <v>47653.836292491425</v>
      </c>
      <c r="AV149">
        <f t="shared" si="98"/>
        <v>1199.9712500000001</v>
      </c>
      <c r="AW149">
        <f t="shared" si="99"/>
        <v>1025.901201093717</v>
      </c>
      <c r="AX149">
        <f t="shared" si="100"/>
        <v>0.85493815047128585</v>
      </c>
      <c r="AY149">
        <f t="shared" si="101"/>
        <v>0.18843063040958163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1673977884.6875</v>
      </c>
      <c r="BF149">
        <v>861.4502500000001</v>
      </c>
      <c r="BG149">
        <v>880.344875</v>
      </c>
      <c r="BH149">
        <v>30.921025</v>
      </c>
      <c r="BI149">
        <v>27.804075000000001</v>
      </c>
      <c r="BJ149">
        <v>867.94074999999998</v>
      </c>
      <c r="BK149">
        <v>30.733112500000001</v>
      </c>
      <c r="BL149">
        <v>649.98562500000003</v>
      </c>
      <c r="BM149">
        <v>101.26125</v>
      </c>
      <c r="BN149">
        <v>9.9928062499999998E-2</v>
      </c>
      <c r="BO149">
        <v>31.644087500000001</v>
      </c>
      <c r="BP149">
        <v>30.881337500000001</v>
      </c>
      <c r="BQ149">
        <v>999.9</v>
      </c>
      <c r="BR149">
        <v>0</v>
      </c>
      <c r="BS149">
        <v>0</v>
      </c>
      <c r="BT149">
        <v>9011.1712499999994</v>
      </c>
      <c r="BU149">
        <v>0</v>
      </c>
      <c r="BV149">
        <v>155.24812499999999</v>
      </c>
      <c r="BW149">
        <v>-18.894549999999999</v>
      </c>
      <c r="BX149">
        <v>888.93725000000006</v>
      </c>
      <c r="BY149">
        <v>905.52200000000005</v>
      </c>
      <c r="BZ149">
        <v>3.1169375000000001</v>
      </c>
      <c r="CA149">
        <v>880.344875</v>
      </c>
      <c r="CB149">
        <v>27.804075000000001</v>
      </c>
      <c r="CC149">
        <v>3.1311024999999999</v>
      </c>
      <c r="CD149">
        <v>2.8154775000000001</v>
      </c>
      <c r="CE149">
        <v>24.742037499999999</v>
      </c>
      <c r="CF149">
        <v>22.975112500000002</v>
      </c>
      <c r="CG149">
        <v>1199.9712500000001</v>
      </c>
      <c r="CH149">
        <v>0.49997812500000011</v>
      </c>
      <c r="CI149">
        <v>0.50002187500000006</v>
      </c>
      <c r="CJ149">
        <v>0</v>
      </c>
      <c r="CK149">
        <v>1024.84375</v>
      </c>
      <c r="CL149">
        <v>4.9990899999999998</v>
      </c>
      <c r="CM149">
        <v>10680.762500000001</v>
      </c>
      <c r="CN149">
        <v>9557.5475000000006</v>
      </c>
      <c r="CO149">
        <v>40.125</v>
      </c>
      <c r="CP149">
        <v>41.686999999999998</v>
      </c>
      <c r="CQ149">
        <v>40.811999999999998</v>
      </c>
      <c r="CR149">
        <v>40.936999999999998</v>
      </c>
      <c r="CS149">
        <v>41.561999999999998</v>
      </c>
      <c r="CT149">
        <v>597.46</v>
      </c>
      <c r="CU149">
        <v>597.51125000000002</v>
      </c>
      <c r="CV149">
        <v>0</v>
      </c>
      <c r="CW149">
        <v>1673977887.0999999</v>
      </c>
      <c r="CX149">
        <v>0</v>
      </c>
      <c r="CY149">
        <v>1673977193.5</v>
      </c>
      <c r="CZ149" t="s">
        <v>356</v>
      </c>
      <c r="DA149">
        <v>1673977187.5</v>
      </c>
      <c r="DB149">
        <v>1673977193.5</v>
      </c>
      <c r="DC149">
        <v>21</v>
      </c>
      <c r="DD149">
        <v>-0.34399999999999997</v>
      </c>
      <c r="DE149">
        <v>-5.2999999999999999E-2</v>
      </c>
      <c r="DF149">
        <v>-5.5270000000000001</v>
      </c>
      <c r="DG149">
        <v>0.16</v>
      </c>
      <c r="DH149">
        <v>415</v>
      </c>
      <c r="DI149">
        <v>27</v>
      </c>
      <c r="DJ149">
        <v>0.41</v>
      </c>
      <c r="DK149">
        <v>0.03</v>
      </c>
      <c r="DL149">
        <v>-18.88840731707317</v>
      </c>
      <c r="DM149">
        <v>2.4938675958157401E-2</v>
      </c>
      <c r="DN149">
        <v>4.5146743880880309E-2</v>
      </c>
      <c r="DO149">
        <v>1</v>
      </c>
      <c r="DP149">
        <v>3.1216053658536591</v>
      </c>
      <c r="DQ149">
        <v>-3.6415191637622822E-2</v>
      </c>
      <c r="DR149">
        <v>3.8260551534031839E-3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2</v>
      </c>
      <c r="DY149">
        <v>2</v>
      </c>
      <c r="DZ149" t="s">
        <v>357</v>
      </c>
      <c r="EA149">
        <v>3.29942</v>
      </c>
      <c r="EB149">
        <v>2.62527</v>
      </c>
      <c r="EC149">
        <v>0.17178599999999999</v>
      </c>
      <c r="ED149">
        <v>0.17207600000000001</v>
      </c>
      <c r="EE149">
        <v>0.13147700000000001</v>
      </c>
      <c r="EF149">
        <v>0.121068</v>
      </c>
      <c r="EG149">
        <v>25122.9</v>
      </c>
      <c r="EH149">
        <v>25556.9</v>
      </c>
      <c r="EI149">
        <v>28211.8</v>
      </c>
      <c r="EJ149">
        <v>29695.200000000001</v>
      </c>
      <c r="EK149">
        <v>33729.1</v>
      </c>
      <c r="EL149">
        <v>36226.9</v>
      </c>
      <c r="EM149">
        <v>39822.699999999997</v>
      </c>
      <c r="EN149">
        <v>42423.199999999997</v>
      </c>
      <c r="EO149">
        <v>2.2421500000000001</v>
      </c>
      <c r="EP149">
        <v>2.2458300000000002</v>
      </c>
      <c r="EQ149">
        <v>0.106215</v>
      </c>
      <c r="ER149">
        <v>0</v>
      </c>
      <c r="ES149">
        <v>29.151900000000001</v>
      </c>
      <c r="ET149">
        <v>999.9</v>
      </c>
      <c r="EU149">
        <v>72.2</v>
      </c>
      <c r="EV149">
        <v>32</v>
      </c>
      <c r="EW149">
        <v>34.0456</v>
      </c>
      <c r="EX149">
        <v>57.207299999999996</v>
      </c>
      <c r="EY149">
        <v>-4.1426299999999996</v>
      </c>
      <c r="EZ149">
        <v>2</v>
      </c>
      <c r="FA149">
        <v>0.217749</v>
      </c>
      <c r="FB149">
        <v>-0.82867599999999997</v>
      </c>
      <c r="FC149">
        <v>20.271599999999999</v>
      </c>
      <c r="FD149">
        <v>5.2216300000000002</v>
      </c>
      <c r="FE149">
        <v>12.004</v>
      </c>
      <c r="FF149">
        <v>4.9874000000000001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1.8641799999999999</v>
      </c>
      <c r="FO149">
        <v>1.8602000000000001</v>
      </c>
      <c r="FP149">
        <v>1.8609599999999999</v>
      </c>
      <c r="FQ149">
        <v>1.86019</v>
      </c>
      <c r="FR149">
        <v>1.8618600000000001</v>
      </c>
      <c r="FS149">
        <v>1.8584000000000001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-6.4969999999999999</v>
      </c>
      <c r="GH149">
        <v>0.18790000000000001</v>
      </c>
      <c r="GI149">
        <v>-4.1197077471769461</v>
      </c>
      <c r="GJ149">
        <v>-4.0977002334145526E-3</v>
      </c>
      <c r="GK149">
        <v>1.9870096767282211E-6</v>
      </c>
      <c r="GL149">
        <v>-4.7591234531596528E-10</v>
      </c>
      <c r="GM149">
        <v>-0.1127184381337514</v>
      </c>
      <c r="GN149">
        <v>-4.4277268217585318E-5</v>
      </c>
      <c r="GO149">
        <v>7.6125673839889962E-4</v>
      </c>
      <c r="GP149">
        <v>-1.4366726965109579E-5</v>
      </c>
      <c r="GQ149">
        <v>6</v>
      </c>
      <c r="GR149">
        <v>2093</v>
      </c>
      <c r="GS149">
        <v>4</v>
      </c>
      <c r="GT149">
        <v>31</v>
      </c>
      <c r="GU149">
        <v>11.7</v>
      </c>
      <c r="GV149">
        <v>11.6</v>
      </c>
      <c r="GW149">
        <v>2.5122100000000001</v>
      </c>
      <c r="GX149">
        <v>2.5061</v>
      </c>
      <c r="GY149">
        <v>2.04834</v>
      </c>
      <c r="GZ149">
        <v>2.6220699999999999</v>
      </c>
      <c r="HA149">
        <v>2.1972700000000001</v>
      </c>
      <c r="HB149">
        <v>2.3107899999999999</v>
      </c>
      <c r="HC149">
        <v>37.0747</v>
      </c>
      <c r="HD149">
        <v>14.8588</v>
      </c>
      <c r="HE149">
        <v>18</v>
      </c>
      <c r="HF149">
        <v>686.81200000000001</v>
      </c>
      <c r="HG149">
        <v>769.78300000000002</v>
      </c>
      <c r="HH149">
        <v>31.000599999999999</v>
      </c>
      <c r="HI149">
        <v>30.256799999999998</v>
      </c>
      <c r="HJ149">
        <v>30</v>
      </c>
      <c r="HK149">
        <v>30.1983</v>
      </c>
      <c r="HL149">
        <v>30.1965</v>
      </c>
      <c r="HM149">
        <v>50.244999999999997</v>
      </c>
      <c r="HN149">
        <v>25.190999999999999</v>
      </c>
      <c r="HO149">
        <v>97.402299999999997</v>
      </c>
      <c r="HP149">
        <v>31</v>
      </c>
      <c r="HQ149">
        <v>895.97</v>
      </c>
      <c r="HR149">
        <v>27.8277</v>
      </c>
      <c r="HS149">
        <v>99.411299999999997</v>
      </c>
      <c r="HT149">
        <v>98.396299999999997</v>
      </c>
    </row>
    <row r="150" spans="1:228" x14ac:dyDescent="0.2">
      <c r="A150">
        <v>135</v>
      </c>
      <c r="B150">
        <v>1673977891</v>
      </c>
      <c r="C150">
        <v>535</v>
      </c>
      <c r="D150" t="s">
        <v>629</v>
      </c>
      <c r="E150" t="s">
        <v>630</v>
      </c>
      <c r="F150">
        <v>4</v>
      </c>
      <c r="G150">
        <v>1673977889</v>
      </c>
      <c r="H150">
        <f t="shared" si="68"/>
        <v>3.4852185497662798E-3</v>
      </c>
      <c r="I150">
        <f t="shared" si="69"/>
        <v>3.4852185497662798</v>
      </c>
      <c r="J150">
        <f t="shared" si="70"/>
        <v>6.9115433129823156</v>
      </c>
      <c r="K150">
        <f t="shared" si="71"/>
        <v>868.57785714285717</v>
      </c>
      <c r="L150">
        <f t="shared" si="72"/>
        <v>806.6100717065641</v>
      </c>
      <c r="M150">
        <f t="shared" si="73"/>
        <v>81.758086563217333</v>
      </c>
      <c r="N150">
        <f t="shared" si="74"/>
        <v>88.039148185857741</v>
      </c>
      <c r="O150">
        <f t="shared" si="75"/>
        <v>0.26534878257972083</v>
      </c>
      <c r="P150">
        <f t="shared" si="76"/>
        <v>2.7713440997487928</v>
      </c>
      <c r="Q150">
        <f t="shared" si="77"/>
        <v>0.25199892814980729</v>
      </c>
      <c r="R150">
        <f t="shared" si="78"/>
        <v>0.15864277326925355</v>
      </c>
      <c r="S150">
        <f t="shared" si="79"/>
        <v>226.11380357779007</v>
      </c>
      <c r="T150">
        <f t="shared" si="80"/>
        <v>32.094323158790317</v>
      </c>
      <c r="U150">
        <f t="shared" si="81"/>
        <v>30.890885714285719</v>
      </c>
      <c r="V150">
        <f t="shared" si="82"/>
        <v>4.4833870154354534</v>
      </c>
      <c r="W150">
        <f t="shared" si="83"/>
        <v>66.966500166499458</v>
      </c>
      <c r="X150">
        <f t="shared" si="84"/>
        <v>3.1342240544898643</v>
      </c>
      <c r="Y150">
        <f t="shared" si="85"/>
        <v>4.6802864815948464</v>
      </c>
      <c r="Z150">
        <f t="shared" si="86"/>
        <v>1.3491629609455891</v>
      </c>
      <c r="AA150">
        <f t="shared" si="87"/>
        <v>-153.69813804469294</v>
      </c>
      <c r="AB150">
        <f t="shared" si="88"/>
        <v>112.84839345570137</v>
      </c>
      <c r="AC150">
        <f t="shared" si="89"/>
        <v>9.1682814795315117</v>
      </c>
      <c r="AD150">
        <f t="shared" si="90"/>
        <v>194.43234046833001</v>
      </c>
      <c r="AE150">
        <f t="shared" si="91"/>
        <v>17.577768174253777</v>
      </c>
      <c r="AF150">
        <f t="shared" si="92"/>
        <v>3.4823298372335341</v>
      </c>
      <c r="AG150">
        <f t="shared" si="93"/>
        <v>6.9115433129823156</v>
      </c>
      <c r="AH150">
        <v>912.23802283279065</v>
      </c>
      <c r="AI150">
        <v>898.88111515151513</v>
      </c>
      <c r="AJ150">
        <v>1.7236250362856509</v>
      </c>
      <c r="AK150">
        <v>64.126949805744985</v>
      </c>
      <c r="AL150">
        <f t="shared" si="94"/>
        <v>3.4852185497662798</v>
      </c>
      <c r="AM150">
        <v>27.806504720830301</v>
      </c>
      <c r="AN150">
        <v>30.92398121212122</v>
      </c>
      <c r="AO150">
        <v>9.9995347362857334E-6</v>
      </c>
      <c r="AP150">
        <v>93.02779027193445</v>
      </c>
      <c r="AQ150">
        <v>10</v>
      </c>
      <c r="AR150">
        <v>2</v>
      </c>
      <c r="AS150">
        <f t="shared" si="95"/>
        <v>1</v>
      </c>
      <c r="AT150">
        <f t="shared" si="96"/>
        <v>0</v>
      </c>
      <c r="AU150">
        <f t="shared" si="97"/>
        <v>47650.607915817644</v>
      </c>
      <c r="AV150">
        <f t="shared" si="98"/>
        <v>1199.987142857143</v>
      </c>
      <c r="AW150">
        <f t="shared" si="99"/>
        <v>1025.9145137708758</v>
      </c>
      <c r="AX150">
        <f t="shared" si="100"/>
        <v>0.8549379215248889</v>
      </c>
      <c r="AY150">
        <f t="shared" si="101"/>
        <v>0.18843018854303561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1673977889</v>
      </c>
      <c r="BF150">
        <v>868.57785714285717</v>
      </c>
      <c r="BG150">
        <v>887.59485714285711</v>
      </c>
      <c r="BH150">
        <v>30.921671428571429</v>
      </c>
      <c r="BI150">
        <v>27.806714285714278</v>
      </c>
      <c r="BJ150">
        <v>875.08071428571418</v>
      </c>
      <c r="BK150">
        <v>30.73375714285714</v>
      </c>
      <c r="BL150">
        <v>650.02185714285702</v>
      </c>
      <c r="BM150">
        <v>101.2601428571429</v>
      </c>
      <c r="BN150">
        <v>9.9968342857142845E-2</v>
      </c>
      <c r="BO150">
        <v>31.646185714285711</v>
      </c>
      <c r="BP150">
        <v>30.890885714285719</v>
      </c>
      <c r="BQ150">
        <v>999.89999999999986</v>
      </c>
      <c r="BR150">
        <v>0</v>
      </c>
      <c r="BS150">
        <v>0</v>
      </c>
      <c r="BT150">
        <v>9010.7142857142862</v>
      </c>
      <c r="BU150">
        <v>0</v>
      </c>
      <c r="BV150">
        <v>155.39228571428569</v>
      </c>
      <c r="BW150">
        <v>-19.01688571428571</v>
      </c>
      <c r="BX150">
        <v>896.29271428571428</v>
      </c>
      <c r="BY150">
        <v>912.98185714285705</v>
      </c>
      <c r="BZ150">
        <v>3.1149214285714288</v>
      </c>
      <c r="CA150">
        <v>887.59485714285711</v>
      </c>
      <c r="CB150">
        <v>27.806714285714278</v>
      </c>
      <c r="CC150">
        <v>3.131128571428571</v>
      </c>
      <c r="CD150">
        <v>2.8157128571428571</v>
      </c>
      <c r="CE150">
        <v>24.742171428571421</v>
      </c>
      <c r="CF150">
        <v>22.976500000000001</v>
      </c>
      <c r="CG150">
        <v>1199.987142857143</v>
      </c>
      <c r="CH150">
        <v>0.49998542857142858</v>
      </c>
      <c r="CI150">
        <v>0.50001457142857142</v>
      </c>
      <c r="CJ150">
        <v>0</v>
      </c>
      <c r="CK150">
        <v>1025.537142857143</v>
      </c>
      <c r="CL150">
        <v>4.9990899999999998</v>
      </c>
      <c r="CM150">
        <v>10686.428571428571</v>
      </c>
      <c r="CN150">
        <v>9557.7028571428564</v>
      </c>
      <c r="CO150">
        <v>40.107000000000014</v>
      </c>
      <c r="CP150">
        <v>41.686999999999998</v>
      </c>
      <c r="CQ150">
        <v>40.811999999999998</v>
      </c>
      <c r="CR150">
        <v>40.936999999999998</v>
      </c>
      <c r="CS150">
        <v>41.561999999999998</v>
      </c>
      <c r="CT150">
        <v>597.4785714285714</v>
      </c>
      <c r="CU150">
        <v>597.51142857142861</v>
      </c>
      <c r="CV150">
        <v>0</v>
      </c>
      <c r="CW150">
        <v>1673977891.3</v>
      </c>
      <c r="CX150">
        <v>0</v>
      </c>
      <c r="CY150">
        <v>1673977193.5</v>
      </c>
      <c r="CZ150" t="s">
        <v>356</v>
      </c>
      <c r="DA150">
        <v>1673977187.5</v>
      </c>
      <c r="DB150">
        <v>1673977193.5</v>
      </c>
      <c r="DC150">
        <v>21</v>
      </c>
      <c r="DD150">
        <v>-0.34399999999999997</v>
      </c>
      <c r="DE150">
        <v>-5.2999999999999999E-2</v>
      </c>
      <c r="DF150">
        <v>-5.5270000000000001</v>
      </c>
      <c r="DG150">
        <v>0.16</v>
      </c>
      <c r="DH150">
        <v>415</v>
      </c>
      <c r="DI150">
        <v>27</v>
      </c>
      <c r="DJ150">
        <v>0.41</v>
      </c>
      <c r="DK150">
        <v>0.03</v>
      </c>
      <c r="DL150">
        <v>-18.90629024390244</v>
      </c>
      <c r="DM150">
        <v>-0.42324041811844698</v>
      </c>
      <c r="DN150">
        <v>6.6813087679782987E-2</v>
      </c>
      <c r="DO150">
        <v>0</v>
      </c>
      <c r="DP150">
        <v>3.1192751219512189</v>
      </c>
      <c r="DQ150">
        <v>-3.5929965156791512E-2</v>
      </c>
      <c r="DR150">
        <v>3.831633493567754E-3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3.2993899999999998</v>
      </c>
      <c r="EB150">
        <v>2.6253099999999998</v>
      </c>
      <c r="EC150">
        <v>0.17264199999999999</v>
      </c>
      <c r="ED150">
        <v>0.172925</v>
      </c>
      <c r="EE150">
        <v>0.13149</v>
      </c>
      <c r="EF150">
        <v>0.121071</v>
      </c>
      <c r="EG150">
        <v>25096.9</v>
      </c>
      <c r="EH150">
        <v>25530.5</v>
      </c>
      <c r="EI150">
        <v>28211.9</v>
      </c>
      <c r="EJ150">
        <v>29695</v>
      </c>
      <c r="EK150">
        <v>33729</v>
      </c>
      <c r="EL150">
        <v>36226.5</v>
      </c>
      <c r="EM150">
        <v>39823.1</v>
      </c>
      <c r="EN150">
        <v>42422.7</v>
      </c>
      <c r="EO150">
        <v>2.2424200000000001</v>
      </c>
      <c r="EP150">
        <v>2.2456700000000001</v>
      </c>
      <c r="EQ150">
        <v>0.10706499999999999</v>
      </c>
      <c r="ER150">
        <v>0</v>
      </c>
      <c r="ES150">
        <v>29.151900000000001</v>
      </c>
      <c r="ET150">
        <v>999.9</v>
      </c>
      <c r="EU150">
        <v>72.2</v>
      </c>
      <c r="EV150">
        <v>32</v>
      </c>
      <c r="EW150">
        <v>34.046900000000001</v>
      </c>
      <c r="EX150">
        <v>57.057299999999998</v>
      </c>
      <c r="EY150">
        <v>-4.1065699999999996</v>
      </c>
      <c r="EZ150">
        <v>2</v>
      </c>
      <c r="FA150">
        <v>0.21770800000000001</v>
      </c>
      <c r="FB150">
        <v>-0.82609699999999997</v>
      </c>
      <c r="FC150">
        <v>20.2714</v>
      </c>
      <c r="FD150">
        <v>5.2214799999999997</v>
      </c>
      <c r="FE150">
        <v>12.004</v>
      </c>
      <c r="FF150">
        <v>4.9874999999999998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1.8641700000000001</v>
      </c>
      <c r="FO150">
        <v>1.8602000000000001</v>
      </c>
      <c r="FP150">
        <v>1.8609599999999999</v>
      </c>
      <c r="FQ150">
        <v>1.86016</v>
      </c>
      <c r="FR150">
        <v>1.8618399999999999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-6.5090000000000003</v>
      </c>
      <c r="GH150">
        <v>0.188</v>
      </c>
      <c r="GI150">
        <v>-4.1197077471769461</v>
      </c>
      <c r="GJ150">
        <v>-4.0977002334145526E-3</v>
      </c>
      <c r="GK150">
        <v>1.9870096767282211E-6</v>
      </c>
      <c r="GL150">
        <v>-4.7591234531596528E-10</v>
      </c>
      <c r="GM150">
        <v>-0.1127184381337514</v>
      </c>
      <c r="GN150">
        <v>-4.4277268217585318E-5</v>
      </c>
      <c r="GO150">
        <v>7.6125673839889962E-4</v>
      </c>
      <c r="GP150">
        <v>-1.4366726965109579E-5</v>
      </c>
      <c r="GQ150">
        <v>6</v>
      </c>
      <c r="GR150">
        <v>2093</v>
      </c>
      <c r="GS150">
        <v>4</v>
      </c>
      <c r="GT150">
        <v>31</v>
      </c>
      <c r="GU150">
        <v>11.7</v>
      </c>
      <c r="GV150">
        <v>11.6</v>
      </c>
      <c r="GW150">
        <v>2.5268600000000001</v>
      </c>
      <c r="GX150">
        <v>2.5158700000000001</v>
      </c>
      <c r="GY150">
        <v>2.04834</v>
      </c>
      <c r="GZ150">
        <v>2.6220699999999999</v>
      </c>
      <c r="HA150">
        <v>2.1972700000000001</v>
      </c>
      <c r="HB150">
        <v>2.2973599999999998</v>
      </c>
      <c r="HC150">
        <v>37.098599999999998</v>
      </c>
      <c r="HD150">
        <v>14.85</v>
      </c>
      <c r="HE150">
        <v>18</v>
      </c>
      <c r="HF150">
        <v>687.03499999999997</v>
      </c>
      <c r="HG150">
        <v>769.625</v>
      </c>
      <c r="HH150">
        <v>31.000599999999999</v>
      </c>
      <c r="HI150">
        <v>30.2563</v>
      </c>
      <c r="HJ150">
        <v>29.9999</v>
      </c>
      <c r="HK150">
        <v>30.1983</v>
      </c>
      <c r="HL150">
        <v>30.195599999999999</v>
      </c>
      <c r="HM150">
        <v>50.548900000000003</v>
      </c>
      <c r="HN150">
        <v>25.190999999999999</v>
      </c>
      <c r="HO150">
        <v>97.402299999999997</v>
      </c>
      <c r="HP150">
        <v>31</v>
      </c>
      <c r="HQ150">
        <v>902.649</v>
      </c>
      <c r="HR150">
        <v>27.8279</v>
      </c>
      <c r="HS150">
        <v>99.412000000000006</v>
      </c>
      <c r="HT150">
        <v>98.395399999999995</v>
      </c>
    </row>
    <row r="151" spans="1:228" x14ac:dyDescent="0.2">
      <c r="A151">
        <v>136</v>
      </c>
      <c r="B151">
        <v>1673977895</v>
      </c>
      <c r="C151">
        <v>539</v>
      </c>
      <c r="D151" t="s">
        <v>631</v>
      </c>
      <c r="E151" t="s">
        <v>632</v>
      </c>
      <c r="F151">
        <v>4</v>
      </c>
      <c r="G151">
        <v>1673977892.6875</v>
      </c>
      <c r="H151">
        <f t="shared" si="68"/>
        <v>3.4849171364439218E-3</v>
      </c>
      <c r="I151">
        <f t="shared" si="69"/>
        <v>3.4849171364439218</v>
      </c>
      <c r="J151">
        <f t="shared" si="70"/>
        <v>6.8866090318432249</v>
      </c>
      <c r="K151">
        <f t="shared" si="71"/>
        <v>874.76549999999997</v>
      </c>
      <c r="L151">
        <f t="shared" si="72"/>
        <v>812.89510330795042</v>
      </c>
      <c r="M151">
        <f t="shared" si="73"/>
        <v>82.394445407473</v>
      </c>
      <c r="N151">
        <f t="shared" si="74"/>
        <v>88.665582977175617</v>
      </c>
      <c r="O151">
        <f t="shared" si="75"/>
        <v>0.26568970733454139</v>
      </c>
      <c r="P151">
        <f t="shared" si="76"/>
        <v>2.770900561001346</v>
      </c>
      <c r="Q151">
        <f t="shared" si="77"/>
        <v>0.25230442957322879</v>
      </c>
      <c r="R151">
        <f t="shared" si="78"/>
        <v>0.15883666883924544</v>
      </c>
      <c r="S151">
        <f t="shared" si="79"/>
        <v>226.11338837117668</v>
      </c>
      <c r="T151">
        <f t="shared" si="80"/>
        <v>32.09643281531082</v>
      </c>
      <c r="U151">
        <f t="shared" si="81"/>
        <v>30.885000000000002</v>
      </c>
      <c r="V151">
        <f t="shared" si="82"/>
        <v>4.481881451926248</v>
      </c>
      <c r="W151">
        <f t="shared" si="83"/>
        <v>66.964327462901849</v>
      </c>
      <c r="X151">
        <f t="shared" si="84"/>
        <v>3.1344717385171172</v>
      </c>
      <c r="Y151">
        <f t="shared" si="85"/>
        <v>4.6808082112877347</v>
      </c>
      <c r="Z151">
        <f t="shared" si="86"/>
        <v>1.3474097134091307</v>
      </c>
      <c r="AA151">
        <f t="shared" si="87"/>
        <v>-153.68484571717696</v>
      </c>
      <c r="AB151">
        <f t="shared" si="88"/>
        <v>114.00300328576623</v>
      </c>
      <c r="AC151">
        <f t="shared" si="89"/>
        <v>9.2633906727794706</v>
      </c>
      <c r="AD151">
        <f t="shared" si="90"/>
        <v>195.69493661254543</v>
      </c>
      <c r="AE151">
        <f t="shared" si="91"/>
        <v>17.569686314810916</v>
      </c>
      <c r="AF151">
        <f t="shared" si="92"/>
        <v>3.4820945582243019</v>
      </c>
      <c r="AG151">
        <f t="shared" si="93"/>
        <v>6.8866090318432249</v>
      </c>
      <c r="AH151">
        <v>919.16982702145174</v>
      </c>
      <c r="AI151">
        <v>905.81492727272723</v>
      </c>
      <c r="AJ151">
        <v>1.729007204018244</v>
      </c>
      <c r="AK151">
        <v>64.126949805744985</v>
      </c>
      <c r="AL151">
        <f t="shared" si="94"/>
        <v>3.4849171364439218</v>
      </c>
      <c r="AM151">
        <v>27.809192226730211</v>
      </c>
      <c r="AN151">
        <v>30.92656242424242</v>
      </c>
      <c r="AO151">
        <v>1.777703201603674E-6</v>
      </c>
      <c r="AP151">
        <v>93.02779027193445</v>
      </c>
      <c r="AQ151">
        <v>10</v>
      </c>
      <c r="AR151">
        <v>2</v>
      </c>
      <c r="AS151">
        <f t="shared" si="95"/>
        <v>1</v>
      </c>
      <c r="AT151">
        <f t="shared" si="96"/>
        <v>0</v>
      </c>
      <c r="AU151">
        <f t="shared" si="97"/>
        <v>47638.026334186849</v>
      </c>
      <c r="AV151">
        <f t="shared" si="98"/>
        <v>1199.9825000000001</v>
      </c>
      <c r="AW151">
        <f t="shared" si="99"/>
        <v>1025.9107825757392</v>
      </c>
      <c r="AX151">
        <f t="shared" si="100"/>
        <v>0.85493811999403246</v>
      </c>
      <c r="AY151">
        <f t="shared" si="101"/>
        <v>0.18843057158848289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1673977892.6875</v>
      </c>
      <c r="BF151">
        <v>874.76549999999997</v>
      </c>
      <c r="BG151">
        <v>893.79549999999995</v>
      </c>
      <c r="BH151">
        <v>30.924375000000001</v>
      </c>
      <c r="BI151">
        <v>27.8095125</v>
      </c>
      <c r="BJ151">
        <v>881.27887500000008</v>
      </c>
      <c r="BK151">
        <v>30.736450000000001</v>
      </c>
      <c r="BL151">
        <v>649.99587500000007</v>
      </c>
      <c r="BM151">
        <v>101.25924999999999</v>
      </c>
      <c r="BN151">
        <v>0.1000091125</v>
      </c>
      <c r="BO151">
        <v>31.648150000000001</v>
      </c>
      <c r="BP151">
        <v>30.885000000000002</v>
      </c>
      <c r="BQ151">
        <v>999.9</v>
      </c>
      <c r="BR151">
        <v>0</v>
      </c>
      <c r="BS151">
        <v>0</v>
      </c>
      <c r="BT151">
        <v>9008.4375</v>
      </c>
      <c r="BU151">
        <v>0</v>
      </c>
      <c r="BV151">
        <v>155.53874999999999</v>
      </c>
      <c r="BW151">
        <v>-19.029912499999998</v>
      </c>
      <c r="BX151">
        <v>902.68049999999994</v>
      </c>
      <c r="BY151">
        <v>919.36237499999993</v>
      </c>
      <c r="BZ151">
        <v>3.1148562499999999</v>
      </c>
      <c r="CA151">
        <v>893.79549999999995</v>
      </c>
      <c r="CB151">
        <v>27.8095125</v>
      </c>
      <c r="CC151">
        <v>3.1313800000000001</v>
      </c>
      <c r="CD151">
        <v>2.8159725</v>
      </c>
      <c r="CE151">
        <v>24.743500000000001</v>
      </c>
      <c r="CF151">
        <v>22.977987500000001</v>
      </c>
      <c r="CG151">
        <v>1199.9825000000001</v>
      </c>
      <c r="CH151">
        <v>0.49997975000000011</v>
      </c>
      <c r="CI151">
        <v>0.50002024999999994</v>
      </c>
      <c r="CJ151">
        <v>0</v>
      </c>
      <c r="CK151">
        <v>1025.7850000000001</v>
      </c>
      <c r="CL151">
        <v>4.9990899999999998</v>
      </c>
      <c r="CM151">
        <v>10691.0625</v>
      </c>
      <c r="CN151">
        <v>9557.6412500000006</v>
      </c>
      <c r="CO151">
        <v>40.109250000000003</v>
      </c>
      <c r="CP151">
        <v>41.686999999999998</v>
      </c>
      <c r="CQ151">
        <v>40.811999999999998</v>
      </c>
      <c r="CR151">
        <v>40.936999999999998</v>
      </c>
      <c r="CS151">
        <v>41.561999999999998</v>
      </c>
      <c r="CT151">
        <v>597.46875</v>
      </c>
      <c r="CU151">
        <v>597.51749999999993</v>
      </c>
      <c r="CV151">
        <v>0</v>
      </c>
      <c r="CW151">
        <v>1673977894.9000001</v>
      </c>
      <c r="CX151">
        <v>0</v>
      </c>
      <c r="CY151">
        <v>1673977193.5</v>
      </c>
      <c r="CZ151" t="s">
        <v>356</v>
      </c>
      <c r="DA151">
        <v>1673977187.5</v>
      </c>
      <c r="DB151">
        <v>1673977193.5</v>
      </c>
      <c r="DC151">
        <v>21</v>
      </c>
      <c r="DD151">
        <v>-0.34399999999999997</v>
      </c>
      <c r="DE151">
        <v>-5.2999999999999999E-2</v>
      </c>
      <c r="DF151">
        <v>-5.5270000000000001</v>
      </c>
      <c r="DG151">
        <v>0.16</v>
      </c>
      <c r="DH151">
        <v>415</v>
      </c>
      <c r="DI151">
        <v>27</v>
      </c>
      <c r="DJ151">
        <v>0.41</v>
      </c>
      <c r="DK151">
        <v>0.03</v>
      </c>
      <c r="DL151">
        <v>-18.94481463414634</v>
      </c>
      <c r="DM151">
        <v>-0.46389616724738242</v>
      </c>
      <c r="DN151">
        <v>6.6424909230871784E-2</v>
      </c>
      <c r="DO151">
        <v>0</v>
      </c>
      <c r="DP151">
        <v>3.1173658536585371</v>
      </c>
      <c r="DQ151">
        <v>-2.5008710801394579E-2</v>
      </c>
      <c r="DR151">
        <v>2.9083479306818059E-3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3.2994699999999999</v>
      </c>
      <c r="EB151">
        <v>2.6253600000000001</v>
      </c>
      <c r="EC151">
        <v>0.17350399999999999</v>
      </c>
      <c r="ED151">
        <v>0.173765</v>
      </c>
      <c r="EE151">
        <v>0.13150000000000001</v>
      </c>
      <c r="EF151">
        <v>0.121083</v>
      </c>
      <c r="EG151">
        <v>25070.9</v>
      </c>
      <c r="EH151">
        <v>25504.3</v>
      </c>
      <c r="EI151">
        <v>28212</v>
      </c>
      <c r="EJ151">
        <v>29694.7</v>
      </c>
      <c r="EK151">
        <v>33729</v>
      </c>
      <c r="EL151">
        <v>36225.599999999999</v>
      </c>
      <c r="EM151">
        <v>39823.5</v>
      </c>
      <c r="EN151">
        <v>42422.3</v>
      </c>
      <c r="EO151">
        <v>2.24227</v>
      </c>
      <c r="EP151">
        <v>2.2457699999999998</v>
      </c>
      <c r="EQ151">
        <v>0.106268</v>
      </c>
      <c r="ER151">
        <v>0</v>
      </c>
      <c r="ES151">
        <v>29.151900000000001</v>
      </c>
      <c r="ET151">
        <v>999.9</v>
      </c>
      <c r="EU151">
        <v>72.2</v>
      </c>
      <c r="EV151">
        <v>32</v>
      </c>
      <c r="EW151">
        <v>34.047800000000002</v>
      </c>
      <c r="EX151">
        <v>57.777299999999997</v>
      </c>
      <c r="EY151">
        <v>-4.0504800000000003</v>
      </c>
      <c r="EZ151">
        <v>2</v>
      </c>
      <c r="FA151">
        <v>0.21756400000000001</v>
      </c>
      <c r="FB151">
        <v>-0.82462400000000002</v>
      </c>
      <c r="FC151">
        <v>20.2714</v>
      </c>
      <c r="FD151">
        <v>5.2211800000000004</v>
      </c>
      <c r="FE151">
        <v>12.004</v>
      </c>
      <c r="FF151">
        <v>4.98705</v>
      </c>
      <c r="FG151">
        <v>3.2845499999999999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1.8641700000000001</v>
      </c>
      <c r="FO151">
        <v>1.8602000000000001</v>
      </c>
      <c r="FP151">
        <v>1.8609599999999999</v>
      </c>
      <c r="FQ151">
        <v>1.8601399999999999</v>
      </c>
      <c r="FR151">
        <v>1.8618300000000001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-6.52</v>
      </c>
      <c r="GH151">
        <v>0.188</v>
      </c>
      <c r="GI151">
        <v>-4.1197077471769461</v>
      </c>
      <c r="GJ151">
        <v>-4.0977002334145526E-3</v>
      </c>
      <c r="GK151">
        <v>1.9870096767282211E-6</v>
      </c>
      <c r="GL151">
        <v>-4.7591234531596528E-10</v>
      </c>
      <c r="GM151">
        <v>-0.1127184381337514</v>
      </c>
      <c r="GN151">
        <v>-4.4277268217585318E-5</v>
      </c>
      <c r="GO151">
        <v>7.6125673839889962E-4</v>
      </c>
      <c r="GP151">
        <v>-1.4366726965109579E-5</v>
      </c>
      <c r="GQ151">
        <v>6</v>
      </c>
      <c r="GR151">
        <v>2093</v>
      </c>
      <c r="GS151">
        <v>4</v>
      </c>
      <c r="GT151">
        <v>31</v>
      </c>
      <c r="GU151">
        <v>11.8</v>
      </c>
      <c r="GV151">
        <v>11.7</v>
      </c>
      <c r="GW151">
        <v>2.5415000000000001</v>
      </c>
      <c r="GX151">
        <v>2.5134300000000001</v>
      </c>
      <c r="GY151">
        <v>2.04834</v>
      </c>
      <c r="GZ151">
        <v>2.6232899999999999</v>
      </c>
      <c r="HA151">
        <v>2.1972700000000001</v>
      </c>
      <c r="HB151">
        <v>2.2888199999999999</v>
      </c>
      <c r="HC151">
        <v>37.0747</v>
      </c>
      <c r="HD151">
        <v>14.8588</v>
      </c>
      <c r="HE151">
        <v>18</v>
      </c>
      <c r="HF151">
        <v>686.91300000000001</v>
      </c>
      <c r="HG151">
        <v>769.72199999999998</v>
      </c>
      <c r="HH151">
        <v>31.000599999999999</v>
      </c>
      <c r="HI151">
        <v>30.254300000000001</v>
      </c>
      <c r="HJ151">
        <v>29.9999</v>
      </c>
      <c r="HK151">
        <v>30.1983</v>
      </c>
      <c r="HL151">
        <v>30.195599999999999</v>
      </c>
      <c r="HM151">
        <v>50.855899999999998</v>
      </c>
      <c r="HN151">
        <v>25.190999999999999</v>
      </c>
      <c r="HO151">
        <v>97.402299999999997</v>
      </c>
      <c r="HP151">
        <v>31</v>
      </c>
      <c r="HQ151">
        <v>909.32799999999997</v>
      </c>
      <c r="HR151">
        <v>27.8279</v>
      </c>
      <c r="HS151">
        <v>99.412800000000004</v>
      </c>
      <c r="HT151">
        <v>98.394400000000005</v>
      </c>
    </row>
    <row r="152" spans="1:228" x14ac:dyDescent="0.2">
      <c r="A152">
        <v>137</v>
      </c>
      <c r="B152">
        <v>1673977899</v>
      </c>
      <c r="C152">
        <v>543</v>
      </c>
      <c r="D152" t="s">
        <v>633</v>
      </c>
      <c r="E152" t="s">
        <v>634</v>
      </c>
      <c r="F152">
        <v>4</v>
      </c>
      <c r="G152">
        <v>1673977897</v>
      </c>
      <c r="H152">
        <f t="shared" si="68"/>
        <v>3.4843008654660149E-3</v>
      </c>
      <c r="I152">
        <f t="shared" si="69"/>
        <v>3.484300865466015</v>
      </c>
      <c r="J152">
        <f t="shared" si="70"/>
        <v>6.6352477234961125</v>
      </c>
      <c r="K152">
        <f t="shared" si="71"/>
        <v>881.99914285714283</v>
      </c>
      <c r="L152">
        <f t="shared" si="72"/>
        <v>821.52728722076586</v>
      </c>
      <c r="M152">
        <f t="shared" si="73"/>
        <v>83.269983792293289</v>
      </c>
      <c r="N152">
        <f t="shared" si="74"/>
        <v>89.399409457222973</v>
      </c>
      <c r="O152">
        <f t="shared" si="75"/>
        <v>0.26565214541727711</v>
      </c>
      <c r="P152">
        <f t="shared" si="76"/>
        <v>2.7655692459369359</v>
      </c>
      <c r="Q152">
        <f t="shared" si="77"/>
        <v>0.25224615176452481</v>
      </c>
      <c r="R152">
        <f t="shared" si="78"/>
        <v>0.15880192413099575</v>
      </c>
      <c r="S152">
        <f t="shared" si="79"/>
        <v>226.11349252115409</v>
      </c>
      <c r="T152">
        <f t="shared" si="80"/>
        <v>32.099907167058028</v>
      </c>
      <c r="U152">
        <f t="shared" si="81"/>
        <v>30.887342857142858</v>
      </c>
      <c r="V152">
        <f t="shared" si="82"/>
        <v>4.4824807011352616</v>
      </c>
      <c r="W152">
        <f t="shared" si="83"/>
        <v>66.965997870866929</v>
      </c>
      <c r="X152">
        <f t="shared" si="84"/>
        <v>3.1349959142102981</v>
      </c>
      <c r="Y152">
        <f t="shared" si="85"/>
        <v>4.6814742016622075</v>
      </c>
      <c r="Z152">
        <f t="shared" si="86"/>
        <v>1.3474847869249635</v>
      </c>
      <c r="AA152">
        <f t="shared" si="87"/>
        <v>-153.65766816705127</v>
      </c>
      <c r="AB152">
        <f t="shared" si="88"/>
        <v>113.80815186281822</v>
      </c>
      <c r="AC152">
        <f t="shared" si="89"/>
        <v>9.265606374927513</v>
      </c>
      <c r="AD152">
        <f t="shared" si="90"/>
        <v>195.52958259184854</v>
      </c>
      <c r="AE152">
        <f t="shared" si="91"/>
        <v>17.40258341698053</v>
      </c>
      <c r="AF152">
        <f t="shared" si="92"/>
        <v>3.4838393465117994</v>
      </c>
      <c r="AG152">
        <f t="shared" si="93"/>
        <v>6.6352477234961125</v>
      </c>
      <c r="AH152">
        <v>925.94015100975616</v>
      </c>
      <c r="AI152">
        <v>912.76735757575727</v>
      </c>
      <c r="AJ152">
        <v>1.7434518409053761</v>
      </c>
      <c r="AK152">
        <v>64.126949805744985</v>
      </c>
      <c r="AL152">
        <f t="shared" si="94"/>
        <v>3.484300865466015</v>
      </c>
      <c r="AM152">
        <v>27.812410834086979</v>
      </c>
      <c r="AN152">
        <v>30.929085454545451</v>
      </c>
      <c r="AO152">
        <v>9.316475333034364E-6</v>
      </c>
      <c r="AP152">
        <v>93.02779027193445</v>
      </c>
      <c r="AQ152">
        <v>10</v>
      </c>
      <c r="AR152">
        <v>2</v>
      </c>
      <c r="AS152">
        <f t="shared" si="95"/>
        <v>1</v>
      </c>
      <c r="AT152">
        <f t="shared" si="96"/>
        <v>0</v>
      </c>
      <c r="AU152">
        <f t="shared" si="97"/>
        <v>47490.260727620203</v>
      </c>
      <c r="AV152">
        <f t="shared" si="98"/>
        <v>1199.985714285714</v>
      </c>
      <c r="AW152">
        <f t="shared" si="99"/>
        <v>1025.9132707363492</v>
      </c>
      <c r="AX152">
        <f t="shared" si="100"/>
        <v>0.85493790344580833</v>
      </c>
      <c r="AY152">
        <f t="shared" si="101"/>
        <v>0.18843015365040999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1673977897</v>
      </c>
      <c r="BF152">
        <v>881.99914285714283</v>
      </c>
      <c r="BG152">
        <v>900.899</v>
      </c>
      <c r="BH152">
        <v>30.92932857142857</v>
      </c>
      <c r="BI152">
        <v>27.813014285714289</v>
      </c>
      <c r="BJ152">
        <v>888.52499999999998</v>
      </c>
      <c r="BK152">
        <v>30.741385714285709</v>
      </c>
      <c r="BL152">
        <v>650.01528571428571</v>
      </c>
      <c r="BM152">
        <v>101.2598571428571</v>
      </c>
      <c r="BN152">
        <v>0.10011602857142859</v>
      </c>
      <c r="BO152">
        <v>31.650657142857149</v>
      </c>
      <c r="BP152">
        <v>30.887342857142858</v>
      </c>
      <c r="BQ152">
        <v>999.89999999999986</v>
      </c>
      <c r="BR152">
        <v>0</v>
      </c>
      <c r="BS152">
        <v>0</v>
      </c>
      <c r="BT152">
        <v>8980.09</v>
      </c>
      <c r="BU152">
        <v>0</v>
      </c>
      <c r="BV152">
        <v>155.69328571428571</v>
      </c>
      <c r="BW152">
        <v>-18.899628571428568</v>
      </c>
      <c r="BX152">
        <v>910.14971428571425</v>
      </c>
      <c r="BY152">
        <v>926.67228571428575</v>
      </c>
      <c r="BZ152">
        <v>3.1163242857142861</v>
      </c>
      <c r="CA152">
        <v>900.899</v>
      </c>
      <c r="CB152">
        <v>27.813014285714289</v>
      </c>
      <c r="CC152">
        <v>3.1318999999999999</v>
      </c>
      <c r="CD152">
        <v>2.8163414285714281</v>
      </c>
      <c r="CE152">
        <v>24.746300000000002</v>
      </c>
      <c r="CF152">
        <v>22.98018571428571</v>
      </c>
      <c r="CG152">
        <v>1199.985714285714</v>
      </c>
      <c r="CH152">
        <v>0.49998757142857142</v>
      </c>
      <c r="CI152">
        <v>0.50001242857142869</v>
      </c>
      <c r="CJ152">
        <v>0</v>
      </c>
      <c r="CK152">
        <v>1026.3928571428571</v>
      </c>
      <c r="CL152">
        <v>4.9990899999999998</v>
      </c>
      <c r="CM152">
        <v>10696.28571428571</v>
      </c>
      <c r="CN152">
        <v>9557.6828571428578</v>
      </c>
      <c r="CO152">
        <v>40.088999999999999</v>
      </c>
      <c r="CP152">
        <v>41.686999999999998</v>
      </c>
      <c r="CQ152">
        <v>40.811999999999998</v>
      </c>
      <c r="CR152">
        <v>40.936999999999998</v>
      </c>
      <c r="CS152">
        <v>41.561999999999998</v>
      </c>
      <c r="CT152">
        <v>597.47714285714289</v>
      </c>
      <c r="CU152">
        <v>597.50857142857137</v>
      </c>
      <c r="CV152">
        <v>0</v>
      </c>
      <c r="CW152">
        <v>1673977899.0999999</v>
      </c>
      <c r="CX152">
        <v>0</v>
      </c>
      <c r="CY152">
        <v>1673977193.5</v>
      </c>
      <c r="CZ152" t="s">
        <v>356</v>
      </c>
      <c r="DA152">
        <v>1673977187.5</v>
      </c>
      <c r="DB152">
        <v>1673977193.5</v>
      </c>
      <c r="DC152">
        <v>21</v>
      </c>
      <c r="DD152">
        <v>-0.34399999999999997</v>
      </c>
      <c r="DE152">
        <v>-5.2999999999999999E-2</v>
      </c>
      <c r="DF152">
        <v>-5.5270000000000001</v>
      </c>
      <c r="DG152">
        <v>0.16</v>
      </c>
      <c r="DH152">
        <v>415</v>
      </c>
      <c r="DI152">
        <v>27</v>
      </c>
      <c r="DJ152">
        <v>0.41</v>
      </c>
      <c r="DK152">
        <v>0.03</v>
      </c>
      <c r="DL152">
        <v>-18.954019512195121</v>
      </c>
      <c r="DM152">
        <v>-0.33062717770036448</v>
      </c>
      <c r="DN152">
        <v>6.6613681373299788E-2</v>
      </c>
      <c r="DO152">
        <v>0</v>
      </c>
      <c r="DP152">
        <v>3.1162560975609761</v>
      </c>
      <c r="DQ152">
        <v>-7.974146341460292E-3</v>
      </c>
      <c r="DR152">
        <v>1.6513422154214019E-3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3.29942</v>
      </c>
      <c r="EB152">
        <v>2.6252800000000001</v>
      </c>
      <c r="EC152">
        <v>0.174369</v>
      </c>
      <c r="ED152">
        <v>0.174599</v>
      </c>
      <c r="EE152">
        <v>0.13150899999999999</v>
      </c>
      <c r="EF152">
        <v>0.12109499999999999</v>
      </c>
      <c r="EG152">
        <v>25045.200000000001</v>
      </c>
      <c r="EH152">
        <v>25478.5</v>
      </c>
      <c r="EI152">
        <v>28212.6</v>
      </c>
      <c r="EJ152">
        <v>29694.6</v>
      </c>
      <c r="EK152">
        <v>33729.1</v>
      </c>
      <c r="EL152">
        <v>36225.4</v>
      </c>
      <c r="EM152">
        <v>39824</v>
      </c>
      <c r="EN152">
        <v>42422.5</v>
      </c>
      <c r="EO152">
        <v>2.2424499999999998</v>
      </c>
      <c r="EP152">
        <v>2.246</v>
      </c>
      <c r="EQ152">
        <v>0.106964</v>
      </c>
      <c r="ER152">
        <v>0</v>
      </c>
      <c r="ES152">
        <v>29.152899999999999</v>
      </c>
      <c r="ET152">
        <v>999.9</v>
      </c>
      <c r="EU152">
        <v>72.2</v>
      </c>
      <c r="EV152">
        <v>32</v>
      </c>
      <c r="EW152">
        <v>34.046199999999999</v>
      </c>
      <c r="EX152">
        <v>57.177300000000002</v>
      </c>
      <c r="EY152">
        <v>-4.1706700000000003</v>
      </c>
      <c r="EZ152">
        <v>2</v>
      </c>
      <c r="FA152">
        <v>0.21726400000000001</v>
      </c>
      <c r="FB152">
        <v>-0.822075</v>
      </c>
      <c r="FC152">
        <v>20.2714</v>
      </c>
      <c r="FD152">
        <v>5.2210299999999998</v>
      </c>
      <c r="FE152">
        <v>12.004</v>
      </c>
      <c r="FF152">
        <v>4.9870000000000001</v>
      </c>
      <c r="FG152">
        <v>3.2843499999999999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1.8641799999999999</v>
      </c>
      <c r="FO152">
        <v>1.8602099999999999</v>
      </c>
      <c r="FP152">
        <v>1.8609599999999999</v>
      </c>
      <c r="FQ152">
        <v>1.8601399999999999</v>
      </c>
      <c r="FR152">
        <v>1.86185</v>
      </c>
      <c r="FS152">
        <v>1.85839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-6.5309999999999997</v>
      </c>
      <c r="GH152">
        <v>0.188</v>
      </c>
      <c r="GI152">
        <v>-4.1197077471769461</v>
      </c>
      <c r="GJ152">
        <v>-4.0977002334145526E-3</v>
      </c>
      <c r="GK152">
        <v>1.9870096767282211E-6</v>
      </c>
      <c r="GL152">
        <v>-4.7591234531596528E-10</v>
      </c>
      <c r="GM152">
        <v>-0.1127184381337514</v>
      </c>
      <c r="GN152">
        <v>-4.4277268217585318E-5</v>
      </c>
      <c r="GO152">
        <v>7.6125673839889962E-4</v>
      </c>
      <c r="GP152">
        <v>-1.4366726965109579E-5</v>
      </c>
      <c r="GQ152">
        <v>6</v>
      </c>
      <c r="GR152">
        <v>2093</v>
      </c>
      <c r="GS152">
        <v>4</v>
      </c>
      <c r="GT152">
        <v>31</v>
      </c>
      <c r="GU152">
        <v>11.9</v>
      </c>
      <c r="GV152">
        <v>11.8</v>
      </c>
      <c r="GW152">
        <v>2.5585900000000001</v>
      </c>
      <c r="GX152">
        <v>2.5109900000000001</v>
      </c>
      <c r="GY152">
        <v>2.04834</v>
      </c>
      <c r="GZ152">
        <v>2.6232899999999999</v>
      </c>
      <c r="HA152">
        <v>2.1972700000000001</v>
      </c>
      <c r="HB152">
        <v>2.31934</v>
      </c>
      <c r="HC152">
        <v>37.098599999999998</v>
      </c>
      <c r="HD152">
        <v>14.85</v>
      </c>
      <c r="HE152">
        <v>18</v>
      </c>
      <c r="HF152">
        <v>687.02700000000004</v>
      </c>
      <c r="HG152">
        <v>769.94200000000001</v>
      </c>
      <c r="HH152">
        <v>31.000699999999998</v>
      </c>
      <c r="HI152">
        <v>30.254300000000001</v>
      </c>
      <c r="HJ152">
        <v>30.0001</v>
      </c>
      <c r="HK152">
        <v>30.195699999999999</v>
      </c>
      <c r="HL152">
        <v>30.195599999999999</v>
      </c>
      <c r="HM152">
        <v>51.164700000000003</v>
      </c>
      <c r="HN152">
        <v>25.190999999999999</v>
      </c>
      <c r="HO152">
        <v>97.402299999999997</v>
      </c>
      <c r="HP152">
        <v>31</v>
      </c>
      <c r="HQ152">
        <v>916.03800000000001</v>
      </c>
      <c r="HR152">
        <v>27.8279</v>
      </c>
      <c r="HS152">
        <v>99.414400000000001</v>
      </c>
      <c r="HT152">
        <v>98.394599999999997</v>
      </c>
    </row>
    <row r="153" spans="1:228" x14ac:dyDescent="0.2">
      <c r="A153">
        <v>138</v>
      </c>
      <c r="B153">
        <v>1673977903</v>
      </c>
      <c r="C153">
        <v>547</v>
      </c>
      <c r="D153" t="s">
        <v>635</v>
      </c>
      <c r="E153" t="s">
        <v>636</v>
      </c>
      <c r="F153">
        <v>4</v>
      </c>
      <c r="G153">
        <v>1673977900.6875</v>
      </c>
      <c r="H153">
        <f t="shared" si="68"/>
        <v>3.4850676239239322E-3</v>
      </c>
      <c r="I153">
        <f t="shared" si="69"/>
        <v>3.485067623923932</v>
      </c>
      <c r="J153">
        <f t="shared" si="70"/>
        <v>6.6845610454386035</v>
      </c>
      <c r="K153">
        <f t="shared" si="71"/>
        <v>888.17837499999996</v>
      </c>
      <c r="L153">
        <f t="shared" si="72"/>
        <v>827.17408664373693</v>
      </c>
      <c r="M153">
        <f t="shared" si="73"/>
        <v>83.842689498676663</v>
      </c>
      <c r="N153">
        <f t="shared" si="74"/>
        <v>90.026108067185092</v>
      </c>
      <c r="O153">
        <f t="shared" si="75"/>
        <v>0.26520428532499163</v>
      </c>
      <c r="P153">
        <f t="shared" si="76"/>
        <v>2.7764774392743719</v>
      </c>
      <c r="Q153">
        <f t="shared" si="77"/>
        <v>0.25189190041655862</v>
      </c>
      <c r="R153">
        <f t="shared" si="78"/>
        <v>0.15857279823987772</v>
      </c>
      <c r="S153">
        <f t="shared" si="79"/>
        <v>226.10646170588115</v>
      </c>
      <c r="T153">
        <f t="shared" si="80"/>
        <v>32.099789954812152</v>
      </c>
      <c r="U153">
        <f t="shared" si="81"/>
        <v>30.896762500000001</v>
      </c>
      <c r="V153">
        <f t="shared" si="82"/>
        <v>4.4848907345481566</v>
      </c>
      <c r="W153">
        <f t="shared" si="83"/>
        <v>66.964203724129547</v>
      </c>
      <c r="X153">
        <f t="shared" si="84"/>
        <v>3.1352264245652619</v>
      </c>
      <c r="Y153">
        <f t="shared" si="85"/>
        <v>4.681943859858861</v>
      </c>
      <c r="Z153">
        <f t="shared" si="86"/>
        <v>1.3496643099828947</v>
      </c>
      <c r="AA153">
        <f t="shared" si="87"/>
        <v>-153.6914822150454</v>
      </c>
      <c r="AB153">
        <f t="shared" si="88"/>
        <v>113.11168264990606</v>
      </c>
      <c r="AC153">
        <f t="shared" si="89"/>
        <v>9.1732296331822027</v>
      </c>
      <c r="AD153">
        <f t="shared" si="90"/>
        <v>194.69989177392398</v>
      </c>
      <c r="AE153">
        <f t="shared" si="91"/>
        <v>17.402141972553615</v>
      </c>
      <c r="AF153">
        <f t="shared" si="92"/>
        <v>3.4832253410239984</v>
      </c>
      <c r="AG153">
        <f t="shared" si="93"/>
        <v>6.6845610454386035</v>
      </c>
      <c r="AH153">
        <v>932.82461731297519</v>
      </c>
      <c r="AI153">
        <v>919.6614909090913</v>
      </c>
      <c r="AJ153">
        <v>1.7290165662563011</v>
      </c>
      <c r="AK153">
        <v>64.126949805744985</v>
      </c>
      <c r="AL153">
        <f t="shared" si="94"/>
        <v>3.485067623923932</v>
      </c>
      <c r="AM153">
        <v>27.815499919737778</v>
      </c>
      <c r="AN153">
        <v>30.932936969696961</v>
      </c>
      <c r="AO153">
        <v>9.8313002818560647E-6</v>
      </c>
      <c r="AP153">
        <v>93.02779027193445</v>
      </c>
      <c r="AQ153">
        <v>10</v>
      </c>
      <c r="AR153">
        <v>2</v>
      </c>
      <c r="AS153">
        <f t="shared" si="95"/>
        <v>1</v>
      </c>
      <c r="AT153">
        <f t="shared" si="96"/>
        <v>0</v>
      </c>
      <c r="AU153">
        <f t="shared" si="97"/>
        <v>47791.691928849003</v>
      </c>
      <c r="AV153">
        <f t="shared" si="98"/>
        <v>1199.9425000000001</v>
      </c>
      <c r="AW153">
        <f t="shared" si="99"/>
        <v>1025.8769014020111</v>
      </c>
      <c r="AX153">
        <f t="shared" si="100"/>
        <v>0.85493838363255814</v>
      </c>
      <c r="AY153">
        <f t="shared" si="101"/>
        <v>0.18843108041083728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1673977900.6875</v>
      </c>
      <c r="BF153">
        <v>888.17837499999996</v>
      </c>
      <c r="BG153">
        <v>907.09775000000002</v>
      </c>
      <c r="BH153">
        <v>30.931474999999999</v>
      </c>
      <c r="BI153">
        <v>27.815625000000001</v>
      </c>
      <c r="BJ153">
        <v>894.71449999999993</v>
      </c>
      <c r="BK153">
        <v>30.743549999999999</v>
      </c>
      <c r="BL153">
        <v>649.99612500000001</v>
      </c>
      <c r="BM153">
        <v>101.260625</v>
      </c>
      <c r="BN153">
        <v>9.9766787499999995E-2</v>
      </c>
      <c r="BO153">
        <v>31.652425000000001</v>
      </c>
      <c r="BP153">
        <v>30.896762500000001</v>
      </c>
      <c r="BQ153">
        <v>999.9</v>
      </c>
      <c r="BR153">
        <v>0</v>
      </c>
      <c r="BS153">
        <v>0</v>
      </c>
      <c r="BT153">
        <v>9037.9675000000007</v>
      </c>
      <c r="BU153">
        <v>0</v>
      </c>
      <c r="BV153">
        <v>155.86137500000001</v>
      </c>
      <c r="BW153">
        <v>-18.919487499999999</v>
      </c>
      <c r="BX153">
        <v>916.52787499999999</v>
      </c>
      <c r="BY153">
        <v>933.05137500000001</v>
      </c>
      <c r="BZ153">
        <v>3.1158825000000001</v>
      </c>
      <c r="CA153">
        <v>907.09775000000002</v>
      </c>
      <c r="CB153">
        <v>27.815625000000001</v>
      </c>
      <c r="CC153">
        <v>3.1321425000000001</v>
      </c>
      <c r="CD153">
        <v>2.8166275000000001</v>
      </c>
      <c r="CE153">
        <v>24.747575000000001</v>
      </c>
      <c r="CF153">
        <v>22.981850000000001</v>
      </c>
      <c r="CG153">
        <v>1199.9425000000001</v>
      </c>
      <c r="CH153">
        <v>0.49997124999999998</v>
      </c>
      <c r="CI153">
        <v>0.50002875000000002</v>
      </c>
      <c r="CJ153">
        <v>0</v>
      </c>
      <c r="CK153">
        <v>1026.8187499999999</v>
      </c>
      <c r="CL153">
        <v>4.9990899999999998</v>
      </c>
      <c r="CM153">
        <v>10700.174999999999</v>
      </c>
      <c r="CN153">
        <v>9557.2775000000001</v>
      </c>
      <c r="CO153">
        <v>40.101374999999997</v>
      </c>
      <c r="CP153">
        <v>41.686999999999998</v>
      </c>
      <c r="CQ153">
        <v>40.811999999999998</v>
      </c>
      <c r="CR153">
        <v>40.936999999999998</v>
      </c>
      <c r="CS153">
        <v>41.561999999999998</v>
      </c>
      <c r="CT153">
        <v>597.43875000000003</v>
      </c>
      <c r="CU153">
        <v>597.50874999999996</v>
      </c>
      <c r="CV153">
        <v>0</v>
      </c>
      <c r="CW153">
        <v>1673977903.3</v>
      </c>
      <c r="CX153">
        <v>0</v>
      </c>
      <c r="CY153">
        <v>1673977193.5</v>
      </c>
      <c r="CZ153" t="s">
        <v>356</v>
      </c>
      <c r="DA153">
        <v>1673977187.5</v>
      </c>
      <c r="DB153">
        <v>1673977193.5</v>
      </c>
      <c r="DC153">
        <v>21</v>
      </c>
      <c r="DD153">
        <v>-0.34399999999999997</v>
      </c>
      <c r="DE153">
        <v>-5.2999999999999999E-2</v>
      </c>
      <c r="DF153">
        <v>-5.5270000000000001</v>
      </c>
      <c r="DG153">
        <v>0.16</v>
      </c>
      <c r="DH153">
        <v>415</v>
      </c>
      <c r="DI153">
        <v>27</v>
      </c>
      <c r="DJ153">
        <v>0.41</v>
      </c>
      <c r="DK153">
        <v>0.03</v>
      </c>
      <c r="DL153">
        <v>-18.94596341463415</v>
      </c>
      <c r="DM153">
        <v>-1.7659233449515289E-2</v>
      </c>
      <c r="DN153">
        <v>7.5236501118375904E-2</v>
      </c>
      <c r="DO153">
        <v>1</v>
      </c>
      <c r="DP153">
        <v>3.1158282926829268</v>
      </c>
      <c r="DQ153">
        <v>-3.4099651567943571E-3</v>
      </c>
      <c r="DR153">
        <v>1.463860419907131E-3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2</v>
      </c>
      <c r="DY153">
        <v>2</v>
      </c>
      <c r="DZ153" t="s">
        <v>357</v>
      </c>
      <c r="EA153">
        <v>3.2995000000000001</v>
      </c>
      <c r="EB153">
        <v>2.62548</v>
      </c>
      <c r="EC153">
        <v>0.17522399999999999</v>
      </c>
      <c r="ED153">
        <v>0.17546100000000001</v>
      </c>
      <c r="EE153">
        <v>0.13151399999999999</v>
      </c>
      <c r="EF153">
        <v>0.121099</v>
      </c>
      <c r="EG153">
        <v>25019.1</v>
      </c>
      <c r="EH153">
        <v>25452</v>
      </c>
      <c r="EI153">
        <v>28212.5</v>
      </c>
      <c r="EJ153">
        <v>29694.9</v>
      </c>
      <c r="EK153">
        <v>33728.800000000003</v>
      </c>
      <c r="EL153">
        <v>36225.9</v>
      </c>
      <c r="EM153">
        <v>39823.800000000003</v>
      </c>
      <c r="EN153">
        <v>42423.199999999997</v>
      </c>
      <c r="EO153">
        <v>2.2423700000000002</v>
      </c>
      <c r="EP153">
        <v>2.24587</v>
      </c>
      <c r="EQ153">
        <v>0.10742599999999999</v>
      </c>
      <c r="ER153">
        <v>0</v>
      </c>
      <c r="ES153">
        <v>29.154299999999999</v>
      </c>
      <c r="ET153">
        <v>999.9</v>
      </c>
      <c r="EU153">
        <v>72.2</v>
      </c>
      <c r="EV153">
        <v>32</v>
      </c>
      <c r="EW153">
        <v>34.045099999999998</v>
      </c>
      <c r="EX153">
        <v>57.447299999999998</v>
      </c>
      <c r="EY153">
        <v>-4.1185900000000002</v>
      </c>
      <c r="EZ153">
        <v>2</v>
      </c>
      <c r="FA153">
        <v>0.21728700000000001</v>
      </c>
      <c r="FB153">
        <v>-0.82046300000000005</v>
      </c>
      <c r="FC153">
        <v>20.2714</v>
      </c>
      <c r="FD153">
        <v>5.22058</v>
      </c>
      <c r="FE153">
        <v>12.004</v>
      </c>
      <c r="FF153">
        <v>4.9868499999999996</v>
      </c>
      <c r="FG153">
        <v>3.2844000000000002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1.8641700000000001</v>
      </c>
      <c r="FO153">
        <v>1.8602000000000001</v>
      </c>
      <c r="FP153">
        <v>1.8609599999999999</v>
      </c>
      <c r="FQ153">
        <v>1.86016</v>
      </c>
      <c r="FR153">
        <v>1.8618300000000001</v>
      </c>
      <c r="FS153">
        <v>1.8584000000000001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-6.5430000000000001</v>
      </c>
      <c r="GH153">
        <v>0.18790000000000001</v>
      </c>
      <c r="GI153">
        <v>-4.1197077471769461</v>
      </c>
      <c r="GJ153">
        <v>-4.0977002334145526E-3</v>
      </c>
      <c r="GK153">
        <v>1.9870096767282211E-6</v>
      </c>
      <c r="GL153">
        <v>-4.7591234531596528E-10</v>
      </c>
      <c r="GM153">
        <v>-0.1127184381337514</v>
      </c>
      <c r="GN153">
        <v>-4.4277268217585318E-5</v>
      </c>
      <c r="GO153">
        <v>7.6125673839889962E-4</v>
      </c>
      <c r="GP153">
        <v>-1.4366726965109579E-5</v>
      </c>
      <c r="GQ153">
        <v>6</v>
      </c>
      <c r="GR153">
        <v>2093</v>
      </c>
      <c r="GS153">
        <v>4</v>
      </c>
      <c r="GT153">
        <v>31</v>
      </c>
      <c r="GU153">
        <v>11.9</v>
      </c>
      <c r="GV153">
        <v>11.8</v>
      </c>
      <c r="GW153">
        <v>2.5732400000000002</v>
      </c>
      <c r="GX153">
        <v>2.5158700000000001</v>
      </c>
      <c r="GY153">
        <v>2.04834</v>
      </c>
      <c r="GZ153">
        <v>2.6232899999999999</v>
      </c>
      <c r="HA153">
        <v>2.1972700000000001</v>
      </c>
      <c r="HB153">
        <v>2.2827099999999998</v>
      </c>
      <c r="HC153">
        <v>37.098599999999998</v>
      </c>
      <c r="HD153">
        <v>14.85</v>
      </c>
      <c r="HE153">
        <v>18</v>
      </c>
      <c r="HF153">
        <v>686.96400000000006</v>
      </c>
      <c r="HG153">
        <v>769.79700000000003</v>
      </c>
      <c r="HH153">
        <v>31.000599999999999</v>
      </c>
      <c r="HI153">
        <v>30.254300000000001</v>
      </c>
      <c r="HJ153">
        <v>30.0001</v>
      </c>
      <c r="HK153">
        <v>30.195599999999999</v>
      </c>
      <c r="HL153">
        <v>30.193899999999999</v>
      </c>
      <c r="HM153">
        <v>51.465699999999998</v>
      </c>
      <c r="HN153">
        <v>25.190999999999999</v>
      </c>
      <c r="HO153">
        <v>97.402299999999997</v>
      </c>
      <c r="HP153">
        <v>31</v>
      </c>
      <c r="HQ153">
        <v>922.74199999999996</v>
      </c>
      <c r="HR153">
        <v>27.8279</v>
      </c>
      <c r="HS153">
        <v>99.413899999999998</v>
      </c>
      <c r="HT153">
        <v>98.395899999999997</v>
      </c>
    </row>
    <row r="154" spans="1:228" x14ac:dyDescent="0.2">
      <c r="A154">
        <v>139</v>
      </c>
      <c r="B154">
        <v>1673977907</v>
      </c>
      <c r="C154">
        <v>551</v>
      </c>
      <c r="D154" t="s">
        <v>637</v>
      </c>
      <c r="E154" t="s">
        <v>638</v>
      </c>
      <c r="F154">
        <v>4</v>
      </c>
      <c r="G154">
        <v>1673977905</v>
      </c>
      <c r="H154">
        <f t="shared" si="68"/>
        <v>3.4840217547272901E-3</v>
      </c>
      <c r="I154">
        <f t="shared" si="69"/>
        <v>3.4840217547272903</v>
      </c>
      <c r="J154">
        <f t="shared" si="70"/>
        <v>6.6272711615279896</v>
      </c>
      <c r="K154">
        <f t="shared" si="71"/>
        <v>895.46685714285718</v>
      </c>
      <c r="L154">
        <f t="shared" si="72"/>
        <v>834.56225902941253</v>
      </c>
      <c r="M154">
        <f t="shared" si="73"/>
        <v>84.590083052115105</v>
      </c>
      <c r="N154">
        <f t="shared" si="74"/>
        <v>90.763289373071444</v>
      </c>
      <c r="O154">
        <f t="shared" si="75"/>
        <v>0.26475485774502933</v>
      </c>
      <c r="P154">
        <f t="shared" si="76"/>
        <v>2.7688100878695208</v>
      </c>
      <c r="Q154">
        <f t="shared" si="77"/>
        <v>0.25145158199369377</v>
      </c>
      <c r="R154">
        <f t="shared" si="78"/>
        <v>0.15829676245622673</v>
      </c>
      <c r="S154">
        <f t="shared" si="79"/>
        <v>226.10441619209774</v>
      </c>
      <c r="T154">
        <f t="shared" si="80"/>
        <v>32.103011268748766</v>
      </c>
      <c r="U154">
        <f t="shared" si="81"/>
        <v>30.904514285714288</v>
      </c>
      <c r="V154">
        <f t="shared" si="82"/>
        <v>4.4868748901115092</v>
      </c>
      <c r="W154">
        <f t="shared" si="83"/>
        <v>66.95874258271607</v>
      </c>
      <c r="X154">
        <f t="shared" si="84"/>
        <v>3.1352915955964287</v>
      </c>
      <c r="Y154">
        <f t="shared" si="85"/>
        <v>4.6824230483768607</v>
      </c>
      <c r="Z154">
        <f t="shared" si="86"/>
        <v>1.3515832945150805</v>
      </c>
      <c r="AA154">
        <f t="shared" si="87"/>
        <v>-153.6453593834735</v>
      </c>
      <c r="AB154">
        <f t="shared" si="88"/>
        <v>111.91141792449899</v>
      </c>
      <c r="AC154">
        <f t="shared" si="89"/>
        <v>9.1014508460684471</v>
      </c>
      <c r="AD154">
        <f t="shared" si="90"/>
        <v>193.47192557919169</v>
      </c>
      <c r="AE154">
        <f t="shared" si="91"/>
        <v>17.414130316017719</v>
      </c>
      <c r="AF154">
        <f t="shared" si="92"/>
        <v>3.4814901664823488</v>
      </c>
      <c r="AG154">
        <f t="shared" si="93"/>
        <v>6.6272711615279896</v>
      </c>
      <c r="AH154">
        <v>939.83426565812556</v>
      </c>
      <c r="AI154">
        <v>926.66714545454488</v>
      </c>
      <c r="AJ154">
        <v>1.744125366707872</v>
      </c>
      <c r="AK154">
        <v>64.126949805744985</v>
      </c>
      <c r="AL154">
        <f t="shared" si="94"/>
        <v>3.4840217547272903</v>
      </c>
      <c r="AM154">
        <v>27.81749269871198</v>
      </c>
      <c r="AN154">
        <v>30.933809696969689</v>
      </c>
      <c r="AO154">
        <v>1.4779692381199331E-7</v>
      </c>
      <c r="AP154">
        <v>93.02779027193445</v>
      </c>
      <c r="AQ154">
        <v>10</v>
      </c>
      <c r="AR154">
        <v>2</v>
      </c>
      <c r="AS154">
        <f t="shared" si="95"/>
        <v>1</v>
      </c>
      <c r="AT154">
        <f t="shared" si="96"/>
        <v>0</v>
      </c>
      <c r="AU154">
        <f t="shared" si="97"/>
        <v>47579.264516740841</v>
      </c>
      <c r="AV154">
        <f t="shared" si="98"/>
        <v>1199.934285714286</v>
      </c>
      <c r="AW154">
        <f t="shared" si="99"/>
        <v>1025.8696208249212</v>
      </c>
      <c r="AX154">
        <f t="shared" si="100"/>
        <v>0.8549381687300075</v>
      </c>
      <c r="AY154">
        <f t="shared" si="101"/>
        <v>0.18843066564891456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1673977905</v>
      </c>
      <c r="BF154">
        <v>895.46685714285718</v>
      </c>
      <c r="BG154">
        <v>914.4178571428572</v>
      </c>
      <c r="BH154">
        <v>30.932657142857138</v>
      </c>
      <c r="BI154">
        <v>27.8186</v>
      </c>
      <c r="BJ154">
        <v>902.01542857142852</v>
      </c>
      <c r="BK154">
        <v>30.744714285714281</v>
      </c>
      <c r="BL154">
        <v>650.04557142857141</v>
      </c>
      <c r="BM154">
        <v>101.2584285714286</v>
      </c>
      <c r="BN154">
        <v>0.1001964285714286</v>
      </c>
      <c r="BO154">
        <v>31.654228571428568</v>
      </c>
      <c r="BP154">
        <v>30.904514285714288</v>
      </c>
      <c r="BQ154">
        <v>999.89999999999986</v>
      </c>
      <c r="BR154">
        <v>0</v>
      </c>
      <c r="BS154">
        <v>0</v>
      </c>
      <c r="BT154">
        <v>8997.41</v>
      </c>
      <c r="BU154">
        <v>0</v>
      </c>
      <c r="BV154">
        <v>156.03771428571429</v>
      </c>
      <c r="BW154">
        <v>-18.95091428571429</v>
      </c>
      <c r="BX154">
        <v>924.05028571428568</v>
      </c>
      <c r="BY154">
        <v>940.58371428571422</v>
      </c>
      <c r="BZ154">
        <v>3.1140699999999999</v>
      </c>
      <c r="CA154">
        <v>914.4178571428572</v>
      </c>
      <c r="CB154">
        <v>27.8186</v>
      </c>
      <c r="CC154">
        <v>3.132195714285714</v>
      </c>
      <c r="CD154">
        <v>2.816871428571428</v>
      </c>
      <c r="CE154">
        <v>24.747871428571429</v>
      </c>
      <c r="CF154">
        <v>22.9833</v>
      </c>
      <c r="CG154">
        <v>1199.934285714286</v>
      </c>
      <c r="CH154">
        <v>0.4999777142857143</v>
      </c>
      <c r="CI154">
        <v>0.50002228571428575</v>
      </c>
      <c r="CJ154">
        <v>0</v>
      </c>
      <c r="CK154">
        <v>1027.4185714285711</v>
      </c>
      <c r="CL154">
        <v>4.9990899999999998</v>
      </c>
      <c r="CM154">
        <v>10705.014285714289</v>
      </c>
      <c r="CN154">
        <v>9557.2485714285722</v>
      </c>
      <c r="CO154">
        <v>40.107000000000014</v>
      </c>
      <c r="CP154">
        <v>41.686999999999998</v>
      </c>
      <c r="CQ154">
        <v>40.811999999999998</v>
      </c>
      <c r="CR154">
        <v>40.936999999999998</v>
      </c>
      <c r="CS154">
        <v>41.544285714285706</v>
      </c>
      <c r="CT154">
        <v>597.44142857142856</v>
      </c>
      <c r="CU154">
        <v>597.49428571428575</v>
      </c>
      <c r="CV154">
        <v>0</v>
      </c>
      <c r="CW154">
        <v>1673977906.9000001</v>
      </c>
      <c r="CX154">
        <v>0</v>
      </c>
      <c r="CY154">
        <v>1673977193.5</v>
      </c>
      <c r="CZ154" t="s">
        <v>356</v>
      </c>
      <c r="DA154">
        <v>1673977187.5</v>
      </c>
      <c r="DB154">
        <v>1673977193.5</v>
      </c>
      <c r="DC154">
        <v>21</v>
      </c>
      <c r="DD154">
        <v>-0.34399999999999997</v>
      </c>
      <c r="DE154">
        <v>-5.2999999999999999E-2</v>
      </c>
      <c r="DF154">
        <v>-5.5270000000000001</v>
      </c>
      <c r="DG154">
        <v>0.16</v>
      </c>
      <c r="DH154">
        <v>415</v>
      </c>
      <c r="DI154">
        <v>27</v>
      </c>
      <c r="DJ154">
        <v>0.41</v>
      </c>
      <c r="DK154">
        <v>0.03</v>
      </c>
      <c r="DL154">
        <v>-18.967663414634149</v>
      </c>
      <c r="DM154">
        <v>0.27471010452964589</v>
      </c>
      <c r="DN154">
        <v>6.2506334336950978E-2</v>
      </c>
      <c r="DO154">
        <v>0</v>
      </c>
      <c r="DP154">
        <v>3.1153243902439032</v>
      </c>
      <c r="DQ154">
        <v>1.600348432047207E-3</v>
      </c>
      <c r="DR154">
        <v>1.179710689586321E-3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3.29949</v>
      </c>
      <c r="EB154">
        <v>2.6252599999999999</v>
      </c>
      <c r="EC154">
        <v>0.176069</v>
      </c>
      <c r="ED154">
        <v>0.17629</v>
      </c>
      <c r="EE154">
        <v>0.13151499999999999</v>
      </c>
      <c r="EF154">
        <v>0.12110899999999999</v>
      </c>
      <c r="EG154">
        <v>24993</v>
      </c>
      <c r="EH154">
        <v>25426.6</v>
      </c>
      <c r="EI154">
        <v>28212</v>
      </c>
      <c r="EJ154">
        <v>29695.1</v>
      </c>
      <c r="EK154">
        <v>33728.800000000003</v>
      </c>
      <c r="EL154">
        <v>36225.5</v>
      </c>
      <c r="EM154">
        <v>39823.800000000003</v>
      </c>
      <c r="EN154">
        <v>42423.1</v>
      </c>
      <c r="EO154">
        <v>2.2425000000000002</v>
      </c>
      <c r="EP154">
        <v>2.2460200000000001</v>
      </c>
      <c r="EQ154">
        <v>0.107713</v>
      </c>
      <c r="ER154">
        <v>0</v>
      </c>
      <c r="ES154">
        <v>29.154299999999999</v>
      </c>
      <c r="ET154">
        <v>999.9</v>
      </c>
      <c r="EU154">
        <v>72.2</v>
      </c>
      <c r="EV154">
        <v>32</v>
      </c>
      <c r="EW154">
        <v>34.0471</v>
      </c>
      <c r="EX154">
        <v>56.817300000000003</v>
      </c>
      <c r="EY154">
        <v>-4.2427900000000003</v>
      </c>
      <c r="EZ154">
        <v>2</v>
      </c>
      <c r="FA154">
        <v>0.217302</v>
      </c>
      <c r="FB154">
        <v>-0.81884299999999999</v>
      </c>
      <c r="FC154">
        <v>20.2714</v>
      </c>
      <c r="FD154">
        <v>5.2208800000000002</v>
      </c>
      <c r="FE154">
        <v>12.004</v>
      </c>
      <c r="FF154">
        <v>4.9871499999999997</v>
      </c>
      <c r="FG154">
        <v>3.2844000000000002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1.8641700000000001</v>
      </c>
      <c r="FO154">
        <v>1.8602099999999999</v>
      </c>
      <c r="FP154">
        <v>1.8609599999999999</v>
      </c>
      <c r="FQ154">
        <v>1.8601799999999999</v>
      </c>
      <c r="FR154">
        <v>1.86185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-6.5540000000000003</v>
      </c>
      <c r="GH154">
        <v>0.188</v>
      </c>
      <c r="GI154">
        <v>-4.1197077471769461</v>
      </c>
      <c r="GJ154">
        <v>-4.0977002334145526E-3</v>
      </c>
      <c r="GK154">
        <v>1.9870096767282211E-6</v>
      </c>
      <c r="GL154">
        <v>-4.7591234531596528E-10</v>
      </c>
      <c r="GM154">
        <v>-0.1127184381337514</v>
      </c>
      <c r="GN154">
        <v>-4.4277268217585318E-5</v>
      </c>
      <c r="GO154">
        <v>7.6125673839889962E-4</v>
      </c>
      <c r="GP154">
        <v>-1.4366726965109579E-5</v>
      </c>
      <c r="GQ154">
        <v>6</v>
      </c>
      <c r="GR154">
        <v>2093</v>
      </c>
      <c r="GS154">
        <v>4</v>
      </c>
      <c r="GT154">
        <v>31</v>
      </c>
      <c r="GU154">
        <v>12</v>
      </c>
      <c r="GV154">
        <v>11.9</v>
      </c>
      <c r="GW154">
        <v>2.5878899999999998</v>
      </c>
      <c r="GX154">
        <v>2.5097700000000001</v>
      </c>
      <c r="GY154">
        <v>2.04834</v>
      </c>
      <c r="GZ154">
        <v>2.6232899999999999</v>
      </c>
      <c r="HA154">
        <v>2.1972700000000001</v>
      </c>
      <c r="HB154">
        <v>2.32666</v>
      </c>
      <c r="HC154">
        <v>37.098599999999998</v>
      </c>
      <c r="HD154">
        <v>14.85</v>
      </c>
      <c r="HE154">
        <v>18</v>
      </c>
      <c r="HF154">
        <v>687.06600000000003</v>
      </c>
      <c r="HG154">
        <v>769.93100000000004</v>
      </c>
      <c r="HH154">
        <v>31.000499999999999</v>
      </c>
      <c r="HI154">
        <v>30.253</v>
      </c>
      <c r="HJ154">
        <v>30.0001</v>
      </c>
      <c r="HK154">
        <v>30.195599999999999</v>
      </c>
      <c r="HL154">
        <v>30.193000000000001</v>
      </c>
      <c r="HM154">
        <v>51.770400000000002</v>
      </c>
      <c r="HN154">
        <v>25.190999999999999</v>
      </c>
      <c r="HO154">
        <v>97.402299999999997</v>
      </c>
      <c r="HP154">
        <v>31</v>
      </c>
      <c r="HQ154">
        <v>929.42100000000005</v>
      </c>
      <c r="HR154">
        <v>27.8279</v>
      </c>
      <c r="HS154">
        <v>99.4131</v>
      </c>
      <c r="HT154">
        <v>98.396199999999993</v>
      </c>
    </row>
    <row r="155" spans="1:228" x14ac:dyDescent="0.2">
      <c r="A155">
        <v>140</v>
      </c>
      <c r="B155">
        <v>1673977911</v>
      </c>
      <c r="C155">
        <v>555</v>
      </c>
      <c r="D155" t="s">
        <v>639</v>
      </c>
      <c r="E155" t="s">
        <v>640</v>
      </c>
      <c r="F155">
        <v>4</v>
      </c>
      <c r="G155">
        <v>1673977908.6875</v>
      </c>
      <c r="H155">
        <f t="shared" si="68"/>
        <v>3.4767841202685262E-3</v>
      </c>
      <c r="I155">
        <f t="shared" si="69"/>
        <v>3.4767841202685261</v>
      </c>
      <c r="J155">
        <f t="shared" si="70"/>
        <v>6.7184281907601777</v>
      </c>
      <c r="K155">
        <f t="shared" si="71"/>
        <v>901.59449999999993</v>
      </c>
      <c r="L155">
        <f t="shared" si="72"/>
        <v>839.85050023601048</v>
      </c>
      <c r="M155">
        <f t="shared" si="73"/>
        <v>85.12631315760035</v>
      </c>
      <c r="N155">
        <f t="shared" si="74"/>
        <v>91.384616341363582</v>
      </c>
      <c r="O155">
        <f t="shared" si="75"/>
        <v>0.26393215942370807</v>
      </c>
      <c r="P155">
        <f t="shared" si="76"/>
        <v>2.7749548586527322</v>
      </c>
      <c r="Q155">
        <f t="shared" si="77"/>
        <v>0.25073692238265138</v>
      </c>
      <c r="R155">
        <f t="shared" si="78"/>
        <v>0.15784112447497944</v>
      </c>
      <c r="S155">
        <f t="shared" si="79"/>
        <v>226.11913753582408</v>
      </c>
      <c r="T155">
        <f t="shared" si="80"/>
        <v>32.10547714663776</v>
      </c>
      <c r="U155">
        <f t="shared" si="81"/>
        <v>30.908587499999999</v>
      </c>
      <c r="V155">
        <f t="shared" si="82"/>
        <v>4.4879177809181767</v>
      </c>
      <c r="W155">
        <f t="shared" si="83"/>
        <v>66.953934666238595</v>
      </c>
      <c r="X155">
        <f t="shared" si="84"/>
        <v>3.135301554398445</v>
      </c>
      <c r="Y155">
        <f t="shared" si="85"/>
        <v>4.6827741640991487</v>
      </c>
      <c r="Z155">
        <f t="shared" si="86"/>
        <v>1.3526162265197317</v>
      </c>
      <c r="AA155">
        <f t="shared" si="87"/>
        <v>-153.326179703842</v>
      </c>
      <c r="AB155">
        <f t="shared" si="88"/>
        <v>111.7481045295081</v>
      </c>
      <c r="AC155">
        <f t="shared" si="89"/>
        <v>9.06828551866273</v>
      </c>
      <c r="AD155">
        <f t="shared" si="90"/>
        <v>193.60934788015288</v>
      </c>
      <c r="AE155">
        <f t="shared" si="91"/>
        <v>17.389358659492931</v>
      </c>
      <c r="AF155">
        <f t="shared" si="92"/>
        <v>3.4784763215416308</v>
      </c>
      <c r="AG155">
        <f t="shared" si="93"/>
        <v>6.7184281907601777</v>
      </c>
      <c r="AH155">
        <v>946.68214088300192</v>
      </c>
      <c r="AI155">
        <v>933.50007878787835</v>
      </c>
      <c r="AJ155">
        <v>1.7256547028091631</v>
      </c>
      <c r="AK155">
        <v>64.126949805744985</v>
      </c>
      <c r="AL155">
        <f t="shared" si="94"/>
        <v>3.4767841202685261</v>
      </c>
      <c r="AM155">
        <v>27.821141435791411</v>
      </c>
      <c r="AN155">
        <v>30.931298181818171</v>
      </c>
      <c r="AO155">
        <v>-4.9956934118541254E-6</v>
      </c>
      <c r="AP155">
        <v>93.02779027193445</v>
      </c>
      <c r="AQ155">
        <v>10</v>
      </c>
      <c r="AR155">
        <v>2</v>
      </c>
      <c r="AS155">
        <f t="shared" si="95"/>
        <v>1</v>
      </c>
      <c r="AT155">
        <f t="shared" si="96"/>
        <v>0</v>
      </c>
      <c r="AU155">
        <f t="shared" si="97"/>
        <v>47749.041640016876</v>
      </c>
      <c r="AV155">
        <f t="shared" si="98"/>
        <v>1200.01875</v>
      </c>
      <c r="AW155">
        <f t="shared" si="99"/>
        <v>1025.9412137491315</v>
      </c>
      <c r="AX155">
        <f t="shared" si="100"/>
        <v>0.85493765305678071</v>
      </c>
      <c r="AY155">
        <f t="shared" si="101"/>
        <v>0.18842967039958675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1673977908.6875</v>
      </c>
      <c r="BF155">
        <v>901.59449999999993</v>
      </c>
      <c r="BG155">
        <v>920.54150000000004</v>
      </c>
      <c r="BH155">
        <v>30.932675</v>
      </c>
      <c r="BI155">
        <v>27.821037499999999</v>
      </c>
      <c r="BJ155">
        <v>908.15312499999993</v>
      </c>
      <c r="BK155">
        <v>30.744700000000002</v>
      </c>
      <c r="BL155">
        <v>649.98787500000003</v>
      </c>
      <c r="BM155">
        <v>101.259125</v>
      </c>
      <c r="BN155">
        <v>9.9763437499999996E-2</v>
      </c>
      <c r="BO155">
        <v>31.655550000000002</v>
      </c>
      <c r="BP155">
        <v>30.908587499999999</v>
      </c>
      <c r="BQ155">
        <v>999.9</v>
      </c>
      <c r="BR155">
        <v>0</v>
      </c>
      <c r="BS155">
        <v>0</v>
      </c>
      <c r="BT155">
        <v>9030</v>
      </c>
      <c r="BU155">
        <v>0</v>
      </c>
      <c r="BV155">
        <v>156.17750000000001</v>
      </c>
      <c r="BW155">
        <v>-18.947125</v>
      </c>
      <c r="BX155">
        <v>930.37350000000004</v>
      </c>
      <c r="BY155">
        <v>946.88499999999999</v>
      </c>
      <c r="BZ155">
        <v>3.1116375000000001</v>
      </c>
      <c r="CA155">
        <v>920.54150000000004</v>
      </c>
      <c r="CB155">
        <v>27.821037499999999</v>
      </c>
      <c r="CC155">
        <v>3.132215</v>
      </c>
      <c r="CD155">
        <v>2.81713375</v>
      </c>
      <c r="CE155">
        <v>24.747975</v>
      </c>
      <c r="CF155">
        <v>22.9848125</v>
      </c>
      <c r="CG155">
        <v>1200.01875</v>
      </c>
      <c r="CH155">
        <v>0.49999512499999998</v>
      </c>
      <c r="CI155">
        <v>0.50000487500000002</v>
      </c>
      <c r="CJ155">
        <v>0</v>
      </c>
      <c r="CK155">
        <v>1027.8724999999999</v>
      </c>
      <c r="CL155">
        <v>4.9990899999999998</v>
      </c>
      <c r="CM155">
        <v>10709.625</v>
      </c>
      <c r="CN155">
        <v>9557.9662500000013</v>
      </c>
      <c r="CO155">
        <v>40.109250000000003</v>
      </c>
      <c r="CP155">
        <v>41.686999999999998</v>
      </c>
      <c r="CQ155">
        <v>40.811999999999998</v>
      </c>
      <c r="CR155">
        <v>40.936999999999998</v>
      </c>
      <c r="CS155">
        <v>41.561999999999998</v>
      </c>
      <c r="CT155">
        <v>597.505</v>
      </c>
      <c r="CU155">
        <v>597.51625000000001</v>
      </c>
      <c r="CV155">
        <v>0</v>
      </c>
      <c r="CW155">
        <v>1673977911.0999999</v>
      </c>
      <c r="CX155">
        <v>0</v>
      </c>
      <c r="CY155">
        <v>1673977193.5</v>
      </c>
      <c r="CZ155" t="s">
        <v>356</v>
      </c>
      <c r="DA155">
        <v>1673977187.5</v>
      </c>
      <c r="DB155">
        <v>1673977193.5</v>
      </c>
      <c r="DC155">
        <v>21</v>
      </c>
      <c r="DD155">
        <v>-0.34399999999999997</v>
      </c>
      <c r="DE155">
        <v>-5.2999999999999999E-2</v>
      </c>
      <c r="DF155">
        <v>-5.5270000000000001</v>
      </c>
      <c r="DG155">
        <v>0.16</v>
      </c>
      <c r="DH155">
        <v>415</v>
      </c>
      <c r="DI155">
        <v>27</v>
      </c>
      <c r="DJ155">
        <v>0.41</v>
      </c>
      <c r="DK155">
        <v>0.03</v>
      </c>
      <c r="DL155">
        <v>-18.959787804878051</v>
      </c>
      <c r="DM155">
        <v>0.2070104529616332</v>
      </c>
      <c r="DN155">
        <v>5.8750095776245348E-2</v>
      </c>
      <c r="DO155">
        <v>0</v>
      </c>
      <c r="DP155">
        <v>3.114873658536585</v>
      </c>
      <c r="DQ155">
        <v>-1.0799372822302261E-2</v>
      </c>
      <c r="DR155">
        <v>1.7192223938456189E-3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3.2993600000000001</v>
      </c>
      <c r="EB155">
        <v>2.6254</v>
      </c>
      <c r="EC155">
        <v>0.17691999999999999</v>
      </c>
      <c r="ED155">
        <v>0.177118</v>
      </c>
      <c r="EE155">
        <v>0.131517</v>
      </c>
      <c r="EF155">
        <v>0.121119</v>
      </c>
      <c r="EG155">
        <v>24966.799999999999</v>
      </c>
      <c r="EH155">
        <v>25401.200000000001</v>
      </c>
      <c r="EI155">
        <v>28211.599999999999</v>
      </c>
      <c r="EJ155">
        <v>29695.3</v>
      </c>
      <c r="EK155">
        <v>33728.1</v>
      </c>
      <c r="EL155">
        <v>36225.300000000003</v>
      </c>
      <c r="EM155">
        <v>39822.9</v>
      </c>
      <c r="EN155">
        <v>42423.3</v>
      </c>
      <c r="EO155">
        <v>2.2422</v>
      </c>
      <c r="EP155">
        <v>2.2461500000000001</v>
      </c>
      <c r="EQ155">
        <v>0.107229</v>
      </c>
      <c r="ER155">
        <v>0</v>
      </c>
      <c r="ES155">
        <v>29.156700000000001</v>
      </c>
      <c r="ET155">
        <v>999.9</v>
      </c>
      <c r="EU155">
        <v>72.2</v>
      </c>
      <c r="EV155">
        <v>32</v>
      </c>
      <c r="EW155">
        <v>34.049399999999999</v>
      </c>
      <c r="EX155">
        <v>57.6873</v>
      </c>
      <c r="EY155">
        <v>-4.0945499999999999</v>
      </c>
      <c r="EZ155">
        <v>2</v>
      </c>
      <c r="FA155">
        <v>0.217248</v>
      </c>
      <c r="FB155">
        <v>-0.81839300000000004</v>
      </c>
      <c r="FC155">
        <v>20.2714</v>
      </c>
      <c r="FD155">
        <v>5.2211800000000004</v>
      </c>
      <c r="FE155">
        <v>12.004</v>
      </c>
      <c r="FF155">
        <v>4.9869000000000003</v>
      </c>
      <c r="FG155">
        <v>3.2842799999999999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1.8641799999999999</v>
      </c>
      <c r="FO155">
        <v>1.8602000000000001</v>
      </c>
      <c r="FP155">
        <v>1.8609599999999999</v>
      </c>
      <c r="FQ155">
        <v>1.8601799999999999</v>
      </c>
      <c r="FR155">
        <v>1.8618399999999999</v>
      </c>
      <c r="FS155">
        <v>1.8584000000000001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-6.5659999999999998</v>
      </c>
      <c r="GH155">
        <v>0.18790000000000001</v>
      </c>
      <c r="GI155">
        <v>-4.1197077471769461</v>
      </c>
      <c r="GJ155">
        <v>-4.0977002334145526E-3</v>
      </c>
      <c r="GK155">
        <v>1.9870096767282211E-6</v>
      </c>
      <c r="GL155">
        <v>-4.7591234531596528E-10</v>
      </c>
      <c r="GM155">
        <v>-0.1127184381337514</v>
      </c>
      <c r="GN155">
        <v>-4.4277268217585318E-5</v>
      </c>
      <c r="GO155">
        <v>7.6125673839889962E-4</v>
      </c>
      <c r="GP155">
        <v>-1.4366726965109579E-5</v>
      </c>
      <c r="GQ155">
        <v>6</v>
      </c>
      <c r="GR155">
        <v>2093</v>
      </c>
      <c r="GS155">
        <v>4</v>
      </c>
      <c r="GT155">
        <v>31</v>
      </c>
      <c r="GU155">
        <v>12.1</v>
      </c>
      <c r="GV155">
        <v>12</v>
      </c>
      <c r="GW155">
        <v>2.6037599999999999</v>
      </c>
      <c r="GX155">
        <v>2.5134300000000001</v>
      </c>
      <c r="GY155">
        <v>2.04834</v>
      </c>
      <c r="GZ155">
        <v>2.6232899999999999</v>
      </c>
      <c r="HA155">
        <v>2.1972700000000001</v>
      </c>
      <c r="HB155">
        <v>2.2778299999999998</v>
      </c>
      <c r="HC155">
        <v>37.098599999999998</v>
      </c>
      <c r="HD155">
        <v>14.85</v>
      </c>
      <c r="HE155">
        <v>18</v>
      </c>
      <c r="HF155">
        <v>686.82299999999998</v>
      </c>
      <c r="HG155">
        <v>770.053</v>
      </c>
      <c r="HH155">
        <v>31.000299999999999</v>
      </c>
      <c r="HI155">
        <v>30.2516</v>
      </c>
      <c r="HJ155">
        <v>30</v>
      </c>
      <c r="HK155">
        <v>30.195599999999999</v>
      </c>
      <c r="HL155">
        <v>30.193000000000001</v>
      </c>
      <c r="HM155">
        <v>52.077500000000001</v>
      </c>
      <c r="HN155">
        <v>25.190999999999999</v>
      </c>
      <c r="HO155">
        <v>97.402299999999997</v>
      </c>
      <c r="HP155">
        <v>31</v>
      </c>
      <c r="HQ155">
        <v>936.09900000000005</v>
      </c>
      <c r="HR155">
        <v>27.8279</v>
      </c>
      <c r="HS155">
        <v>99.4114</v>
      </c>
      <c r="HT155">
        <v>98.396600000000007</v>
      </c>
    </row>
    <row r="156" spans="1:228" x14ac:dyDescent="0.2">
      <c r="A156">
        <v>141</v>
      </c>
      <c r="B156">
        <v>1673977915</v>
      </c>
      <c r="C156">
        <v>559</v>
      </c>
      <c r="D156" t="s">
        <v>641</v>
      </c>
      <c r="E156" t="s">
        <v>642</v>
      </c>
      <c r="F156">
        <v>4</v>
      </c>
      <c r="G156">
        <v>1673977913</v>
      </c>
      <c r="H156">
        <f t="shared" si="68"/>
        <v>3.4734898551194325E-3</v>
      </c>
      <c r="I156">
        <f t="shared" si="69"/>
        <v>3.4734898551194324</v>
      </c>
      <c r="J156">
        <f t="shared" si="70"/>
        <v>6.6002339693996186</v>
      </c>
      <c r="K156">
        <f t="shared" si="71"/>
        <v>908.85757142857142</v>
      </c>
      <c r="L156">
        <f t="shared" si="72"/>
        <v>847.70631935211293</v>
      </c>
      <c r="M156">
        <f t="shared" si="73"/>
        <v>85.923140374345891</v>
      </c>
      <c r="N156">
        <f t="shared" si="74"/>
        <v>92.121404438542484</v>
      </c>
      <c r="O156">
        <f t="shared" si="75"/>
        <v>0.26392903878662005</v>
      </c>
      <c r="P156">
        <f t="shared" si="76"/>
        <v>2.7673799012036162</v>
      </c>
      <c r="Q156">
        <f t="shared" si="77"/>
        <v>0.25069993255873768</v>
      </c>
      <c r="R156">
        <f t="shared" si="78"/>
        <v>0.15782076521639773</v>
      </c>
      <c r="S156">
        <f t="shared" si="79"/>
        <v>226.11202200663163</v>
      </c>
      <c r="T156">
        <f t="shared" si="80"/>
        <v>32.110949241436117</v>
      </c>
      <c r="U156">
        <f t="shared" si="81"/>
        <v>30.904342857142861</v>
      </c>
      <c r="V156">
        <f t="shared" si="82"/>
        <v>4.4868310028000984</v>
      </c>
      <c r="W156">
        <f t="shared" si="83"/>
        <v>66.940260196359517</v>
      </c>
      <c r="X156">
        <f t="shared" si="84"/>
        <v>3.1352800042972255</v>
      </c>
      <c r="Y156">
        <f t="shared" si="85"/>
        <v>4.6836985621214167</v>
      </c>
      <c r="Z156">
        <f t="shared" si="86"/>
        <v>1.3515509985028729</v>
      </c>
      <c r="AA156">
        <f t="shared" si="87"/>
        <v>-153.18090261076696</v>
      </c>
      <c r="AB156">
        <f t="shared" si="88"/>
        <v>112.59532399893283</v>
      </c>
      <c r="AC156">
        <f t="shared" si="89"/>
        <v>9.162012689299317</v>
      </c>
      <c r="AD156">
        <f t="shared" si="90"/>
        <v>194.6884560840968</v>
      </c>
      <c r="AE156">
        <f t="shared" si="91"/>
        <v>17.294145926042294</v>
      </c>
      <c r="AF156">
        <f t="shared" si="92"/>
        <v>3.4740446514047845</v>
      </c>
      <c r="AG156">
        <f t="shared" si="93"/>
        <v>6.6002339693996186</v>
      </c>
      <c r="AH156">
        <v>953.52355560411627</v>
      </c>
      <c r="AI156">
        <v>940.45089696969671</v>
      </c>
      <c r="AJ156">
        <v>1.7265046586171759</v>
      </c>
      <c r="AK156">
        <v>64.126949805744985</v>
      </c>
      <c r="AL156">
        <f t="shared" si="94"/>
        <v>3.4734898551194324</v>
      </c>
      <c r="AM156">
        <v>27.824202878970581</v>
      </c>
      <c r="AN156">
        <v>30.93124060606063</v>
      </c>
      <c r="AO156">
        <v>4.6175543986778826E-6</v>
      </c>
      <c r="AP156">
        <v>93.02779027193445</v>
      </c>
      <c r="AQ156">
        <v>10</v>
      </c>
      <c r="AR156">
        <v>2</v>
      </c>
      <c r="AS156">
        <f t="shared" si="95"/>
        <v>1</v>
      </c>
      <c r="AT156">
        <f t="shared" si="96"/>
        <v>0</v>
      </c>
      <c r="AU156">
        <f t="shared" si="97"/>
        <v>47538.988326137107</v>
      </c>
      <c r="AV156">
        <f t="shared" si="98"/>
        <v>1199.978571428572</v>
      </c>
      <c r="AW156">
        <f t="shared" si="99"/>
        <v>1025.9070994853018</v>
      </c>
      <c r="AX156">
        <f t="shared" si="100"/>
        <v>0.85493784965173303</v>
      </c>
      <c r="AY156">
        <f t="shared" si="101"/>
        <v>0.18843004982784464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1673977913</v>
      </c>
      <c r="BF156">
        <v>908.85757142857142</v>
      </c>
      <c r="BG156">
        <v>927.73557142857146</v>
      </c>
      <c r="BH156">
        <v>30.932257142857139</v>
      </c>
      <c r="BI156">
        <v>27.8247</v>
      </c>
      <c r="BJ156">
        <v>915.42842857142841</v>
      </c>
      <c r="BK156">
        <v>30.744299999999999</v>
      </c>
      <c r="BL156">
        <v>650.01242857142847</v>
      </c>
      <c r="BM156">
        <v>101.2594285714286</v>
      </c>
      <c r="BN156">
        <v>0.1001324142857143</v>
      </c>
      <c r="BO156">
        <v>31.659028571428571</v>
      </c>
      <c r="BP156">
        <v>30.904342857142861</v>
      </c>
      <c r="BQ156">
        <v>999.89999999999986</v>
      </c>
      <c r="BR156">
        <v>0</v>
      </c>
      <c r="BS156">
        <v>0</v>
      </c>
      <c r="BT156">
        <v>8989.7314285714292</v>
      </c>
      <c r="BU156">
        <v>0</v>
      </c>
      <c r="BV156">
        <v>156.3702857142857</v>
      </c>
      <c r="BW156">
        <v>-18.877885714285711</v>
      </c>
      <c r="BX156">
        <v>937.86785714285713</v>
      </c>
      <c r="BY156">
        <v>954.28828571428562</v>
      </c>
      <c r="BZ156">
        <v>3.107561428571429</v>
      </c>
      <c r="CA156">
        <v>927.73557142857146</v>
      </c>
      <c r="CB156">
        <v>27.8247</v>
      </c>
      <c r="CC156">
        <v>3.13219</v>
      </c>
      <c r="CD156">
        <v>2.8175185714285722</v>
      </c>
      <c r="CE156">
        <v>24.74785714285715</v>
      </c>
      <c r="CF156">
        <v>22.987071428571429</v>
      </c>
      <c r="CG156">
        <v>1199.978571428572</v>
      </c>
      <c r="CH156">
        <v>0.49998742857142858</v>
      </c>
      <c r="CI156">
        <v>0.50001257142857136</v>
      </c>
      <c r="CJ156">
        <v>0</v>
      </c>
      <c r="CK156">
        <v>1028.261428571428</v>
      </c>
      <c r="CL156">
        <v>4.9990899999999998</v>
      </c>
      <c r="CM156">
        <v>10713.7</v>
      </c>
      <c r="CN156">
        <v>9557.637142857142</v>
      </c>
      <c r="CO156">
        <v>40.125</v>
      </c>
      <c r="CP156">
        <v>41.660428571428568</v>
      </c>
      <c r="CQ156">
        <v>40.811999999999998</v>
      </c>
      <c r="CR156">
        <v>40.936999999999998</v>
      </c>
      <c r="CS156">
        <v>41.561999999999998</v>
      </c>
      <c r="CT156">
        <v>597.47714285714289</v>
      </c>
      <c r="CU156">
        <v>597.50428571428586</v>
      </c>
      <c r="CV156">
        <v>0</v>
      </c>
      <c r="CW156">
        <v>1673977915.3</v>
      </c>
      <c r="CX156">
        <v>0</v>
      </c>
      <c r="CY156">
        <v>1673977193.5</v>
      </c>
      <c r="CZ156" t="s">
        <v>356</v>
      </c>
      <c r="DA156">
        <v>1673977187.5</v>
      </c>
      <c r="DB156">
        <v>1673977193.5</v>
      </c>
      <c r="DC156">
        <v>21</v>
      </c>
      <c r="DD156">
        <v>-0.34399999999999997</v>
      </c>
      <c r="DE156">
        <v>-5.2999999999999999E-2</v>
      </c>
      <c r="DF156">
        <v>-5.5270000000000001</v>
      </c>
      <c r="DG156">
        <v>0.16</v>
      </c>
      <c r="DH156">
        <v>415</v>
      </c>
      <c r="DI156">
        <v>27</v>
      </c>
      <c r="DJ156">
        <v>0.41</v>
      </c>
      <c r="DK156">
        <v>0.03</v>
      </c>
      <c r="DL156">
        <v>-18.93008536585366</v>
      </c>
      <c r="DM156">
        <v>0.1787038327525948</v>
      </c>
      <c r="DN156">
        <v>5.6188014349801148E-2</v>
      </c>
      <c r="DO156">
        <v>0</v>
      </c>
      <c r="DP156">
        <v>3.113664390243903</v>
      </c>
      <c r="DQ156">
        <v>-2.419337979094973E-2</v>
      </c>
      <c r="DR156">
        <v>2.773729591670718E-3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3.2994400000000002</v>
      </c>
      <c r="EB156">
        <v>2.6252800000000001</v>
      </c>
      <c r="EC156">
        <v>0.17776500000000001</v>
      </c>
      <c r="ED156">
        <v>0.17795800000000001</v>
      </c>
      <c r="EE156">
        <v>0.13150899999999999</v>
      </c>
      <c r="EF156">
        <v>0.121124</v>
      </c>
      <c r="EG156">
        <v>24941.5</v>
      </c>
      <c r="EH156">
        <v>25375.3</v>
      </c>
      <c r="EI156">
        <v>28212</v>
      </c>
      <c r="EJ156">
        <v>29695.4</v>
      </c>
      <c r="EK156">
        <v>33728.6</v>
      </c>
      <c r="EL156">
        <v>36225.4</v>
      </c>
      <c r="EM156">
        <v>39823.199999999997</v>
      </c>
      <c r="EN156">
        <v>42423.6</v>
      </c>
      <c r="EO156">
        <v>2.24255</v>
      </c>
      <c r="EP156">
        <v>2.2459799999999999</v>
      </c>
      <c r="EQ156">
        <v>0.107691</v>
      </c>
      <c r="ER156">
        <v>0</v>
      </c>
      <c r="ES156">
        <v>29.1569</v>
      </c>
      <c r="ET156">
        <v>999.9</v>
      </c>
      <c r="EU156">
        <v>72.2</v>
      </c>
      <c r="EV156">
        <v>32</v>
      </c>
      <c r="EW156">
        <v>34.0458</v>
      </c>
      <c r="EX156">
        <v>57.507300000000001</v>
      </c>
      <c r="EY156">
        <v>-4.1906999999999996</v>
      </c>
      <c r="EZ156">
        <v>2</v>
      </c>
      <c r="FA156">
        <v>0.217195</v>
      </c>
      <c r="FB156">
        <v>-0.81750800000000001</v>
      </c>
      <c r="FC156">
        <v>20.2715</v>
      </c>
      <c r="FD156">
        <v>5.2210299999999998</v>
      </c>
      <c r="FE156">
        <v>12.004</v>
      </c>
      <c r="FF156">
        <v>4.9871499999999997</v>
      </c>
      <c r="FG156">
        <v>3.2844799999999998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1.8641799999999999</v>
      </c>
      <c r="FO156">
        <v>1.8602000000000001</v>
      </c>
      <c r="FP156">
        <v>1.8609599999999999</v>
      </c>
      <c r="FQ156">
        <v>1.8601799999999999</v>
      </c>
      <c r="FR156">
        <v>1.86181</v>
      </c>
      <c r="FS156">
        <v>1.8584000000000001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-6.5759999999999996</v>
      </c>
      <c r="GH156">
        <v>0.188</v>
      </c>
      <c r="GI156">
        <v>-4.1197077471769461</v>
      </c>
      <c r="GJ156">
        <v>-4.0977002334145526E-3</v>
      </c>
      <c r="GK156">
        <v>1.9870096767282211E-6</v>
      </c>
      <c r="GL156">
        <v>-4.7591234531596528E-10</v>
      </c>
      <c r="GM156">
        <v>-0.1127184381337514</v>
      </c>
      <c r="GN156">
        <v>-4.4277268217585318E-5</v>
      </c>
      <c r="GO156">
        <v>7.6125673839889962E-4</v>
      </c>
      <c r="GP156">
        <v>-1.4366726965109579E-5</v>
      </c>
      <c r="GQ156">
        <v>6</v>
      </c>
      <c r="GR156">
        <v>2093</v>
      </c>
      <c r="GS156">
        <v>4</v>
      </c>
      <c r="GT156">
        <v>31</v>
      </c>
      <c r="GU156">
        <v>12.1</v>
      </c>
      <c r="GV156">
        <v>12</v>
      </c>
      <c r="GW156">
        <v>2.6184099999999999</v>
      </c>
      <c r="GX156">
        <v>2.50854</v>
      </c>
      <c r="GY156">
        <v>2.04834</v>
      </c>
      <c r="GZ156">
        <v>2.6232899999999999</v>
      </c>
      <c r="HA156">
        <v>2.1972700000000001</v>
      </c>
      <c r="HB156">
        <v>2.3303199999999999</v>
      </c>
      <c r="HC156">
        <v>37.098599999999998</v>
      </c>
      <c r="HD156">
        <v>14.85</v>
      </c>
      <c r="HE156">
        <v>18</v>
      </c>
      <c r="HF156">
        <v>687.08600000000001</v>
      </c>
      <c r="HG156">
        <v>769.88199999999995</v>
      </c>
      <c r="HH156">
        <v>31.0002</v>
      </c>
      <c r="HI156">
        <v>30.2516</v>
      </c>
      <c r="HJ156">
        <v>30</v>
      </c>
      <c r="HK156">
        <v>30.1938</v>
      </c>
      <c r="HL156">
        <v>30.193000000000001</v>
      </c>
      <c r="HM156">
        <v>52.380400000000002</v>
      </c>
      <c r="HN156">
        <v>25.190999999999999</v>
      </c>
      <c r="HO156">
        <v>97.402299999999997</v>
      </c>
      <c r="HP156">
        <v>31</v>
      </c>
      <c r="HQ156">
        <v>942.779</v>
      </c>
      <c r="HR156">
        <v>27.828099999999999</v>
      </c>
      <c r="HS156">
        <v>99.412300000000002</v>
      </c>
      <c r="HT156">
        <v>98.397099999999995</v>
      </c>
    </row>
    <row r="157" spans="1:228" x14ac:dyDescent="0.2">
      <c r="A157">
        <v>142</v>
      </c>
      <c r="B157">
        <v>1673977919</v>
      </c>
      <c r="C157">
        <v>563</v>
      </c>
      <c r="D157" t="s">
        <v>643</v>
      </c>
      <c r="E157" t="s">
        <v>644</v>
      </c>
      <c r="F157">
        <v>4</v>
      </c>
      <c r="G157">
        <v>1673977916.6875</v>
      </c>
      <c r="H157">
        <f t="shared" si="68"/>
        <v>3.4718570591770951E-3</v>
      </c>
      <c r="I157">
        <f t="shared" si="69"/>
        <v>3.4718570591770952</v>
      </c>
      <c r="J157">
        <f t="shared" si="70"/>
        <v>6.5762464296281715</v>
      </c>
      <c r="K157">
        <f t="shared" si="71"/>
        <v>915.05737500000009</v>
      </c>
      <c r="L157">
        <f t="shared" si="72"/>
        <v>853.83527503447033</v>
      </c>
      <c r="M157">
        <f t="shared" si="73"/>
        <v>86.545014196640807</v>
      </c>
      <c r="N157">
        <f t="shared" si="74"/>
        <v>92.750505660378977</v>
      </c>
      <c r="O157">
        <f t="shared" si="75"/>
        <v>0.26346632979185269</v>
      </c>
      <c r="P157">
        <f t="shared" si="76"/>
        <v>2.7741236173760635</v>
      </c>
      <c r="Q157">
        <f t="shared" si="77"/>
        <v>0.25031265434456945</v>
      </c>
      <c r="R157">
        <f t="shared" si="78"/>
        <v>0.15757247222872206</v>
      </c>
      <c r="S157">
        <f t="shared" si="79"/>
        <v>226.10307148603425</v>
      </c>
      <c r="T157">
        <f t="shared" si="80"/>
        <v>32.10883269352427</v>
      </c>
      <c r="U157">
        <f t="shared" si="81"/>
        <v>30.9091375</v>
      </c>
      <c r="V157">
        <f t="shared" si="82"/>
        <v>4.488058617074687</v>
      </c>
      <c r="W157">
        <f t="shared" si="83"/>
        <v>66.940997248648031</v>
      </c>
      <c r="X157">
        <f t="shared" si="84"/>
        <v>3.1350492666638594</v>
      </c>
      <c r="Y157">
        <f t="shared" si="85"/>
        <v>4.683302304294811</v>
      </c>
      <c r="Z157">
        <f t="shared" si="86"/>
        <v>1.3530093504108276</v>
      </c>
      <c r="AA157">
        <f t="shared" si="87"/>
        <v>-153.10889630970991</v>
      </c>
      <c r="AB157">
        <f t="shared" si="88"/>
        <v>111.92962066104784</v>
      </c>
      <c r="AC157">
        <f t="shared" si="89"/>
        <v>9.0858507842062011</v>
      </c>
      <c r="AD157">
        <f t="shared" si="90"/>
        <v>194.00964662157838</v>
      </c>
      <c r="AE157">
        <f t="shared" si="91"/>
        <v>17.304930205499289</v>
      </c>
      <c r="AF157">
        <f t="shared" si="92"/>
        <v>3.4708474216410647</v>
      </c>
      <c r="AG157">
        <f t="shared" si="93"/>
        <v>6.5762464296281715</v>
      </c>
      <c r="AH157">
        <v>960.50027124714768</v>
      </c>
      <c r="AI157">
        <v>947.40959999999984</v>
      </c>
      <c r="AJ157">
        <v>1.7368721023510769</v>
      </c>
      <c r="AK157">
        <v>64.126949805744985</v>
      </c>
      <c r="AL157">
        <f t="shared" si="94"/>
        <v>3.4718570591770952</v>
      </c>
      <c r="AM157">
        <v>27.824741664679919</v>
      </c>
      <c r="AN157">
        <v>30.930342424242429</v>
      </c>
      <c r="AO157">
        <v>-6.4771887906989646E-6</v>
      </c>
      <c r="AP157">
        <v>93.02779027193445</v>
      </c>
      <c r="AQ157">
        <v>10</v>
      </c>
      <c r="AR157">
        <v>2</v>
      </c>
      <c r="AS157">
        <f t="shared" si="95"/>
        <v>1</v>
      </c>
      <c r="AT157">
        <f t="shared" si="96"/>
        <v>0</v>
      </c>
      <c r="AU157">
        <f t="shared" si="97"/>
        <v>47725.734058328322</v>
      </c>
      <c r="AV157">
        <f t="shared" si="98"/>
        <v>1199.92625</v>
      </c>
      <c r="AW157">
        <f t="shared" si="99"/>
        <v>1025.8628385938002</v>
      </c>
      <c r="AX157">
        <f t="shared" si="100"/>
        <v>0.85493824190761736</v>
      </c>
      <c r="AY157">
        <f t="shared" si="101"/>
        <v>0.1884308068817015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1673977916.6875</v>
      </c>
      <c r="BF157">
        <v>915.05737500000009</v>
      </c>
      <c r="BG157">
        <v>933.96224999999993</v>
      </c>
      <c r="BH157">
        <v>30.929749999999999</v>
      </c>
      <c r="BI157">
        <v>27.825087499999999</v>
      </c>
      <c r="BJ157">
        <v>921.63824999999997</v>
      </c>
      <c r="BK157">
        <v>30.741787500000001</v>
      </c>
      <c r="BL157">
        <v>650.02137500000003</v>
      </c>
      <c r="BM157">
        <v>101.260375</v>
      </c>
      <c r="BN157">
        <v>9.9942062500000012E-2</v>
      </c>
      <c r="BO157">
        <v>31.6575375</v>
      </c>
      <c r="BP157">
        <v>30.9091375</v>
      </c>
      <c r="BQ157">
        <v>999.9</v>
      </c>
      <c r="BR157">
        <v>0</v>
      </c>
      <c r="BS157">
        <v>0</v>
      </c>
      <c r="BT157">
        <v>9025.4675000000007</v>
      </c>
      <c r="BU157">
        <v>0</v>
      </c>
      <c r="BV157">
        <v>156.57124999999999</v>
      </c>
      <c r="BW157">
        <v>-18.90485</v>
      </c>
      <c r="BX157">
        <v>944.26312499999995</v>
      </c>
      <c r="BY157">
        <v>960.693625</v>
      </c>
      <c r="BZ157">
        <v>3.1046637499999998</v>
      </c>
      <c r="CA157">
        <v>933.96224999999993</v>
      </c>
      <c r="CB157">
        <v>27.825087499999999</v>
      </c>
      <c r="CC157">
        <v>3.131955</v>
      </c>
      <c r="CD157">
        <v>2.8175775000000001</v>
      </c>
      <c r="CE157">
        <v>24.7465875</v>
      </c>
      <c r="CF157">
        <v>22.987425000000002</v>
      </c>
      <c r="CG157">
        <v>1199.92625</v>
      </c>
      <c r="CH157">
        <v>0.49997475000000002</v>
      </c>
      <c r="CI157">
        <v>0.50002524999999998</v>
      </c>
      <c r="CJ157">
        <v>0</v>
      </c>
      <c r="CK157">
        <v>1028.55375</v>
      </c>
      <c r="CL157">
        <v>4.9990899999999998</v>
      </c>
      <c r="CM157">
        <v>10716.6</v>
      </c>
      <c r="CN157">
        <v>9557.1762500000004</v>
      </c>
      <c r="CO157">
        <v>40.101374999999997</v>
      </c>
      <c r="CP157">
        <v>41.655999999999999</v>
      </c>
      <c r="CQ157">
        <v>40.811999999999998</v>
      </c>
      <c r="CR157">
        <v>40.936999999999998</v>
      </c>
      <c r="CS157">
        <v>41.561999999999998</v>
      </c>
      <c r="CT157">
        <v>597.43374999999992</v>
      </c>
      <c r="CU157">
        <v>597.49250000000006</v>
      </c>
      <c r="CV157">
        <v>0</v>
      </c>
      <c r="CW157">
        <v>1673977918.9000001</v>
      </c>
      <c r="CX157">
        <v>0</v>
      </c>
      <c r="CY157">
        <v>1673977193.5</v>
      </c>
      <c r="CZ157" t="s">
        <v>356</v>
      </c>
      <c r="DA157">
        <v>1673977187.5</v>
      </c>
      <c r="DB157">
        <v>1673977193.5</v>
      </c>
      <c r="DC157">
        <v>21</v>
      </c>
      <c r="DD157">
        <v>-0.34399999999999997</v>
      </c>
      <c r="DE157">
        <v>-5.2999999999999999E-2</v>
      </c>
      <c r="DF157">
        <v>-5.5270000000000001</v>
      </c>
      <c r="DG157">
        <v>0.16</v>
      </c>
      <c r="DH157">
        <v>415</v>
      </c>
      <c r="DI157">
        <v>27</v>
      </c>
      <c r="DJ157">
        <v>0.41</v>
      </c>
      <c r="DK157">
        <v>0.03</v>
      </c>
      <c r="DL157">
        <v>-18.9195243902439</v>
      </c>
      <c r="DM157">
        <v>2.410452961629729E-3</v>
      </c>
      <c r="DN157">
        <v>4.8204380837692143E-2</v>
      </c>
      <c r="DO157">
        <v>1</v>
      </c>
      <c r="DP157">
        <v>3.1114860975609751</v>
      </c>
      <c r="DQ157">
        <v>-3.942878048779707E-2</v>
      </c>
      <c r="DR157">
        <v>4.0973190985521121E-3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2</v>
      </c>
      <c r="DY157">
        <v>2</v>
      </c>
      <c r="DZ157" t="s">
        <v>357</v>
      </c>
      <c r="EA157">
        <v>3.29942</v>
      </c>
      <c r="EB157">
        <v>2.6255600000000001</v>
      </c>
      <c r="EC157">
        <v>0.178615</v>
      </c>
      <c r="ED157">
        <v>0.178789</v>
      </c>
      <c r="EE157">
        <v>0.13151199999999999</v>
      </c>
      <c r="EF157">
        <v>0.121131</v>
      </c>
      <c r="EG157">
        <v>24915.9</v>
      </c>
      <c r="EH157">
        <v>25349.1</v>
      </c>
      <c r="EI157">
        <v>28212.3</v>
      </c>
      <c r="EJ157">
        <v>29694.7</v>
      </c>
      <c r="EK157">
        <v>33728.699999999997</v>
      </c>
      <c r="EL157">
        <v>36224.300000000003</v>
      </c>
      <c r="EM157">
        <v>39823.4</v>
      </c>
      <c r="EN157">
        <v>42422.6</v>
      </c>
      <c r="EO157">
        <v>2.2423700000000002</v>
      </c>
      <c r="EP157">
        <v>2.2461000000000002</v>
      </c>
      <c r="EQ157">
        <v>0.10745200000000001</v>
      </c>
      <c r="ER157">
        <v>0</v>
      </c>
      <c r="ES157">
        <v>29.1569</v>
      </c>
      <c r="ET157">
        <v>999.9</v>
      </c>
      <c r="EU157">
        <v>72.2</v>
      </c>
      <c r="EV157">
        <v>32</v>
      </c>
      <c r="EW157">
        <v>34.046399999999998</v>
      </c>
      <c r="EX157">
        <v>57.387300000000003</v>
      </c>
      <c r="EY157">
        <v>-4.0104100000000003</v>
      </c>
      <c r="EZ157">
        <v>2</v>
      </c>
      <c r="FA157">
        <v>0.21721799999999999</v>
      </c>
      <c r="FB157">
        <v>-0.81639399999999995</v>
      </c>
      <c r="FC157">
        <v>20.271599999999999</v>
      </c>
      <c r="FD157">
        <v>5.2217799999999999</v>
      </c>
      <c r="FE157">
        <v>12.004</v>
      </c>
      <c r="FF157">
        <v>4.9875499999999997</v>
      </c>
      <c r="FG157">
        <v>3.2845300000000002</v>
      </c>
      <c r="FH157">
        <v>9999</v>
      </c>
      <c r="FI157">
        <v>9999</v>
      </c>
      <c r="FJ157">
        <v>9999</v>
      </c>
      <c r="FK157">
        <v>999.9</v>
      </c>
      <c r="FL157">
        <v>1.8658300000000001</v>
      </c>
      <c r="FM157">
        <v>1.8621799999999999</v>
      </c>
      <c r="FN157">
        <v>1.8641700000000001</v>
      </c>
      <c r="FO157">
        <v>1.8602000000000001</v>
      </c>
      <c r="FP157">
        <v>1.8609599999999999</v>
      </c>
      <c r="FQ157">
        <v>1.86016</v>
      </c>
      <c r="FR157">
        <v>1.8617600000000001</v>
      </c>
      <c r="FS157">
        <v>1.8584000000000001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-6.5869999999999997</v>
      </c>
      <c r="GH157">
        <v>0.188</v>
      </c>
      <c r="GI157">
        <v>-4.1197077471769461</v>
      </c>
      <c r="GJ157">
        <v>-4.0977002334145526E-3</v>
      </c>
      <c r="GK157">
        <v>1.9870096767282211E-6</v>
      </c>
      <c r="GL157">
        <v>-4.7591234531596528E-10</v>
      </c>
      <c r="GM157">
        <v>-0.1127184381337514</v>
      </c>
      <c r="GN157">
        <v>-4.4277268217585318E-5</v>
      </c>
      <c r="GO157">
        <v>7.6125673839889962E-4</v>
      </c>
      <c r="GP157">
        <v>-1.4366726965109579E-5</v>
      </c>
      <c r="GQ157">
        <v>6</v>
      </c>
      <c r="GR157">
        <v>2093</v>
      </c>
      <c r="GS157">
        <v>4</v>
      </c>
      <c r="GT157">
        <v>31</v>
      </c>
      <c r="GU157">
        <v>12.2</v>
      </c>
      <c r="GV157">
        <v>12.1</v>
      </c>
      <c r="GW157">
        <v>2.63428</v>
      </c>
      <c r="GX157">
        <v>2.51831</v>
      </c>
      <c r="GY157">
        <v>2.04834</v>
      </c>
      <c r="GZ157">
        <v>2.6232899999999999</v>
      </c>
      <c r="HA157">
        <v>2.1972700000000001</v>
      </c>
      <c r="HB157">
        <v>2.2717299999999998</v>
      </c>
      <c r="HC157">
        <v>37.098599999999998</v>
      </c>
      <c r="HD157">
        <v>14.8413</v>
      </c>
      <c r="HE157">
        <v>18</v>
      </c>
      <c r="HF157">
        <v>686.93499999999995</v>
      </c>
      <c r="HG157">
        <v>770.00400000000002</v>
      </c>
      <c r="HH157">
        <v>31.000299999999999</v>
      </c>
      <c r="HI157">
        <v>30.2516</v>
      </c>
      <c r="HJ157">
        <v>30</v>
      </c>
      <c r="HK157">
        <v>30.193100000000001</v>
      </c>
      <c r="HL157">
        <v>30.193000000000001</v>
      </c>
      <c r="HM157">
        <v>52.6815</v>
      </c>
      <c r="HN157">
        <v>25.190999999999999</v>
      </c>
      <c r="HO157">
        <v>97.402299999999997</v>
      </c>
      <c r="HP157">
        <v>31</v>
      </c>
      <c r="HQ157">
        <v>949.45799999999997</v>
      </c>
      <c r="HR157">
        <v>27.828099999999999</v>
      </c>
      <c r="HS157">
        <v>99.412999999999997</v>
      </c>
      <c r="HT157">
        <v>98.394900000000007</v>
      </c>
    </row>
    <row r="158" spans="1:228" x14ac:dyDescent="0.2">
      <c r="A158">
        <v>143</v>
      </c>
      <c r="B158">
        <v>1673977923</v>
      </c>
      <c r="C158">
        <v>567</v>
      </c>
      <c r="D158" t="s">
        <v>645</v>
      </c>
      <c r="E158" t="s">
        <v>646</v>
      </c>
      <c r="F158">
        <v>4</v>
      </c>
      <c r="G158">
        <v>1673977921</v>
      </c>
      <c r="H158">
        <f t="shared" si="68"/>
        <v>3.4710399647792825E-3</v>
      </c>
      <c r="I158">
        <f t="shared" si="69"/>
        <v>3.4710399647792824</v>
      </c>
      <c r="J158">
        <f t="shared" si="70"/>
        <v>6.7130531099804331</v>
      </c>
      <c r="K158">
        <f t="shared" si="71"/>
        <v>922.29171428571431</v>
      </c>
      <c r="L158">
        <f t="shared" si="72"/>
        <v>860.19705480687492</v>
      </c>
      <c r="M158">
        <f t="shared" si="73"/>
        <v>87.189631206735754</v>
      </c>
      <c r="N158">
        <f t="shared" si="74"/>
        <v>93.483550058949618</v>
      </c>
      <c r="O158">
        <f t="shared" si="75"/>
        <v>0.2641118434600066</v>
      </c>
      <c r="P158">
        <f t="shared" si="76"/>
        <v>2.769189737483809</v>
      </c>
      <c r="Q158">
        <f t="shared" si="77"/>
        <v>0.25087309072683628</v>
      </c>
      <c r="R158">
        <f t="shared" si="78"/>
        <v>0.15792981344019758</v>
      </c>
      <c r="S158">
        <f t="shared" si="79"/>
        <v>226.11956062028989</v>
      </c>
      <c r="T158">
        <f t="shared" si="80"/>
        <v>32.113591187944934</v>
      </c>
      <c r="U158">
        <f t="shared" si="81"/>
        <v>30.897014285714281</v>
      </c>
      <c r="V158">
        <f t="shared" si="82"/>
        <v>4.4849551698839631</v>
      </c>
      <c r="W158">
        <f t="shared" si="83"/>
        <v>66.931682240272707</v>
      </c>
      <c r="X158">
        <f t="shared" si="84"/>
        <v>3.1352695959790866</v>
      </c>
      <c r="Y158">
        <f t="shared" si="85"/>
        <v>4.6842832736879858</v>
      </c>
      <c r="Z158">
        <f t="shared" si="86"/>
        <v>1.3496855739048765</v>
      </c>
      <c r="AA158">
        <f t="shared" si="87"/>
        <v>-153.07286244676635</v>
      </c>
      <c r="AB158">
        <f t="shared" si="88"/>
        <v>114.09150490744351</v>
      </c>
      <c r="AC158">
        <f t="shared" si="89"/>
        <v>9.2774569700023815</v>
      </c>
      <c r="AD158">
        <f t="shared" si="90"/>
        <v>196.41566005096945</v>
      </c>
      <c r="AE158">
        <f t="shared" si="91"/>
        <v>17.290158140816178</v>
      </c>
      <c r="AF158">
        <f t="shared" si="92"/>
        <v>3.4701048010531199</v>
      </c>
      <c r="AG158">
        <f t="shared" si="93"/>
        <v>6.7130531099804331</v>
      </c>
      <c r="AH158">
        <v>967.39177408294699</v>
      </c>
      <c r="AI158">
        <v>954.28591515151481</v>
      </c>
      <c r="AJ158">
        <v>1.707908570169284</v>
      </c>
      <c r="AK158">
        <v>64.126949805744985</v>
      </c>
      <c r="AL158">
        <f t="shared" si="94"/>
        <v>3.4710399647792824</v>
      </c>
      <c r="AM158">
        <v>27.827814367152449</v>
      </c>
      <c r="AN158">
        <v>30.93250363636362</v>
      </c>
      <c r="AO158">
        <v>5.4740545152482502E-6</v>
      </c>
      <c r="AP158">
        <v>93.02779027193445</v>
      </c>
      <c r="AQ158">
        <v>10</v>
      </c>
      <c r="AR158">
        <v>2</v>
      </c>
      <c r="AS158">
        <f t="shared" si="95"/>
        <v>1</v>
      </c>
      <c r="AT158">
        <f t="shared" si="96"/>
        <v>0</v>
      </c>
      <c r="AU158">
        <f t="shared" si="97"/>
        <v>47588.678578723666</v>
      </c>
      <c r="AV158">
        <f t="shared" si="98"/>
        <v>1200.01</v>
      </c>
      <c r="AW158">
        <f t="shared" si="99"/>
        <v>1025.9348065390102</v>
      </c>
      <c r="AX158">
        <f t="shared" si="100"/>
        <v>0.85493854762794497</v>
      </c>
      <c r="AY158">
        <f t="shared" si="101"/>
        <v>0.18843139692193389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1673977921</v>
      </c>
      <c r="BF158">
        <v>922.29171428571431</v>
      </c>
      <c r="BG158">
        <v>941.20485714285712</v>
      </c>
      <c r="BH158">
        <v>30.932000000000009</v>
      </c>
      <c r="BI158">
        <v>27.828114285714289</v>
      </c>
      <c r="BJ158">
        <v>928.88471428571427</v>
      </c>
      <c r="BK158">
        <v>30.744028571428569</v>
      </c>
      <c r="BL158">
        <v>650.04342857142854</v>
      </c>
      <c r="BM158">
        <v>101.26</v>
      </c>
      <c r="BN158">
        <v>0.1000671142857143</v>
      </c>
      <c r="BO158">
        <v>31.66122857142857</v>
      </c>
      <c r="BP158">
        <v>30.897014285714281</v>
      </c>
      <c r="BQ158">
        <v>999.89999999999986</v>
      </c>
      <c r="BR158">
        <v>0</v>
      </c>
      <c r="BS158">
        <v>0</v>
      </c>
      <c r="BT158">
        <v>8999.2857142857138</v>
      </c>
      <c r="BU158">
        <v>0</v>
      </c>
      <c r="BV158">
        <v>156.69928571428571</v>
      </c>
      <c r="BW158">
        <v>-18.913128571428569</v>
      </c>
      <c r="BX158">
        <v>951.73071428571438</v>
      </c>
      <c r="BY158">
        <v>968.14685714285736</v>
      </c>
      <c r="BZ158">
        <v>3.103887142857142</v>
      </c>
      <c r="CA158">
        <v>941.20485714285712</v>
      </c>
      <c r="CB158">
        <v>27.828114285714289</v>
      </c>
      <c r="CC158">
        <v>3.132177142857143</v>
      </c>
      <c r="CD158">
        <v>2.817878571428571</v>
      </c>
      <c r="CE158">
        <v>24.747785714285719</v>
      </c>
      <c r="CF158">
        <v>22.989171428571431</v>
      </c>
      <c r="CG158">
        <v>1200.01</v>
      </c>
      <c r="CH158">
        <v>0.49996571428571429</v>
      </c>
      <c r="CI158">
        <v>0.50003428571428565</v>
      </c>
      <c r="CJ158">
        <v>0</v>
      </c>
      <c r="CK158">
        <v>1029.011428571428</v>
      </c>
      <c r="CL158">
        <v>4.9990899999999998</v>
      </c>
      <c r="CM158">
        <v>10721.27142857143</v>
      </c>
      <c r="CN158">
        <v>9557.807142857142</v>
      </c>
      <c r="CO158">
        <v>40.125</v>
      </c>
      <c r="CP158">
        <v>41.686999999999998</v>
      </c>
      <c r="CQ158">
        <v>40.811999999999998</v>
      </c>
      <c r="CR158">
        <v>40.936999999999998</v>
      </c>
      <c r="CS158">
        <v>41.561999999999998</v>
      </c>
      <c r="CT158">
        <v>597.46428571428567</v>
      </c>
      <c r="CU158">
        <v>597.54714285714283</v>
      </c>
      <c r="CV158">
        <v>0</v>
      </c>
      <c r="CW158">
        <v>1673977923.0999999</v>
      </c>
      <c r="CX158">
        <v>0</v>
      </c>
      <c r="CY158">
        <v>1673977193.5</v>
      </c>
      <c r="CZ158" t="s">
        <v>356</v>
      </c>
      <c r="DA158">
        <v>1673977187.5</v>
      </c>
      <c r="DB158">
        <v>1673977193.5</v>
      </c>
      <c r="DC158">
        <v>21</v>
      </c>
      <c r="DD158">
        <v>-0.34399999999999997</v>
      </c>
      <c r="DE158">
        <v>-5.2999999999999999E-2</v>
      </c>
      <c r="DF158">
        <v>-5.5270000000000001</v>
      </c>
      <c r="DG158">
        <v>0.16</v>
      </c>
      <c r="DH158">
        <v>415</v>
      </c>
      <c r="DI158">
        <v>27</v>
      </c>
      <c r="DJ158">
        <v>0.41</v>
      </c>
      <c r="DK158">
        <v>0.03</v>
      </c>
      <c r="DL158">
        <v>-18.920470000000002</v>
      </c>
      <c r="DM158">
        <v>0.25682026266423241</v>
      </c>
      <c r="DN158">
        <v>4.3790867769433348E-2</v>
      </c>
      <c r="DO158">
        <v>0</v>
      </c>
      <c r="DP158">
        <v>3.1087657499999999</v>
      </c>
      <c r="DQ158">
        <v>-4.1993133208264283E-2</v>
      </c>
      <c r="DR158">
        <v>4.1556551153217802E-3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3.2994599999999998</v>
      </c>
      <c r="EB158">
        <v>2.6251199999999999</v>
      </c>
      <c r="EC158">
        <v>0.179448</v>
      </c>
      <c r="ED158">
        <v>0.179619</v>
      </c>
      <c r="EE158">
        <v>0.13151499999999999</v>
      </c>
      <c r="EF158">
        <v>0.121138</v>
      </c>
      <c r="EG158">
        <v>24890.3</v>
      </c>
      <c r="EH158">
        <v>25324</v>
      </c>
      <c r="EI158">
        <v>28211.9</v>
      </c>
      <c r="EJ158">
        <v>29695.4</v>
      </c>
      <c r="EK158">
        <v>33728.199999999997</v>
      </c>
      <c r="EL158">
        <v>36224.800000000003</v>
      </c>
      <c r="EM158">
        <v>39822.800000000003</v>
      </c>
      <c r="EN158">
        <v>42423.4</v>
      </c>
      <c r="EO158">
        <v>2.2425000000000002</v>
      </c>
      <c r="EP158">
        <v>2.2461199999999999</v>
      </c>
      <c r="EQ158">
        <v>0.106875</v>
      </c>
      <c r="ER158">
        <v>0</v>
      </c>
      <c r="ES158">
        <v>29.1569</v>
      </c>
      <c r="ET158">
        <v>999.9</v>
      </c>
      <c r="EU158">
        <v>72.2</v>
      </c>
      <c r="EV158">
        <v>32</v>
      </c>
      <c r="EW158">
        <v>34.045299999999997</v>
      </c>
      <c r="EX158">
        <v>56.997300000000003</v>
      </c>
      <c r="EY158">
        <v>-4.1386200000000004</v>
      </c>
      <c r="EZ158">
        <v>2</v>
      </c>
      <c r="FA158">
        <v>0.217193</v>
      </c>
      <c r="FB158">
        <v>-0.81710199999999999</v>
      </c>
      <c r="FC158">
        <v>20.2715</v>
      </c>
      <c r="FD158">
        <v>5.2211800000000004</v>
      </c>
      <c r="FE158">
        <v>12.004</v>
      </c>
      <c r="FF158">
        <v>4.9870999999999999</v>
      </c>
      <c r="FG158">
        <v>3.2844500000000001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1.8641799999999999</v>
      </c>
      <c r="FO158">
        <v>1.8602000000000001</v>
      </c>
      <c r="FP158">
        <v>1.8609599999999999</v>
      </c>
      <c r="FQ158">
        <v>1.8601399999999999</v>
      </c>
      <c r="FR158">
        <v>1.8618300000000001</v>
      </c>
      <c r="FS158">
        <v>1.8584000000000001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-6.5979999999999999</v>
      </c>
      <c r="GH158">
        <v>0.188</v>
      </c>
      <c r="GI158">
        <v>-4.1197077471769461</v>
      </c>
      <c r="GJ158">
        <v>-4.0977002334145526E-3</v>
      </c>
      <c r="GK158">
        <v>1.9870096767282211E-6</v>
      </c>
      <c r="GL158">
        <v>-4.7591234531596528E-10</v>
      </c>
      <c r="GM158">
        <v>-0.1127184381337514</v>
      </c>
      <c r="GN158">
        <v>-4.4277268217585318E-5</v>
      </c>
      <c r="GO158">
        <v>7.6125673839889962E-4</v>
      </c>
      <c r="GP158">
        <v>-1.4366726965109579E-5</v>
      </c>
      <c r="GQ158">
        <v>6</v>
      </c>
      <c r="GR158">
        <v>2093</v>
      </c>
      <c r="GS158">
        <v>4</v>
      </c>
      <c r="GT158">
        <v>31</v>
      </c>
      <c r="GU158">
        <v>12.3</v>
      </c>
      <c r="GV158">
        <v>12.2</v>
      </c>
      <c r="GW158">
        <v>2.64893</v>
      </c>
      <c r="GX158">
        <v>2.50366</v>
      </c>
      <c r="GY158">
        <v>2.04834</v>
      </c>
      <c r="GZ158">
        <v>2.6220699999999999</v>
      </c>
      <c r="HA158">
        <v>2.1972700000000001</v>
      </c>
      <c r="HB158">
        <v>2.32178</v>
      </c>
      <c r="HC158">
        <v>37.098599999999998</v>
      </c>
      <c r="HD158">
        <v>14.8588</v>
      </c>
      <c r="HE158">
        <v>18</v>
      </c>
      <c r="HF158">
        <v>687.03599999999994</v>
      </c>
      <c r="HG158">
        <v>770.02300000000002</v>
      </c>
      <c r="HH158">
        <v>31</v>
      </c>
      <c r="HI158">
        <v>30.2516</v>
      </c>
      <c r="HJ158">
        <v>30</v>
      </c>
      <c r="HK158">
        <v>30.193100000000001</v>
      </c>
      <c r="HL158">
        <v>30.192599999999999</v>
      </c>
      <c r="HM158">
        <v>52.982900000000001</v>
      </c>
      <c r="HN158">
        <v>25.190999999999999</v>
      </c>
      <c r="HO158">
        <v>97.402299999999997</v>
      </c>
      <c r="HP158">
        <v>31</v>
      </c>
      <c r="HQ158">
        <v>956.13599999999997</v>
      </c>
      <c r="HR158">
        <v>27.828099999999999</v>
      </c>
      <c r="HS158">
        <v>99.411699999999996</v>
      </c>
      <c r="HT158">
        <v>98.396900000000002</v>
      </c>
    </row>
    <row r="159" spans="1:228" x14ac:dyDescent="0.2">
      <c r="A159">
        <v>144</v>
      </c>
      <c r="B159">
        <v>1673977927</v>
      </c>
      <c r="C159">
        <v>571</v>
      </c>
      <c r="D159" t="s">
        <v>647</v>
      </c>
      <c r="E159" t="s">
        <v>648</v>
      </c>
      <c r="F159">
        <v>4</v>
      </c>
      <c r="G159">
        <v>1673977924.6875</v>
      </c>
      <c r="H159">
        <f t="shared" si="68"/>
        <v>3.4639690988150485E-3</v>
      </c>
      <c r="I159">
        <f t="shared" si="69"/>
        <v>3.4639690988150487</v>
      </c>
      <c r="J159">
        <f t="shared" si="70"/>
        <v>6.5129706497308</v>
      </c>
      <c r="K159">
        <f t="shared" si="71"/>
        <v>928.44499999999994</v>
      </c>
      <c r="L159">
        <f t="shared" si="72"/>
        <v>867.30212170043637</v>
      </c>
      <c r="M159">
        <f t="shared" si="73"/>
        <v>87.909249148680473</v>
      </c>
      <c r="N159">
        <f t="shared" si="74"/>
        <v>94.10665647378363</v>
      </c>
      <c r="O159">
        <f t="shared" si="75"/>
        <v>0.26315299504069239</v>
      </c>
      <c r="P159">
        <f t="shared" si="76"/>
        <v>2.7721693086849615</v>
      </c>
      <c r="Q159">
        <f t="shared" si="77"/>
        <v>0.2500209950974277</v>
      </c>
      <c r="R159">
        <f t="shared" si="78"/>
        <v>0.15738835309667826</v>
      </c>
      <c r="S159">
        <f t="shared" si="79"/>
        <v>226.11338807260574</v>
      </c>
      <c r="T159">
        <f t="shared" si="80"/>
        <v>32.11539140381052</v>
      </c>
      <c r="U159">
        <f t="shared" si="81"/>
        <v>30.903324999999999</v>
      </c>
      <c r="V159">
        <f t="shared" si="82"/>
        <v>4.4865704295898219</v>
      </c>
      <c r="W159">
        <f t="shared" si="83"/>
        <v>66.925895781306821</v>
      </c>
      <c r="X159">
        <f t="shared" si="84"/>
        <v>3.1350623900528292</v>
      </c>
      <c r="Y159">
        <f t="shared" si="85"/>
        <v>4.6843786750307324</v>
      </c>
      <c r="Z159">
        <f t="shared" si="86"/>
        <v>1.3515080395369927</v>
      </c>
      <c r="AA159">
        <f t="shared" si="87"/>
        <v>-152.76103725774365</v>
      </c>
      <c r="AB159">
        <f t="shared" si="88"/>
        <v>113.32475082436602</v>
      </c>
      <c r="AC159">
        <f t="shared" si="89"/>
        <v>9.2055055427547323</v>
      </c>
      <c r="AD159">
        <f t="shared" si="90"/>
        <v>195.88260718198285</v>
      </c>
      <c r="AE159">
        <f t="shared" si="91"/>
        <v>17.283423700286885</v>
      </c>
      <c r="AF159">
        <f t="shared" si="92"/>
        <v>3.4656520242118876</v>
      </c>
      <c r="AG159">
        <f t="shared" si="93"/>
        <v>6.5129706497308</v>
      </c>
      <c r="AH159">
        <v>974.27864833747435</v>
      </c>
      <c r="AI159">
        <v>961.23363636363683</v>
      </c>
      <c r="AJ159">
        <v>1.7403349442270579</v>
      </c>
      <c r="AK159">
        <v>64.126949805744985</v>
      </c>
      <c r="AL159">
        <f t="shared" si="94"/>
        <v>3.4639690988150487</v>
      </c>
      <c r="AM159">
        <v>27.829684478123092</v>
      </c>
      <c r="AN159">
        <v>30.928458181818179</v>
      </c>
      <c r="AO159">
        <v>-8.5274847028042094E-6</v>
      </c>
      <c r="AP159">
        <v>93.02779027193445</v>
      </c>
      <c r="AQ159">
        <v>10</v>
      </c>
      <c r="AR159">
        <v>2</v>
      </c>
      <c r="AS159">
        <f t="shared" si="95"/>
        <v>1</v>
      </c>
      <c r="AT159">
        <f t="shared" si="96"/>
        <v>0</v>
      </c>
      <c r="AU159">
        <f t="shared" si="97"/>
        <v>47671.02052799493</v>
      </c>
      <c r="AV159">
        <f t="shared" si="98"/>
        <v>1199.9825000000001</v>
      </c>
      <c r="AW159">
        <f t="shared" si="99"/>
        <v>1025.9107824210394</v>
      </c>
      <c r="AX159">
        <f t="shared" si="100"/>
        <v>0.85493811986511403</v>
      </c>
      <c r="AY159">
        <f t="shared" si="101"/>
        <v>0.18843057133967014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1673977924.6875</v>
      </c>
      <c r="BF159">
        <v>928.44499999999994</v>
      </c>
      <c r="BG159">
        <v>947.36975000000007</v>
      </c>
      <c r="BH159">
        <v>30.930150000000001</v>
      </c>
      <c r="BI159">
        <v>27.829924999999999</v>
      </c>
      <c r="BJ159">
        <v>935.04812500000003</v>
      </c>
      <c r="BK159">
        <v>30.742225000000001</v>
      </c>
      <c r="BL159">
        <v>649.977125</v>
      </c>
      <c r="BM159">
        <v>101.2595</v>
      </c>
      <c r="BN159">
        <v>9.9930524999999992E-2</v>
      </c>
      <c r="BO159">
        <v>31.6615875</v>
      </c>
      <c r="BP159">
        <v>30.903324999999999</v>
      </c>
      <c r="BQ159">
        <v>999.9</v>
      </c>
      <c r="BR159">
        <v>0</v>
      </c>
      <c r="BS159">
        <v>0</v>
      </c>
      <c r="BT159">
        <v>9015.15625</v>
      </c>
      <c r="BU159">
        <v>0</v>
      </c>
      <c r="BV159">
        <v>156.85512499999999</v>
      </c>
      <c r="BW159">
        <v>-18.924775</v>
      </c>
      <c r="BX159">
        <v>958.07862499999999</v>
      </c>
      <c r="BY159">
        <v>974.48974999999996</v>
      </c>
      <c r="BZ159">
        <v>3.1002437500000002</v>
      </c>
      <c r="CA159">
        <v>947.36975000000007</v>
      </c>
      <c r="CB159">
        <v>27.829924999999999</v>
      </c>
      <c r="CC159">
        <v>3.1319724999999998</v>
      </c>
      <c r="CD159">
        <v>2.8180437500000002</v>
      </c>
      <c r="CE159">
        <v>24.7466875</v>
      </c>
      <c r="CF159">
        <v>22.99015</v>
      </c>
      <c r="CG159">
        <v>1199.9825000000001</v>
      </c>
      <c r="CH159">
        <v>0.49997975000000011</v>
      </c>
      <c r="CI159">
        <v>0.50002024999999994</v>
      </c>
      <c r="CJ159">
        <v>0</v>
      </c>
      <c r="CK159">
        <v>1029.30125</v>
      </c>
      <c r="CL159">
        <v>4.9990899999999998</v>
      </c>
      <c r="CM159">
        <v>10724.25</v>
      </c>
      <c r="CN159">
        <v>9557.6450000000004</v>
      </c>
      <c r="CO159">
        <v>40.117125000000001</v>
      </c>
      <c r="CP159">
        <v>41.686999999999998</v>
      </c>
      <c r="CQ159">
        <v>40.811999999999998</v>
      </c>
      <c r="CR159">
        <v>40.936999999999998</v>
      </c>
      <c r="CS159">
        <v>41.561999999999998</v>
      </c>
      <c r="CT159">
        <v>597.46749999999997</v>
      </c>
      <c r="CU159">
        <v>597.5162499999999</v>
      </c>
      <c r="CV159">
        <v>0</v>
      </c>
      <c r="CW159">
        <v>1673977927.3</v>
      </c>
      <c r="CX159">
        <v>0</v>
      </c>
      <c r="CY159">
        <v>1673977193.5</v>
      </c>
      <c r="CZ159" t="s">
        <v>356</v>
      </c>
      <c r="DA159">
        <v>1673977187.5</v>
      </c>
      <c r="DB159">
        <v>1673977193.5</v>
      </c>
      <c r="DC159">
        <v>21</v>
      </c>
      <c r="DD159">
        <v>-0.34399999999999997</v>
      </c>
      <c r="DE159">
        <v>-5.2999999999999999E-2</v>
      </c>
      <c r="DF159">
        <v>-5.5270000000000001</v>
      </c>
      <c r="DG159">
        <v>0.16</v>
      </c>
      <c r="DH159">
        <v>415</v>
      </c>
      <c r="DI159">
        <v>27</v>
      </c>
      <c r="DJ159">
        <v>0.41</v>
      </c>
      <c r="DK159">
        <v>0.03</v>
      </c>
      <c r="DL159">
        <v>-18.91511707317073</v>
      </c>
      <c r="DM159">
        <v>3.6298954703861193E-2</v>
      </c>
      <c r="DN159">
        <v>3.8232408053639498E-2</v>
      </c>
      <c r="DO159">
        <v>1</v>
      </c>
      <c r="DP159">
        <v>3.1065697560975609</v>
      </c>
      <c r="DQ159">
        <v>-3.992926829267876E-2</v>
      </c>
      <c r="DR159">
        <v>4.0774175757276781E-3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2</v>
      </c>
      <c r="DY159">
        <v>2</v>
      </c>
      <c r="DZ159" t="s">
        <v>357</v>
      </c>
      <c r="EA159">
        <v>3.2995399999999999</v>
      </c>
      <c r="EB159">
        <v>2.6254599999999999</v>
      </c>
      <c r="EC159">
        <v>0.18027899999999999</v>
      </c>
      <c r="ED159">
        <v>0.18043500000000001</v>
      </c>
      <c r="EE159">
        <v>0.13150200000000001</v>
      </c>
      <c r="EF159">
        <v>0.12114</v>
      </c>
      <c r="EG159">
        <v>24864.9</v>
      </c>
      <c r="EH159">
        <v>25298.799999999999</v>
      </c>
      <c r="EI159">
        <v>28211.7</v>
      </c>
      <c r="EJ159">
        <v>29695.4</v>
      </c>
      <c r="EK159">
        <v>33728.400000000001</v>
      </c>
      <c r="EL159">
        <v>36224.5</v>
      </c>
      <c r="EM159">
        <v>39822.300000000003</v>
      </c>
      <c r="EN159">
        <v>42423.199999999997</v>
      </c>
      <c r="EO159">
        <v>2.24255</v>
      </c>
      <c r="EP159">
        <v>2.2461199999999999</v>
      </c>
      <c r="EQ159">
        <v>0.107624</v>
      </c>
      <c r="ER159">
        <v>0</v>
      </c>
      <c r="ES159">
        <v>29.159099999999999</v>
      </c>
      <c r="ET159">
        <v>999.9</v>
      </c>
      <c r="EU159">
        <v>72.2</v>
      </c>
      <c r="EV159">
        <v>32</v>
      </c>
      <c r="EW159">
        <v>34.049199999999999</v>
      </c>
      <c r="EX159">
        <v>57.207299999999996</v>
      </c>
      <c r="EY159">
        <v>-4.18269</v>
      </c>
      <c r="EZ159">
        <v>2</v>
      </c>
      <c r="FA159">
        <v>0.217165</v>
      </c>
      <c r="FB159">
        <v>-0.81767699999999999</v>
      </c>
      <c r="FC159">
        <v>20.271799999999999</v>
      </c>
      <c r="FD159">
        <v>5.2216300000000002</v>
      </c>
      <c r="FE159">
        <v>12.004</v>
      </c>
      <c r="FF159">
        <v>4.9872500000000004</v>
      </c>
      <c r="FG159">
        <v>3.2846000000000002</v>
      </c>
      <c r="FH159">
        <v>9999</v>
      </c>
      <c r="FI159">
        <v>9999</v>
      </c>
      <c r="FJ159">
        <v>9999</v>
      </c>
      <c r="FK159">
        <v>999.9</v>
      </c>
      <c r="FL159">
        <v>1.8658300000000001</v>
      </c>
      <c r="FM159">
        <v>1.8621799999999999</v>
      </c>
      <c r="FN159">
        <v>1.8641799999999999</v>
      </c>
      <c r="FO159">
        <v>1.8602000000000001</v>
      </c>
      <c r="FP159">
        <v>1.8609599999999999</v>
      </c>
      <c r="FQ159">
        <v>1.86016</v>
      </c>
      <c r="FR159">
        <v>1.8618300000000001</v>
      </c>
      <c r="FS159">
        <v>1.85842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-6.609</v>
      </c>
      <c r="GH159">
        <v>0.188</v>
      </c>
      <c r="GI159">
        <v>-4.1197077471769461</v>
      </c>
      <c r="GJ159">
        <v>-4.0977002334145526E-3</v>
      </c>
      <c r="GK159">
        <v>1.9870096767282211E-6</v>
      </c>
      <c r="GL159">
        <v>-4.7591234531596528E-10</v>
      </c>
      <c r="GM159">
        <v>-0.1127184381337514</v>
      </c>
      <c r="GN159">
        <v>-4.4277268217585318E-5</v>
      </c>
      <c r="GO159">
        <v>7.6125673839889962E-4</v>
      </c>
      <c r="GP159">
        <v>-1.4366726965109579E-5</v>
      </c>
      <c r="GQ159">
        <v>6</v>
      </c>
      <c r="GR159">
        <v>2093</v>
      </c>
      <c r="GS159">
        <v>4</v>
      </c>
      <c r="GT159">
        <v>31</v>
      </c>
      <c r="GU159">
        <v>12.3</v>
      </c>
      <c r="GV159">
        <v>12.2</v>
      </c>
      <c r="GW159">
        <v>2.66479</v>
      </c>
      <c r="GX159">
        <v>2.50732</v>
      </c>
      <c r="GY159">
        <v>2.04834</v>
      </c>
      <c r="GZ159">
        <v>2.6220699999999999</v>
      </c>
      <c r="HA159">
        <v>2.1972700000000001</v>
      </c>
      <c r="HB159">
        <v>2.31812</v>
      </c>
      <c r="HC159">
        <v>37.098599999999998</v>
      </c>
      <c r="HD159">
        <v>14.8413</v>
      </c>
      <c r="HE159">
        <v>18</v>
      </c>
      <c r="HF159">
        <v>687.077</v>
      </c>
      <c r="HG159">
        <v>770.00199999999995</v>
      </c>
      <c r="HH159">
        <v>30.9999</v>
      </c>
      <c r="HI159">
        <v>30.2516</v>
      </c>
      <c r="HJ159">
        <v>30</v>
      </c>
      <c r="HK159">
        <v>30.193100000000001</v>
      </c>
      <c r="HL159">
        <v>30.190999999999999</v>
      </c>
      <c r="HM159">
        <v>53.282499999999999</v>
      </c>
      <c r="HN159">
        <v>25.190999999999999</v>
      </c>
      <c r="HO159">
        <v>97.031400000000005</v>
      </c>
      <c r="HP159">
        <v>31</v>
      </c>
      <c r="HQ159">
        <v>962.81500000000005</v>
      </c>
      <c r="HR159">
        <v>27.828099999999999</v>
      </c>
      <c r="HS159">
        <v>99.410600000000002</v>
      </c>
      <c r="HT159">
        <v>98.396600000000007</v>
      </c>
    </row>
    <row r="160" spans="1:228" x14ac:dyDescent="0.2">
      <c r="A160">
        <v>145</v>
      </c>
      <c r="B160">
        <v>1673977931</v>
      </c>
      <c r="C160">
        <v>575</v>
      </c>
      <c r="D160" t="s">
        <v>649</v>
      </c>
      <c r="E160" t="s">
        <v>650</v>
      </c>
      <c r="F160">
        <v>4</v>
      </c>
      <c r="G160">
        <v>1673977929</v>
      </c>
      <c r="H160">
        <f t="shared" si="68"/>
        <v>3.4650222941085018E-3</v>
      </c>
      <c r="I160">
        <f t="shared" si="69"/>
        <v>3.4650222941085018</v>
      </c>
      <c r="J160">
        <f t="shared" si="70"/>
        <v>6.7412933230538474</v>
      </c>
      <c r="K160">
        <f t="shared" si="71"/>
        <v>935.63885714285709</v>
      </c>
      <c r="L160">
        <f t="shared" si="72"/>
        <v>872.86244083257918</v>
      </c>
      <c r="M160">
        <f t="shared" si="73"/>
        <v>88.472431906786355</v>
      </c>
      <c r="N160">
        <f t="shared" si="74"/>
        <v>94.835384369336438</v>
      </c>
      <c r="O160">
        <f t="shared" si="75"/>
        <v>0.26300416566105422</v>
      </c>
      <c r="P160">
        <f t="shared" si="76"/>
        <v>2.7696414829292872</v>
      </c>
      <c r="Q160">
        <f t="shared" si="77"/>
        <v>0.24987528749239157</v>
      </c>
      <c r="R160">
        <f t="shared" si="78"/>
        <v>0.15729700039665473</v>
      </c>
      <c r="S160">
        <f t="shared" si="79"/>
        <v>226.10768876327541</v>
      </c>
      <c r="T160">
        <f t="shared" si="80"/>
        <v>32.11306476513505</v>
      </c>
      <c r="U160">
        <f t="shared" si="81"/>
        <v>30.907385714285709</v>
      </c>
      <c r="V160">
        <f t="shared" si="82"/>
        <v>4.4876100581669389</v>
      </c>
      <c r="W160">
        <f t="shared" si="83"/>
        <v>66.931825468910674</v>
      </c>
      <c r="X160">
        <f t="shared" si="84"/>
        <v>3.134915440999158</v>
      </c>
      <c r="Y160">
        <f t="shared" si="85"/>
        <v>4.6837441217785134</v>
      </c>
      <c r="Z160">
        <f t="shared" si="86"/>
        <v>1.3526946171677809</v>
      </c>
      <c r="AA160">
        <f t="shared" si="87"/>
        <v>-152.80748317018492</v>
      </c>
      <c r="AB160">
        <f t="shared" si="88"/>
        <v>112.25858726043067</v>
      </c>
      <c r="AC160">
        <f t="shared" si="89"/>
        <v>9.1272975752836025</v>
      </c>
      <c r="AD160">
        <f t="shared" si="90"/>
        <v>194.68609042880473</v>
      </c>
      <c r="AE160">
        <f t="shared" si="91"/>
        <v>17.322925530445602</v>
      </c>
      <c r="AF160">
        <f t="shared" si="92"/>
        <v>3.4622379041321643</v>
      </c>
      <c r="AG160">
        <f t="shared" si="93"/>
        <v>6.7412933230538474</v>
      </c>
      <c r="AH160">
        <v>981.19617618209611</v>
      </c>
      <c r="AI160">
        <v>968.06336969696952</v>
      </c>
      <c r="AJ160">
        <v>1.707854414685994</v>
      </c>
      <c r="AK160">
        <v>64.126949805744985</v>
      </c>
      <c r="AL160">
        <f t="shared" si="94"/>
        <v>3.4650222941085018</v>
      </c>
      <c r="AM160">
        <v>27.83133196882925</v>
      </c>
      <c r="AN160">
        <v>30.930758181818181</v>
      </c>
      <c r="AO160">
        <v>1.9792472101933971E-7</v>
      </c>
      <c r="AP160">
        <v>93.02779027193445</v>
      </c>
      <c r="AQ160">
        <v>10</v>
      </c>
      <c r="AR160">
        <v>2</v>
      </c>
      <c r="AS160">
        <f t="shared" si="95"/>
        <v>1</v>
      </c>
      <c r="AT160">
        <f t="shared" si="96"/>
        <v>0</v>
      </c>
      <c r="AU160">
        <f t="shared" si="97"/>
        <v>47601.47766899343</v>
      </c>
      <c r="AV160">
        <f t="shared" si="98"/>
        <v>1199.948571428572</v>
      </c>
      <c r="AW160">
        <f t="shared" si="99"/>
        <v>1025.8821351105057</v>
      </c>
      <c r="AX160">
        <f t="shared" si="100"/>
        <v>0.85493841947673199</v>
      </c>
      <c r="AY160">
        <f t="shared" si="101"/>
        <v>0.1884311495900928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1673977929</v>
      </c>
      <c r="BF160">
        <v>935.63885714285709</v>
      </c>
      <c r="BG160">
        <v>954.61871428571419</v>
      </c>
      <c r="BH160">
        <v>30.92884285714285</v>
      </c>
      <c r="BI160">
        <v>27.831900000000001</v>
      </c>
      <c r="BJ160">
        <v>942.25357142857149</v>
      </c>
      <c r="BK160">
        <v>30.740928571428579</v>
      </c>
      <c r="BL160">
        <v>650.02585714285726</v>
      </c>
      <c r="BM160">
        <v>101.2588571428571</v>
      </c>
      <c r="BN160">
        <v>0.1001059285714286</v>
      </c>
      <c r="BO160">
        <v>31.659199999999998</v>
      </c>
      <c r="BP160">
        <v>30.907385714285709</v>
      </c>
      <c r="BQ160">
        <v>999.89999999999986</v>
      </c>
      <c r="BR160">
        <v>0</v>
      </c>
      <c r="BS160">
        <v>0</v>
      </c>
      <c r="BT160">
        <v>9001.7857142857138</v>
      </c>
      <c r="BU160">
        <v>0</v>
      </c>
      <c r="BV160">
        <v>157.0552857142857</v>
      </c>
      <c r="BW160">
        <v>-18.980171428571431</v>
      </c>
      <c r="BX160">
        <v>965.50057142857145</v>
      </c>
      <c r="BY160">
        <v>981.94857142857143</v>
      </c>
      <c r="BZ160">
        <v>3.096958571428571</v>
      </c>
      <c r="CA160">
        <v>954.61871428571419</v>
      </c>
      <c r="CB160">
        <v>27.831900000000001</v>
      </c>
      <c r="CC160">
        <v>3.1318271428571429</v>
      </c>
      <c r="CD160">
        <v>2.8182299999999998</v>
      </c>
      <c r="CE160">
        <v>24.74588571428572</v>
      </c>
      <c r="CF160">
        <v>22.99127142857143</v>
      </c>
      <c r="CG160">
        <v>1199.948571428572</v>
      </c>
      <c r="CH160">
        <v>0.49996971428571418</v>
      </c>
      <c r="CI160">
        <v>0.50003028571428576</v>
      </c>
      <c r="CJ160">
        <v>0</v>
      </c>
      <c r="CK160">
        <v>1029.731428571429</v>
      </c>
      <c r="CL160">
        <v>4.9990899999999998</v>
      </c>
      <c r="CM160">
        <v>10727.3</v>
      </c>
      <c r="CN160">
        <v>9557.3271428571425</v>
      </c>
      <c r="CO160">
        <v>40.107000000000014</v>
      </c>
      <c r="CP160">
        <v>41.669285714285706</v>
      </c>
      <c r="CQ160">
        <v>40.811999999999998</v>
      </c>
      <c r="CR160">
        <v>40.936999999999998</v>
      </c>
      <c r="CS160">
        <v>41.561999999999998</v>
      </c>
      <c r="CT160">
        <v>597.43857142857144</v>
      </c>
      <c r="CU160">
        <v>597.51142857142861</v>
      </c>
      <c r="CV160">
        <v>0</v>
      </c>
      <c r="CW160">
        <v>1673977930.9000001</v>
      </c>
      <c r="CX160">
        <v>0</v>
      </c>
      <c r="CY160">
        <v>1673977193.5</v>
      </c>
      <c r="CZ160" t="s">
        <v>356</v>
      </c>
      <c r="DA160">
        <v>1673977187.5</v>
      </c>
      <c r="DB160">
        <v>1673977193.5</v>
      </c>
      <c r="DC160">
        <v>21</v>
      </c>
      <c r="DD160">
        <v>-0.34399999999999997</v>
      </c>
      <c r="DE160">
        <v>-5.2999999999999999E-2</v>
      </c>
      <c r="DF160">
        <v>-5.5270000000000001</v>
      </c>
      <c r="DG160">
        <v>0.16</v>
      </c>
      <c r="DH160">
        <v>415</v>
      </c>
      <c r="DI160">
        <v>27</v>
      </c>
      <c r="DJ160">
        <v>0.41</v>
      </c>
      <c r="DK160">
        <v>0.03</v>
      </c>
      <c r="DL160">
        <v>-18.914709999999999</v>
      </c>
      <c r="DM160">
        <v>-0.27940863039397479</v>
      </c>
      <c r="DN160">
        <v>4.3663364506185048E-2</v>
      </c>
      <c r="DO160">
        <v>0</v>
      </c>
      <c r="DP160">
        <v>3.1030639999999998</v>
      </c>
      <c r="DQ160">
        <v>-4.0135159474673152E-2</v>
      </c>
      <c r="DR160">
        <v>4.0159773405735091E-3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3.29941</v>
      </c>
      <c r="EB160">
        <v>2.6253899999999999</v>
      </c>
      <c r="EC160">
        <v>0.18110699999999999</v>
      </c>
      <c r="ED160">
        <v>0.181257</v>
      </c>
      <c r="EE160">
        <v>0.13150999999999999</v>
      </c>
      <c r="EF160">
        <v>0.121154</v>
      </c>
      <c r="EG160">
        <v>24839.8</v>
      </c>
      <c r="EH160">
        <v>25273.5</v>
      </c>
      <c r="EI160">
        <v>28211.8</v>
      </c>
      <c r="EJ160">
        <v>29695.599999999999</v>
      </c>
      <c r="EK160">
        <v>33728.400000000001</v>
      </c>
      <c r="EL160">
        <v>36224.400000000001</v>
      </c>
      <c r="EM160">
        <v>39822.800000000003</v>
      </c>
      <c r="EN160">
        <v>42423.7</v>
      </c>
      <c r="EO160">
        <v>2.2424499999999998</v>
      </c>
      <c r="EP160">
        <v>2.2462499999999999</v>
      </c>
      <c r="EQ160">
        <v>0.107527</v>
      </c>
      <c r="ER160">
        <v>0</v>
      </c>
      <c r="ES160">
        <v>29.159300000000002</v>
      </c>
      <c r="ET160">
        <v>999.9</v>
      </c>
      <c r="EU160">
        <v>72.2</v>
      </c>
      <c r="EV160">
        <v>32</v>
      </c>
      <c r="EW160">
        <v>34.045999999999999</v>
      </c>
      <c r="EX160">
        <v>57.357300000000002</v>
      </c>
      <c r="EY160">
        <v>-4.02644</v>
      </c>
      <c r="EZ160">
        <v>2</v>
      </c>
      <c r="FA160">
        <v>0.21717</v>
      </c>
      <c r="FB160">
        <v>-0.81880200000000003</v>
      </c>
      <c r="FC160">
        <v>20.2715</v>
      </c>
      <c r="FD160">
        <v>5.2208800000000002</v>
      </c>
      <c r="FE160">
        <v>12.004</v>
      </c>
      <c r="FF160">
        <v>4.9867499999999998</v>
      </c>
      <c r="FG160">
        <v>3.2842799999999999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1.8641700000000001</v>
      </c>
      <c r="FO160">
        <v>1.8602000000000001</v>
      </c>
      <c r="FP160">
        <v>1.8609599999999999</v>
      </c>
      <c r="FQ160">
        <v>1.86012</v>
      </c>
      <c r="FR160">
        <v>1.86181</v>
      </c>
      <c r="FS160">
        <v>1.8584099999999999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-6.62</v>
      </c>
      <c r="GH160">
        <v>0.188</v>
      </c>
      <c r="GI160">
        <v>-4.1197077471769461</v>
      </c>
      <c r="GJ160">
        <v>-4.0977002334145526E-3</v>
      </c>
      <c r="GK160">
        <v>1.9870096767282211E-6</v>
      </c>
      <c r="GL160">
        <v>-4.7591234531596528E-10</v>
      </c>
      <c r="GM160">
        <v>-0.1127184381337514</v>
      </c>
      <c r="GN160">
        <v>-4.4277268217585318E-5</v>
      </c>
      <c r="GO160">
        <v>7.6125673839889962E-4</v>
      </c>
      <c r="GP160">
        <v>-1.4366726965109579E-5</v>
      </c>
      <c r="GQ160">
        <v>6</v>
      </c>
      <c r="GR160">
        <v>2093</v>
      </c>
      <c r="GS160">
        <v>4</v>
      </c>
      <c r="GT160">
        <v>31</v>
      </c>
      <c r="GU160">
        <v>12.4</v>
      </c>
      <c r="GV160">
        <v>12.3</v>
      </c>
      <c r="GW160">
        <v>2.67822</v>
      </c>
      <c r="GX160">
        <v>2.5134300000000001</v>
      </c>
      <c r="GY160">
        <v>2.04834</v>
      </c>
      <c r="GZ160">
        <v>2.6232899999999999</v>
      </c>
      <c r="HA160">
        <v>2.1972700000000001</v>
      </c>
      <c r="HB160">
        <v>2.2912599999999999</v>
      </c>
      <c r="HC160">
        <v>37.098599999999998</v>
      </c>
      <c r="HD160">
        <v>14.85</v>
      </c>
      <c r="HE160">
        <v>18</v>
      </c>
      <c r="HF160">
        <v>686.99599999999998</v>
      </c>
      <c r="HG160">
        <v>770.11500000000001</v>
      </c>
      <c r="HH160">
        <v>30.9998</v>
      </c>
      <c r="HI160">
        <v>30.251000000000001</v>
      </c>
      <c r="HJ160">
        <v>30</v>
      </c>
      <c r="HK160">
        <v>30.193100000000001</v>
      </c>
      <c r="HL160">
        <v>30.1904</v>
      </c>
      <c r="HM160">
        <v>53.5839</v>
      </c>
      <c r="HN160">
        <v>25.190999999999999</v>
      </c>
      <c r="HO160">
        <v>97.031400000000005</v>
      </c>
      <c r="HP160">
        <v>31</v>
      </c>
      <c r="HQ160">
        <v>969.49400000000003</v>
      </c>
      <c r="HR160">
        <v>27.828099999999999</v>
      </c>
      <c r="HS160">
        <v>99.4114</v>
      </c>
      <c r="HT160">
        <v>98.397499999999994</v>
      </c>
    </row>
    <row r="161" spans="1:228" x14ac:dyDescent="0.2">
      <c r="A161">
        <v>146</v>
      </c>
      <c r="B161">
        <v>1673977935</v>
      </c>
      <c r="C161">
        <v>579</v>
      </c>
      <c r="D161" t="s">
        <v>651</v>
      </c>
      <c r="E161" t="s">
        <v>652</v>
      </c>
      <c r="F161">
        <v>4</v>
      </c>
      <c r="G161">
        <v>1673977932.6875</v>
      </c>
      <c r="H161">
        <f t="shared" si="68"/>
        <v>3.4606310082002842E-3</v>
      </c>
      <c r="I161">
        <f t="shared" si="69"/>
        <v>3.4606310082002842</v>
      </c>
      <c r="J161">
        <f t="shared" si="70"/>
        <v>6.6440871930930498</v>
      </c>
      <c r="K161">
        <f t="shared" si="71"/>
        <v>941.7951250000001</v>
      </c>
      <c r="L161">
        <f t="shared" si="72"/>
        <v>879.39875382490084</v>
      </c>
      <c r="M161">
        <f t="shared" si="73"/>
        <v>89.135136108036988</v>
      </c>
      <c r="N161">
        <f t="shared" si="74"/>
        <v>95.459581091782624</v>
      </c>
      <c r="O161">
        <f t="shared" si="75"/>
        <v>0.26246334398242221</v>
      </c>
      <c r="P161">
        <f t="shared" si="76"/>
        <v>2.7688681362749206</v>
      </c>
      <c r="Q161">
        <f t="shared" si="77"/>
        <v>0.24938350606963616</v>
      </c>
      <c r="R161">
        <f t="shared" si="78"/>
        <v>0.15698552677218949</v>
      </c>
      <c r="S161">
        <f t="shared" si="79"/>
        <v>226.11971732288129</v>
      </c>
      <c r="T161">
        <f t="shared" si="80"/>
        <v>32.11220662167144</v>
      </c>
      <c r="U161">
        <f t="shared" si="81"/>
        <v>30.911899999999999</v>
      </c>
      <c r="V161">
        <f t="shared" si="82"/>
        <v>4.4887660569095091</v>
      </c>
      <c r="W161">
        <f t="shared" si="83"/>
        <v>66.944912420609469</v>
      </c>
      <c r="X161">
        <f t="shared" si="84"/>
        <v>3.1351281100571544</v>
      </c>
      <c r="Y161">
        <f t="shared" si="85"/>
        <v>4.6831461819822815</v>
      </c>
      <c r="Z161">
        <f t="shared" si="86"/>
        <v>1.3536379468523547</v>
      </c>
      <c r="AA161">
        <f t="shared" si="87"/>
        <v>-152.61382746163252</v>
      </c>
      <c r="AB161">
        <f t="shared" si="88"/>
        <v>111.21750188827389</v>
      </c>
      <c r="AC161">
        <f t="shared" si="89"/>
        <v>9.0452774139256498</v>
      </c>
      <c r="AD161">
        <f t="shared" si="90"/>
        <v>193.76866916344829</v>
      </c>
      <c r="AE161">
        <f t="shared" si="91"/>
        <v>17.280743082068739</v>
      </c>
      <c r="AF161">
        <f t="shared" si="92"/>
        <v>3.4620529788058234</v>
      </c>
      <c r="AG161">
        <f t="shared" si="93"/>
        <v>6.6440871930930498</v>
      </c>
      <c r="AH161">
        <v>988.05625740234984</v>
      </c>
      <c r="AI161">
        <v>974.97236363636409</v>
      </c>
      <c r="AJ161">
        <v>1.71891463885985</v>
      </c>
      <c r="AK161">
        <v>64.126949805744985</v>
      </c>
      <c r="AL161">
        <f t="shared" si="94"/>
        <v>3.4606310082002842</v>
      </c>
      <c r="AM161">
        <v>27.834501092269001</v>
      </c>
      <c r="AN161">
        <v>30.929916363636359</v>
      </c>
      <c r="AO161">
        <v>2.7773225223995669E-6</v>
      </c>
      <c r="AP161">
        <v>93.02779027193445</v>
      </c>
      <c r="AQ161">
        <v>10</v>
      </c>
      <c r="AR161">
        <v>2</v>
      </c>
      <c r="AS161">
        <f t="shared" si="95"/>
        <v>1</v>
      </c>
      <c r="AT161">
        <f t="shared" si="96"/>
        <v>0</v>
      </c>
      <c r="AU161">
        <f t="shared" si="97"/>
        <v>47580.449267776472</v>
      </c>
      <c r="AV161">
        <f t="shared" si="98"/>
        <v>1200.02125</v>
      </c>
      <c r="AW161">
        <f t="shared" si="99"/>
        <v>1025.943407421182</v>
      </c>
      <c r="AX161">
        <f t="shared" si="100"/>
        <v>0.85493769999588087</v>
      </c>
      <c r="AY161">
        <f t="shared" si="101"/>
        <v>0.18842976099205017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1673977932.6875</v>
      </c>
      <c r="BF161">
        <v>941.7951250000001</v>
      </c>
      <c r="BG161">
        <v>960.75512500000002</v>
      </c>
      <c r="BH161">
        <v>30.930875</v>
      </c>
      <c r="BI161">
        <v>27.834174999999998</v>
      </c>
      <c r="BJ161">
        <v>948.41975000000002</v>
      </c>
      <c r="BK161">
        <v>30.742912499999999</v>
      </c>
      <c r="BL161">
        <v>650.04075000000012</v>
      </c>
      <c r="BM161">
        <v>101.259125</v>
      </c>
      <c r="BN161">
        <v>0.1000544625</v>
      </c>
      <c r="BO161">
        <v>31.656949999999998</v>
      </c>
      <c r="BP161">
        <v>30.911899999999999</v>
      </c>
      <c r="BQ161">
        <v>999.9</v>
      </c>
      <c r="BR161">
        <v>0</v>
      </c>
      <c r="BS161">
        <v>0</v>
      </c>
      <c r="BT161">
        <v>8997.65625</v>
      </c>
      <c r="BU161">
        <v>0</v>
      </c>
      <c r="BV161">
        <v>157.16437500000001</v>
      </c>
      <c r="BW161">
        <v>-18.960149999999999</v>
      </c>
      <c r="BX161">
        <v>971.85537499999998</v>
      </c>
      <c r="BY161">
        <v>988.26262500000007</v>
      </c>
      <c r="BZ161">
        <v>3.0967087499999999</v>
      </c>
      <c r="CA161">
        <v>960.75512500000002</v>
      </c>
      <c r="CB161">
        <v>27.834174999999998</v>
      </c>
      <c r="CC161">
        <v>3.1320312499999998</v>
      </c>
      <c r="CD161">
        <v>2.8184612499999999</v>
      </c>
      <c r="CE161">
        <v>24.747</v>
      </c>
      <c r="CF161">
        <v>22.992625</v>
      </c>
      <c r="CG161">
        <v>1200.02125</v>
      </c>
      <c r="CH161">
        <v>0.49999362500000011</v>
      </c>
      <c r="CI161">
        <v>0.500006375</v>
      </c>
      <c r="CJ161">
        <v>0</v>
      </c>
      <c r="CK161">
        <v>1029.8262500000001</v>
      </c>
      <c r="CL161">
        <v>4.9990899999999998</v>
      </c>
      <c r="CM161">
        <v>10730.9</v>
      </c>
      <c r="CN161">
        <v>9557.9837499999994</v>
      </c>
      <c r="CO161">
        <v>40.109250000000003</v>
      </c>
      <c r="CP161">
        <v>41.686999999999998</v>
      </c>
      <c r="CQ161">
        <v>40.811999999999998</v>
      </c>
      <c r="CR161">
        <v>40.936999999999998</v>
      </c>
      <c r="CS161">
        <v>41.561999999999998</v>
      </c>
      <c r="CT161">
        <v>597.50374999999997</v>
      </c>
      <c r="CU161">
        <v>597.51874999999995</v>
      </c>
      <c r="CV161">
        <v>0</v>
      </c>
      <c r="CW161">
        <v>1673977935.0999999</v>
      </c>
      <c r="CX161">
        <v>0</v>
      </c>
      <c r="CY161">
        <v>1673977193.5</v>
      </c>
      <c r="CZ161" t="s">
        <v>356</v>
      </c>
      <c r="DA161">
        <v>1673977187.5</v>
      </c>
      <c r="DB161">
        <v>1673977193.5</v>
      </c>
      <c r="DC161">
        <v>21</v>
      </c>
      <c r="DD161">
        <v>-0.34399999999999997</v>
      </c>
      <c r="DE161">
        <v>-5.2999999999999999E-2</v>
      </c>
      <c r="DF161">
        <v>-5.5270000000000001</v>
      </c>
      <c r="DG161">
        <v>0.16</v>
      </c>
      <c r="DH161">
        <v>415</v>
      </c>
      <c r="DI161">
        <v>27</v>
      </c>
      <c r="DJ161">
        <v>0.41</v>
      </c>
      <c r="DK161">
        <v>0.03</v>
      </c>
      <c r="DL161">
        <v>-18.932627499999999</v>
      </c>
      <c r="DM161">
        <v>-0.23722288930578819</v>
      </c>
      <c r="DN161">
        <v>4.2080601157183907E-2</v>
      </c>
      <c r="DO161">
        <v>0</v>
      </c>
      <c r="DP161">
        <v>3.10070025</v>
      </c>
      <c r="DQ161">
        <v>-3.418210131332744E-2</v>
      </c>
      <c r="DR161">
        <v>3.492189490491601E-3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3.2994500000000002</v>
      </c>
      <c r="EB161">
        <v>2.6253099999999998</v>
      </c>
      <c r="EC161">
        <v>0.18192900000000001</v>
      </c>
      <c r="ED161">
        <v>0.18206900000000001</v>
      </c>
      <c r="EE161">
        <v>0.13150999999999999</v>
      </c>
      <c r="EF161">
        <v>0.12115099999999999</v>
      </c>
      <c r="EG161">
        <v>24814.9</v>
      </c>
      <c r="EH161">
        <v>25248.6</v>
      </c>
      <c r="EI161">
        <v>28211.9</v>
      </c>
      <c r="EJ161">
        <v>29695.8</v>
      </c>
      <c r="EK161">
        <v>33728.9</v>
      </c>
      <c r="EL161">
        <v>36224.9</v>
      </c>
      <c r="EM161">
        <v>39823.199999999997</v>
      </c>
      <c r="EN161">
        <v>42424</v>
      </c>
      <c r="EO161">
        <v>2.2425000000000002</v>
      </c>
      <c r="EP161">
        <v>2.2463000000000002</v>
      </c>
      <c r="EQ161">
        <v>0.107978</v>
      </c>
      <c r="ER161">
        <v>0</v>
      </c>
      <c r="ES161">
        <v>29.159300000000002</v>
      </c>
      <c r="ET161">
        <v>999.9</v>
      </c>
      <c r="EU161">
        <v>72.2</v>
      </c>
      <c r="EV161">
        <v>32</v>
      </c>
      <c r="EW161">
        <v>34.046599999999998</v>
      </c>
      <c r="EX161">
        <v>57.507300000000001</v>
      </c>
      <c r="EY161">
        <v>-4.2387800000000002</v>
      </c>
      <c r="EZ161">
        <v>2</v>
      </c>
      <c r="FA161">
        <v>0.217139</v>
      </c>
      <c r="FB161">
        <v>-0.81900899999999999</v>
      </c>
      <c r="FC161">
        <v>20.271799999999999</v>
      </c>
      <c r="FD161">
        <v>5.2204300000000003</v>
      </c>
      <c r="FE161">
        <v>12.004</v>
      </c>
      <c r="FF161">
        <v>4.9868499999999996</v>
      </c>
      <c r="FG161">
        <v>3.2843300000000002</v>
      </c>
      <c r="FH161">
        <v>9999</v>
      </c>
      <c r="FI161">
        <v>9999</v>
      </c>
      <c r="FJ161">
        <v>9999</v>
      </c>
      <c r="FK161">
        <v>999.9</v>
      </c>
      <c r="FL161">
        <v>1.86582</v>
      </c>
      <c r="FM161">
        <v>1.8621799999999999</v>
      </c>
      <c r="FN161">
        <v>1.8641700000000001</v>
      </c>
      <c r="FO161">
        <v>1.8602000000000001</v>
      </c>
      <c r="FP161">
        <v>1.8609599999999999</v>
      </c>
      <c r="FQ161">
        <v>1.86012</v>
      </c>
      <c r="FR161">
        <v>1.8618399999999999</v>
      </c>
      <c r="FS161">
        <v>1.85839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-6.6310000000000002</v>
      </c>
      <c r="GH161">
        <v>0.188</v>
      </c>
      <c r="GI161">
        <v>-4.1197077471769461</v>
      </c>
      <c r="GJ161">
        <v>-4.0977002334145526E-3</v>
      </c>
      <c r="GK161">
        <v>1.9870096767282211E-6</v>
      </c>
      <c r="GL161">
        <v>-4.7591234531596528E-10</v>
      </c>
      <c r="GM161">
        <v>-0.1127184381337514</v>
      </c>
      <c r="GN161">
        <v>-4.4277268217585318E-5</v>
      </c>
      <c r="GO161">
        <v>7.6125673839889962E-4</v>
      </c>
      <c r="GP161">
        <v>-1.4366726965109579E-5</v>
      </c>
      <c r="GQ161">
        <v>6</v>
      </c>
      <c r="GR161">
        <v>2093</v>
      </c>
      <c r="GS161">
        <v>4</v>
      </c>
      <c r="GT161">
        <v>31</v>
      </c>
      <c r="GU161">
        <v>12.5</v>
      </c>
      <c r="GV161">
        <v>12.4</v>
      </c>
      <c r="GW161">
        <v>2.6940900000000001</v>
      </c>
      <c r="GX161">
        <v>2.50854</v>
      </c>
      <c r="GY161">
        <v>2.04834</v>
      </c>
      <c r="GZ161">
        <v>2.6232899999999999</v>
      </c>
      <c r="HA161">
        <v>2.1972700000000001</v>
      </c>
      <c r="HB161">
        <v>2.34863</v>
      </c>
      <c r="HC161">
        <v>37.098599999999998</v>
      </c>
      <c r="HD161">
        <v>14.85</v>
      </c>
      <c r="HE161">
        <v>18</v>
      </c>
      <c r="HF161">
        <v>687.03599999999994</v>
      </c>
      <c r="HG161">
        <v>770.16399999999999</v>
      </c>
      <c r="HH161">
        <v>30.9999</v>
      </c>
      <c r="HI161">
        <v>30.249600000000001</v>
      </c>
      <c r="HJ161">
        <v>30</v>
      </c>
      <c r="HK161">
        <v>30.193100000000001</v>
      </c>
      <c r="HL161">
        <v>30.1904</v>
      </c>
      <c r="HM161">
        <v>53.883499999999998</v>
      </c>
      <c r="HN161">
        <v>25.190999999999999</v>
      </c>
      <c r="HO161">
        <v>97.031400000000005</v>
      </c>
      <c r="HP161">
        <v>31</v>
      </c>
      <c r="HQ161">
        <v>976.17200000000003</v>
      </c>
      <c r="HR161">
        <v>27.828099999999999</v>
      </c>
      <c r="HS161">
        <v>99.412099999999995</v>
      </c>
      <c r="HT161">
        <v>98.398200000000003</v>
      </c>
    </row>
    <row r="162" spans="1:228" x14ac:dyDescent="0.2">
      <c r="A162">
        <v>147</v>
      </c>
      <c r="B162">
        <v>1673977939</v>
      </c>
      <c r="C162">
        <v>583</v>
      </c>
      <c r="D162" t="s">
        <v>653</v>
      </c>
      <c r="E162" t="s">
        <v>654</v>
      </c>
      <c r="F162">
        <v>4</v>
      </c>
      <c r="G162">
        <v>1673977937</v>
      </c>
      <c r="H162">
        <f t="shared" si="68"/>
        <v>3.4567179703762531E-3</v>
      </c>
      <c r="I162">
        <f t="shared" si="69"/>
        <v>3.4567179703762529</v>
      </c>
      <c r="J162">
        <f t="shared" si="70"/>
        <v>6.4005663043416847</v>
      </c>
      <c r="K162">
        <f t="shared" si="71"/>
        <v>949.00571428571425</v>
      </c>
      <c r="L162">
        <f t="shared" si="72"/>
        <v>887.88694011217535</v>
      </c>
      <c r="M162">
        <f t="shared" si="73"/>
        <v>89.99525004302653</v>
      </c>
      <c r="N162">
        <f t="shared" si="74"/>
        <v>96.190182207898758</v>
      </c>
      <c r="O162">
        <f t="shared" si="75"/>
        <v>0.26189597609456999</v>
      </c>
      <c r="P162">
        <f t="shared" si="76"/>
        <v>2.7720307208085675</v>
      </c>
      <c r="Q162">
        <f t="shared" si="77"/>
        <v>0.24888518604160448</v>
      </c>
      <c r="R162">
        <f t="shared" si="78"/>
        <v>0.15666832913252315</v>
      </c>
      <c r="S162">
        <f t="shared" si="79"/>
        <v>226.1132648635049</v>
      </c>
      <c r="T162">
        <f t="shared" si="80"/>
        <v>32.111675901560986</v>
      </c>
      <c r="U162">
        <f t="shared" si="81"/>
        <v>30.915700000000001</v>
      </c>
      <c r="V162">
        <f t="shared" si="82"/>
        <v>4.4897393455222758</v>
      </c>
      <c r="W162">
        <f t="shared" si="83"/>
        <v>66.944864303358372</v>
      </c>
      <c r="X162">
        <f t="shared" si="84"/>
        <v>3.1349339873930266</v>
      </c>
      <c r="Y162">
        <f t="shared" si="85"/>
        <v>4.6828595740924648</v>
      </c>
      <c r="Z162">
        <f t="shared" si="86"/>
        <v>1.3548053581292492</v>
      </c>
      <c r="AA162">
        <f t="shared" si="87"/>
        <v>-152.44126249359277</v>
      </c>
      <c r="AB162">
        <f t="shared" si="88"/>
        <v>110.61545222929486</v>
      </c>
      <c r="AC162">
        <f t="shared" si="89"/>
        <v>8.9861695087224653</v>
      </c>
      <c r="AD162">
        <f t="shared" si="90"/>
        <v>193.27362410792944</v>
      </c>
      <c r="AE162">
        <f t="shared" si="91"/>
        <v>17.25597851610345</v>
      </c>
      <c r="AF162">
        <f t="shared" si="92"/>
        <v>3.45762310587864</v>
      </c>
      <c r="AG162">
        <f t="shared" si="93"/>
        <v>6.4005663043416847</v>
      </c>
      <c r="AH162">
        <v>994.92100211380523</v>
      </c>
      <c r="AI162">
        <v>981.93167272727294</v>
      </c>
      <c r="AJ162">
        <v>1.7534516973845751</v>
      </c>
      <c r="AK162">
        <v>64.126949805744985</v>
      </c>
      <c r="AL162">
        <f t="shared" si="94"/>
        <v>3.4567179703762529</v>
      </c>
      <c r="AM162">
        <v>27.835051850301589</v>
      </c>
      <c r="AN162">
        <v>30.927123030303012</v>
      </c>
      <c r="AO162">
        <v>-3.0704585495354569E-6</v>
      </c>
      <c r="AP162">
        <v>93.02779027193445</v>
      </c>
      <c r="AQ162">
        <v>10</v>
      </c>
      <c r="AR162">
        <v>2</v>
      </c>
      <c r="AS162">
        <f t="shared" si="95"/>
        <v>1</v>
      </c>
      <c r="AT162">
        <f t="shared" si="96"/>
        <v>0</v>
      </c>
      <c r="AU162">
        <f t="shared" si="97"/>
        <v>47668.077470240052</v>
      </c>
      <c r="AV162">
        <f t="shared" si="98"/>
        <v>1199.984285714286</v>
      </c>
      <c r="AW162">
        <f t="shared" si="99"/>
        <v>1025.9120709137333</v>
      </c>
      <c r="AX162">
        <f t="shared" si="100"/>
        <v>0.85493792137708136</v>
      </c>
      <c r="AY162">
        <f t="shared" si="101"/>
        <v>0.18843018825776695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1673977937</v>
      </c>
      <c r="BF162">
        <v>949.00571428571425</v>
      </c>
      <c r="BG162">
        <v>967.96271428571424</v>
      </c>
      <c r="BH162">
        <v>30.929042857142861</v>
      </c>
      <c r="BI162">
        <v>27.836185714285708</v>
      </c>
      <c r="BJ162">
        <v>955.64228571428589</v>
      </c>
      <c r="BK162">
        <v>30.741099999999999</v>
      </c>
      <c r="BL162">
        <v>650.01685714285725</v>
      </c>
      <c r="BM162">
        <v>101.259</v>
      </c>
      <c r="BN162">
        <v>9.9907285714285712E-2</v>
      </c>
      <c r="BO162">
        <v>31.65587142857143</v>
      </c>
      <c r="BP162">
        <v>30.915700000000001</v>
      </c>
      <c r="BQ162">
        <v>999.89999999999986</v>
      </c>
      <c r="BR162">
        <v>0</v>
      </c>
      <c r="BS162">
        <v>0</v>
      </c>
      <c r="BT162">
        <v>9014.4642857142862</v>
      </c>
      <c r="BU162">
        <v>0</v>
      </c>
      <c r="BV162">
        <v>157.3197142857143</v>
      </c>
      <c r="BW162">
        <v>-18.956771428571429</v>
      </c>
      <c r="BX162">
        <v>979.29457142857154</v>
      </c>
      <c r="BY162">
        <v>995.67842857142864</v>
      </c>
      <c r="BZ162">
        <v>3.0928685714285709</v>
      </c>
      <c r="CA162">
        <v>967.96271428571424</v>
      </c>
      <c r="CB162">
        <v>27.836185714285708</v>
      </c>
      <c r="CC162">
        <v>3.1318457142857139</v>
      </c>
      <c r="CD162">
        <v>2.8186628571428569</v>
      </c>
      <c r="CE162">
        <v>24.745999999999999</v>
      </c>
      <c r="CF162">
        <v>22.99381428571429</v>
      </c>
      <c r="CG162">
        <v>1199.984285714286</v>
      </c>
      <c r="CH162">
        <v>0.49998542857142858</v>
      </c>
      <c r="CI162">
        <v>0.50001457142857142</v>
      </c>
      <c r="CJ162">
        <v>0</v>
      </c>
      <c r="CK162">
        <v>1030.1657142857141</v>
      </c>
      <c r="CL162">
        <v>4.9990899999999998</v>
      </c>
      <c r="CM162">
        <v>10733.54285714286</v>
      </c>
      <c r="CN162">
        <v>9557.6757142857132</v>
      </c>
      <c r="CO162">
        <v>40.125</v>
      </c>
      <c r="CP162">
        <v>41.669285714285706</v>
      </c>
      <c r="CQ162">
        <v>40.811999999999998</v>
      </c>
      <c r="CR162">
        <v>40.936999999999998</v>
      </c>
      <c r="CS162">
        <v>41.561999999999998</v>
      </c>
      <c r="CT162">
        <v>597.47714285714289</v>
      </c>
      <c r="CU162">
        <v>597.5100000000001</v>
      </c>
      <c r="CV162">
        <v>0</v>
      </c>
      <c r="CW162">
        <v>1673977939.3</v>
      </c>
      <c r="CX162">
        <v>0</v>
      </c>
      <c r="CY162">
        <v>1673977193.5</v>
      </c>
      <c r="CZ162" t="s">
        <v>356</v>
      </c>
      <c r="DA162">
        <v>1673977187.5</v>
      </c>
      <c r="DB162">
        <v>1673977193.5</v>
      </c>
      <c r="DC162">
        <v>21</v>
      </c>
      <c r="DD162">
        <v>-0.34399999999999997</v>
      </c>
      <c r="DE162">
        <v>-5.2999999999999999E-2</v>
      </c>
      <c r="DF162">
        <v>-5.5270000000000001</v>
      </c>
      <c r="DG162">
        <v>0.16</v>
      </c>
      <c r="DH162">
        <v>415</v>
      </c>
      <c r="DI162">
        <v>27</v>
      </c>
      <c r="DJ162">
        <v>0.41</v>
      </c>
      <c r="DK162">
        <v>0.03</v>
      </c>
      <c r="DL162">
        <v>-18.941079999999999</v>
      </c>
      <c r="DM162">
        <v>-0.2268090056284901</v>
      </c>
      <c r="DN162">
        <v>3.9987317989582528E-2</v>
      </c>
      <c r="DO162">
        <v>0</v>
      </c>
      <c r="DP162">
        <v>3.0985972500000001</v>
      </c>
      <c r="DQ162">
        <v>-3.6172570356481852E-2</v>
      </c>
      <c r="DR162">
        <v>3.7407599411750131E-3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3.2993899999999998</v>
      </c>
      <c r="EB162">
        <v>2.6253299999999999</v>
      </c>
      <c r="EC162">
        <v>0.182755</v>
      </c>
      <c r="ED162">
        <v>0.18288399999999999</v>
      </c>
      <c r="EE162">
        <v>0.131499</v>
      </c>
      <c r="EF162">
        <v>0.12116499999999999</v>
      </c>
      <c r="EG162">
        <v>24790.2</v>
      </c>
      <c r="EH162">
        <v>25223.200000000001</v>
      </c>
      <c r="EI162">
        <v>28212.3</v>
      </c>
      <c r="EJ162">
        <v>29695.599999999999</v>
      </c>
      <c r="EK162">
        <v>33729.699999999997</v>
      </c>
      <c r="EL162">
        <v>36224.199999999997</v>
      </c>
      <c r="EM162">
        <v>39823.599999999999</v>
      </c>
      <c r="EN162">
        <v>42423.8</v>
      </c>
      <c r="EO162">
        <v>2.24255</v>
      </c>
      <c r="EP162">
        <v>2.24627</v>
      </c>
      <c r="EQ162">
        <v>0.107598</v>
      </c>
      <c r="ER162">
        <v>0</v>
      </c>
      <c r="ES162">
        <v>29.158300000000001</v>
      </c>
      <c r="ET162">
        <v>999.9</v>
      </c>
      <c r="EU162">
        <v>72.2</v>
      </c>
      <c r="EV162">
        <v>32</v>
      </c>
      <c r="EW162">
        <v>34.0458</v>
      </c>
      <c r="EX162">
        <v>57.447299999999998</v>
      </c>
      <c r="EY162">
        <v>-4.0544900000000004</v>
      </c>
      <c r="EZ162">
        <v>2</v>
      </c>
      <c r="FA162">
        <v>0.21707099999999999</v>
      </c>
      <c r="FB162">
        <v>-0.81884800000000002</v>
      </c>
      <c r="FC162">
        <v>20.271599999999999</v>
      </c>
      <c r="FD162">
        <v>5.22058</v>
      </c>
      <c r="FE162">
        <v>12.004</v>
      </c>
      <c r="FF162">
        <v>4.9867499999999998</v>
      </c>
      <c r="FG162">
        <v>3.2844000000000002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1.8641700000000001</v>
      </c>
      <c r="FO162">
        <v>1.8602000000000001</v>
      </c>
      <c r="FP162">
        <v>1.8609599999999999</v>
      </c>
      <c r="FQ162">
        <v>1.86016</v>
      </c>
      <c r="FR162">
        <v>1.8618600000000001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-6.6420000000000003</v>
      </c>
      <c r="GH162">
        <v>0.18790000000000001</v>
      </c>
      <c r="GI162">
        <v>-4.1197077471769461</v>
      </c>
      <c r="GJ162">
        <v>-4.0977002334145526E-3</v>
      </c>
      <c r="GK162">
        <v>1.9870096767282211E-6</v>
      </c>
      <c r="GL162">
        <v>-4.7591234531596528E-10</v>
      </c>
      <c r="GM162">
        <v>-0.1127184381337514</v>
      </c>
      <c r="GN162">
        <v>-4.4277268217585318E-5</v>
      </c>
      <c r="GO162">
        <v>7.6125673839889962E-4</v>
      </c>
      <c r="GP162">
        <v>-1.4366726965109579E-5</v>
      </c>
      <c r="GQ162">
        <v>6</v>
      </c>
      <c r="GR162">
        <v>2093</v>
      </c>
      <c r="GS162">
        <v>4</v>
      </c>
      <c r="GT162">
        <v>31</v>
      </c>
      <c r="GU162">
        <v>12.5</v>
      </c>
      <c r="GV162">
        <v>12.4</v>
      </c>
      <c r="GW162">
        <v>2.7087400000000001</v>
      </c>
      <c r="GX162">
        <v>2.5158700000000001</v>
      </c>
      <c r="GY162">
        <v>2.04834</v>
      </c>
      <c r="GZ162">
        <v>2.6232899999999999</v>
      </c>
      <c r="HA162">
        <v>2.1972700000000001</v>
      </c>
      <c r="HB162">
        <v>2.2705099999999998</v>
      </c>
      <c r="HC162">
        <v>37.098599999999998</v>
      </c>
      <c r="HD162">
        <v>14.8325</v>
      </c>
      <c r="HE162">
        <v>18</v>
      </c>
      <c r="HF162">
        <v>687.077</v>
      </c>
      <c r="HG162">
        <v>770.14</v>
      </c>
      <c r="HH162">
        <v>31</v>
      </c>
      <c r="HI162">
        <v>30.250399999999999</v>
      </c>
      <c r="HJ162">
        <v>30</v>
      </c>
      <c r="HK162">
        <v>30.193100000000001</v>
      </c>
      <c r="HL162">
        <v>30.1904</v>
      </c>
      <c r="HM162">
        <v>54.180599999999998</v>
      </c>
      <c r="HN162">
        <v>25.190999999999999</v>
      </c>
      <c r="HO162">
        <v>97.031400000000005</v>
      </c>
      <c r="HP162">
        <v>31</v>
      </c>
      <c r="HQ162">
        <v>982.85</v>
      </c>
      <c r="HR162">
        <v>27.828099999999999</v>
      </c>
      <c r="HS162">
        <v>99.413200000000003</v>
      </c>
      <c r="HT162">
        <v>98.3977</v>
      </c>
    </row>
    <row r="163" spans="1:228" x14ac:dyDescent="0.2">
      <c r="A163">
        <v>148</v>
      </c>
      <c r="B163">
        <v>1673977943</v>
      </c>
      <c r="C163">
        <v>587</v>
      </c>
      <c r="D163" t="s">
        <v>655</v>
      </c>
      <c r="E163" t="s">
        <v>656</v>
      </c>
      <c r="F163">
        <v>4</v>
      </c>
      <c r="G163">
        <v>1673977940.6875</v>
      </c>
      <c r="H163">
        <f t="shared" si="68"/>
        <v>3.4466847927361096E-3</v>
      </c>
      <c r="I163">
        <f t="shared" si="69"/>
        <v>3.4466847927361095</v>
      </c>
      <c r="J163">
        <f t="shared" si="70"/>
        <v>6.6527770612979396</v>
      </c>
      <c r="K163">
        <f t="shared" si="71"/>
        <v>955.198125</v>
      </c>
      <c r="L163">
        <f t="shared" si="72"/>
        <v>892.33343012533373</v>
      </c>
      <c r="M163">
        <f t="shared" si="73"/>
        <v>90.445154788229416</v>
      </c>
      <c r="N163">
        <f t="shared" si="74"/>
        <v>96.81699615010173</v>
      </c>
      <c r="O163">
        <f t="shared" si="75"/>
        <v>0.2615357716137261</v>
      </c>
      <c r="P163">
        <f t="shared" si="76"/>
        <v>2.7771109058471017</v>
      </c>
      <c r="Q163">
        <f t="shared" si="77"/>
        <v>0.24858226786088014</v>
      </c>
      <c r="R163">
        <f t="shared" si="78"/>
        <v>0.1564742585402624</v>
      </c>
      <c r="S163">
        <f t="shared" si="79"/>
        <v>226.11385974617596</v>
      </c>
      <c r="T163">
        <f t="shared" si="80"/>
        <v>32.110171135013893</v>
      </c>
      <c r="U163">
        <f t="shared" si="81"/>
        <v>30.905449999999998</v>
      </c>
      <c r="V163">
        <f t="shared" si="82"/>
        <v>4.4871144482772243</v>
      </c>
      <c r="W163">
        <f t="shared" si="83"/>
        <v>66.950639354035644</v>
      </c>
      <c r="X163">
        <f t="shared" si="84"/>
        <v>3.1345869015666037</v>
      </c>
      <c r="Y163">
        <f t="shared" si="85"/>
        <v>4.6819372179418286</v>
      </c>
      <c r="Z163">
        <f t="shared" si="86"/>
        <v>1.3525275467106206</v>
      </c>
      <c r="AA163">
        <f t="shared" si="87"/>
        <v>-151.99879935966243</v>
      </c>
      <c r="AB163">
        <f t="shared" si="88"/>
        <v>111.83305757739608</v>
      </c>
      <c r="AC163">
        <f t="shared" si="89"/>
        <v>9.0678527010827423</v>
      </c>
      <c r="AD163">
        <f t="shared" si="90"/>
        <v>195.01597066499232</v>
      </c>
      <c r="AE163">
        <f t="shared" si="91"/>
        <v>17.251313106437696</v>
      </c>
      <c r="AF163">
        <f t="shared" si="92"/>
        <v>3.4496161324512076</v>
      </c>
      <c r="AG163">
        <f t="shared" si="93"/>
        <v>6.6527770612979396</v>
      </c>
      <c r="AH163">
        <v>1001.863099611028</v>
      </c>
      <c r="AI163">
        <v>988.78818181818133</v>
      </c>
      <c r="AJ163">
        <v>1.7141678025354119</v>
      </c>
      <c r="AK163">
        <v>64.126949805744985</v>
      </c>
      <c r="AL163">
        <f t="shared" si="94"/>
        <v>3.4466847927361095</v>
      </c>
      <c r="AM163">
        <v>27.840028542587831</v>
      </c>
      <c r="AN163">
        <v>30.923364242424249</v>
      </c>
      <c r="AO163">
        <v>-4.3647042925519629E-6</v>
      </c>
      <c r="AP163">
        <v>93.02779027193445</v>
      </c>
      <c r="AQ163">
        <v>10</v>
      </c>
      <c r="AR163">
        <v>2</v>
      </c>
      <c r="AS163">
        <f t="shared" si="95"/>
        <v>1</v>
      </c>
      <c r="AT163">
        <f t="shared" si="96"/>
        <v>0</v>
      </c>
      <c r="AU163">
        <f t="shared" si="97"/>
        <v>47809.216270807367</v>
      </c>
      <c r="AV163">
        <f t="shared" si="98"/>
        <v>1199.9849999999999</v>
      </c>
      <c r="AW163">
        <f t="shared" si="99"/>
        <v>1025.9129200757388</v>
      </c>
      <c r="AX163">
        <f t="shared" si="100"/>
        <v>0.85493812012295067</v>
      </c>
      <c r="AY163">
        <f t="shared" si="101"/>
        <v>0.18843057183729461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1673977940.6875</v>
      </c>
      <c r="BF163">
        <v>955.198125</v>
      </c>
      <c r="BG163">
        <v>974.16487499999994</v>
      </c>
      <c r="BH163">
        <v>30.925887500000002</v>
      </c>
      <c r="BI163">
        <v>27.839962499999999</v>
      </c>
      <c r="BJ163">
        <v>961.84462499999995</v>
      </c>
      <c r="BK163">
        <v>30.737974999999999</v>
      </c>
      <c r="BL163">
        <v>649.97050000000002</v>
      </c>
      <c r="BM163">
        <v>101.25812500000001</v>
      </c>
      <c r="BN163">
        <v>9.9900749999999996E-2</v>
      </c>
      <c r="BO163">
        <v>31.6524</v>
      </c>
      <c r="BP163">
        <v>30.905449999999998</v>
      </c>
      <c r="BQ163">
        <v>999.9</v>
      </c>
      <c r="BR163">
        <v>0</v>
      </c>
      <c r="BS163">
        <v>0</v>
      </c>
      <c r="BT163">
        <v>9041.5625</v>
      </c>
      <c r="BU163">
        <v>0</v>
      </c>
      <c r="BV163">
        <v>157.44475</v>
      </c>
      <c r="BW163">
        <v>-18.966587499999999</v>
      </c>
      <c r="BX163">
        <v>985.681375</v>
      </c>
      <c r="BY163">
        <v>1002.061625</v>
      </c>
      <c r="BZ163">
        <v>3.0859562500000002</v>
      </c>
      <c r="CA163">
        <v>974.16487499999994</v>
      </c>
      <c r="CB163">
        <v>27.839962499999999</v>
      </c>
      <c r="CC163">
        <v>3.1315037499999998</v>
      </c>
      <c r="CD163">
        <v>2.8190237499999999</v>
      </c>
      <c r="CE163">
        <v>24.744162500000002</v>
      </c>
      <c r="CF163">
        <v>22.995925</v>
      </c>
      <c r="CG163">
        <v>1199.9849999999999</v>
      </c>
      <c r="CH163">
        <v>0.49997975000000011</v>
      </c>
      <c r="CI163">
        <v>0.50002024999999994</v>
      </c>
      <c r="CJ163">
        <v>0</v>
      </c>
      <c r="CK163">
        <v>1030.7525000000001</v>
      </c>
      <c r="CL163">
        <v>4.9990899999999998</v>
      </c>
      <c r="CM163">
        <v>10735.5375</v>
      </c>
      <c r="CN163">
        <v>9557.6437500000011</v>
      </c>
      <c r="CO163">
        <v>40.125</v>
      </c>
      <c r="CP163">
        <v>41.655999999999999</v>
      </c>
      <c r="CQ163">
        <v>40.811999999999998</v>
      </c>
      <c r="CR163">
        <v>40.936999999999998</v>
      </c>
      <c r="CS163">
        <v>41.561999999999998</v>
      </c>
      <c r="CT163">
        <v>597.47</v>
      </c>
      <c r="CU163">
        <v>597.51874999999995</v>
      </c>
      <c r="CV163">
        <v>0</v>
      </c>
      <c r="CW163">
        <v>1673977942.9000001</v>
      </c>
      <c r="CX163">
        <v>0</v>
      </c>
      <c r="CY163">
        <v>1673977193.5</v>
      </c>
      <c r="CZ163" t="s">
        <v>356</v>
      </c>
      <c r="DA163">
        <v>1673977187.5</v>
      </c>
      <c r="DB163">
        <v>1673977193.5</v>
      </c>
      <c r="DC163">
        <v>21</v>
      </c>
      <c r="DD163">
        <v>-0.34399999999999997</v>
      </c>
      <c r="DE163">
        <v>-5.2999999999999999E-2</v>
      </c>
      <c r="DF163">
        <v>-5.5270000000000001</v>
      </c>
      <c r="DG163">
        <v>0.16</v>
      </c>
      <c r="DH163">
        <v>415</v>
      </c>
      <c r="DI163">
        <v>27</v>
      </c>
      <c r="DJ163">
        <v>0.41</v>
      </c>
      <c r="DK163">
        <v>0.03</v>
      </c>
      <c r="DL163">
        <v>-18.954541463414628</v>
      </c>
      <c r="DM163">
        <v>-9.448850174216028E-2</v>
      </c>
      <c r="DN163">
        <v>3.039319544841796E-2</v>
      </c>
      <c r="DO163">
        <v>1</v>
      </c>
      <c r="DP163">
        <v>3.0958287804878051</v>
      </c>
      <c r="DQ163">
        <v>-4.6505853658535962E-2</v>
      </c>
      <c r="DR163">
        <v>4.9609092376306542E-3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357</v>
      </c>
      <c r="EA163">
        <v>3.29949</v>
      </c>
      <c r="EB163">
        <v>2.6254900000000001</v>
      </c>
      <c r="EC163">
        <v>0.18357999999999999</v>
      </c>
      <c r="ED163">
        <v>0.18369099999999999</v>
      </c>
      <c r="EE163">
        <v>0.13148699999999999</v>
      </c>
      <c r="EF163">
        <v>0.121174</v>
      </c>
      <c r="EG163">
        <v>24765.200000000001</v>
      </c>
      <c r="EH163">
        <v>25198.3</v>
      </c>
      <c r="EI163">
        <v>28212.400000000001</v>
      </c>
      <c r="EJ163">
        <v>29695.599999999999</v>
      </c>
      <c r="EK163">
        <v>33730.400000000001</v>
      </c>
      <c r="EL163">
        <v>36223.800000000003</v>
      </c>
      <c r="EM163">
        <v>39823.800000000003</v>
      </c>
      <c r="EN163">
        <v>42423.7</v>
      </c>
      <c r="EO163">
        <v>2.2427700000000002</v>
      </c>
      <c r="EP163">
        <v>2.2460499999999999</v>
      </c>
      <c r="EQ163">
        <v>0.10756</v>
      </c>
      <c r="ER163">
        <v>0</v>
      </c>
      <c r="ES163">
        <v>29.153500000000001</v>
      </c>
      <c r="ET163">
        <v>999.9</v>
      </c>
      <c r="EU163">
        <v>72.2</v>
      </c>
      <c r="EV163">
        <v>32</v>
      </c>
      <c r="EW163">
        <v>34.048200000000001</v>
      </c>
      <c r="EX163">
        <v>57.207299999999996</v>
      </c>
      <c r="EY163">
        <v>-4.1346100000000003</v>
      </c>
      <c r="EZ163">
        <v>2</v>
      </c>
      <c r="FA163">
        <v>0.21718000000000001</v>
      </c>
      <c r="FB163">
        <v>-0.81909600000000005</v>
      </c>
      <c r="FC163">
        <v>20.2715</v>
      </c>
      <c r="FD163">
        <v>5.2207299999999996</v>
      </c>
      <c r="FE163">
        <v>12.004</v>
      </c>
      <c r="FF163">
        <v>4.9870999999999999</v>
      </c>
      <c r="FG163">
        <v>3.2844000000000002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1.8621700000000001</v>
      </c>
      <c r="FN163">
        <v>1.8641700000000001</v>
      </c>
      <c r="FO163">
        <v>1.8602000000000001</v>
      </c>
      <c r="FP163">
        <v>1.8609599999999999</v>
      </c>
      <c r="FQ163">
        <v>1.86016</v>
      </c>
      <c r="FR163">
        <v>1.8618600000000001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-6.6529999999999996</v>
      </c>
      <c r="GH163">
        <v>0.18790000000000001</v>
      </c>
      <c r="GI163">
        <v>-4.1197077471769461</v>
      </c>
      <c r="GJ163">
        <v>-4.0977002334145526E-3</v>
      </c>
      <c r="GK163">
        <v>1.9870096767282211E-6</v>
      </c>
      <c r="GL163">
        <v>-4.7591234531596528E-10</v>
      </c>
      <c r="GM163">
        <v>-0.1127184381337514</v>
      </c>
      <c r="GN163">
        <v>-4.4277268217585318E-5</v>
      </c>
      <c r="GO163">
        <v>7.6125673839889962E-4</v>
      </c>
      <c r="GP163">
        <v>-1.4366726965109579E-5</v>
      </c>
      <c r="GQ163">
        <v>6</v>
      </c>
      <c r="GR163">
        <v>2093</v>
      </c>
      <c r="GS163">
        <v>4</v>
      </c>
      <c r="GT163">
        <v>31</v>
      </c>
      <c r="GU163">
        <v>12.6</v>
      </c>
      <c r="GV163">
        <v>12.5</v>
      </c>
      <c r="GW163">
        <v>2.7233900000000002</v>
      </c>
      <c r="GX163">
        <v>2.50366</v>
      </c>
      <c r="GY163">
        <v>2.04834</v>
      </c>
      <c r="GZ163">
        <v>2.6245099999999999</v>
      </c>
      <c r="HA163">
        <v>2.1972700000000001</v>
      </c>
      <c r="HB163">
        <v>2.3022499999999999</v>
      </c>
      <c r="HC163">
        <v>37.098599999999998</v>
      </c>
      <c r="HD163">
        <v>14.85</v>
      </c>
      <c r="HE163">
        <v>18</v>
      </c>
      <c r="HF163">
        <v>687.25900000000001</v>
      </c>
      <c r="HG163">
        <v>769.92</v>
      </c>
      <c r="HH163">
        <v>31</v>
      </c>
      <c r="HI163">
        <v>30.250900000000001</v>
      </c>
      <c r="HJ163">
        <v>30.0002</v>
      </c>
      <c r="HK163">
        <v>30.193100000000001</v>
      </c>
      <c r="HL163">
        <v>30.1904</v>
      </c>
      <c r="HM163">
        <v>54.480899999999998</v>
      </c>
      <c r="HN163">
        <v>25.190999999999999</v>
      </c>
      <c r="HO163">
        <v>97.031400000000005</v>
      </c>
      <c r="HP163">
        <v>31</v>
      </c>
      <c r="HQ163">
        <v>989.53</v>
      </c>
      <c r="HR163">
        <v>27.828399999999998</v>
      </c>
      <c r="HS163">
        <v>99.413700000000006</v>
      </c>
      <c r="HT163">
        <v>98.397599999999997</v>
      </c>
    </row>
    <row r="164" spans="1:228" x14ac:dyDescent="0.2">
      <c r="A164">
        <v>149</v>
      </c>
      <c r="B164">
        <v>1673977947</v>
      </c>
      <c r="C164">
        <v>591</v>
      </c>
      <c r="D164" t="s">
        <v>657</v>
      </c>
      <c r="E164" t="s">
        <v>658</v>
      </c>
      <c r="F164">
        <v>4</v>
      </c>
      <c r="G164">
        <v>1673977945</v>
      </c>
      <c r="H164">
        <f t="shared" si="68"/>
        <v>3.4468758676537625E-3</v>
      </c>
      <c r="I164">
        <f t="shared" si="69"/>
        <v>3.4468758676537625</v>
      </c>
      <c r="J164">
        <f t="shared" si="70"/>
        <v>6.4428462394280706</v>
      </c>
      <c r="K164">
        <f t="shared" si="71"/>
        <v>962.43599999999992</v>
      </c>
      <c r="L164">
        <f t="shared" si="72"/>
        <v>900.80469304371718</v>
      </c>
      <c r="M164">
        <f t="shared" si="73"/>
        <v>91.305463877751237</v>
      </c>
      <c r="N164">
        <f t="shared" si="74"/>
        <v>97.552406322091244</v>
      </c>
      <c r="O164">
        <f t="shared" si="75"/>
        <v>0.26186000237171464</v>
      </c>
      <c r="P164">
        <f t="shared" si="76"/>
        <v>2.7694900631464852</v>
      </c>
      <c r="Q164">
        <f t="shared" si="77"/>
        <v>0.24884139574944258</v>
      </c>
      <c r="R164">
        <f t="shared" si="78"/>
        <v>0.15664159023136409</v>
      </c>
      <c r="S164">
        <f t="shared" si="79"/>
        <v>226.11834039040249</v>
      </c>
      <c r="T164">
        <f t="shared" si="80"/>
        <v>32.109383402887616</v>
      </c>
      <c r="U164">
        <f t="shared" si="81"/>
        <v>30.89921428571428</v>
      </c>
      <c r="V164">
        <f t="shared" si="82"/>
        <v>4.4855182136494127</v>
      </c>
      <c r="W164">
        <f t="shared" si="83"/>
        <v>66.951522995180724</v>
      </c>
      <c r="X164">
        <f t="shared" si="84"/>
        <v>3.134285245804413</v>
      </c>
      <c r="Y164">
        <f t="shared" si="85"/>
        <v>4.6814248662125637</v>
      </c>
      <c r="Z164">
        <f t="shared" si="86"/>
        <v>1.3512329678449997</v>
      </c>
      <c r="AA164">
        <f t="shared" si="87"/>
        <v>-152.00722576353093</v>
      </c>
      <c r="AB164">
        <f t="shared" si="88"/>
        <v>112.16926363968054</v>
      </c>
      <c r="AC164">
        <f t="shared" si="89"/>
        <v>9.1197738241504354</v>
      </c>
      <c r="AD164">
        <f t="shared" si="90"/>
        <v>195.40015209070253</v>
      </c>
      <c r="AE164">
        <f t="shared" si="91"/>
        <v>17.132762618077621</v>
      </c>
      <c r="AF164">
        <f t="shared" si="92"/>
        <v>3.4440849590168807</v>
      </c>
      <c r="AG164">
        <f t="shared" si="93"/>
        <v>6.4428462394280706</v>
      </c>
      <c r="AH164">
        <v>1008.677186546448</v>
      </c>
      <c r="AI164">
        <v>995.73998181818195</v>
      </c>
      <c r="AJ164">
        <v>1.7300336926759601</v>
      </c>
      <c r="AK164">
        <v>64.126949805744985</v>
      </c>
      <c r="AL164">
        <f t="shared" si="94"/>
        <v>3.4468758676537625</v>
      </c>
      <c r="AM164">
        <v>27.84099104065066</v>
      </c>
      <c r="AN164">
        <v>30.92424606060607</v>
      </c>
      <c r="AO164">
        <v>-6.3022469630496689E-6</v>
      </c>
      <c r="AP164">
        <v>93.02779027193445</v>
      </c>
      <c r="AQ164">
        <v>10</v>
      </c>
      <c r="AR164">
        <v>2</v>
      </c>
      <c r="AS164">
        <f t="shared" si="95"/>
        <v>1</v>
      </c>
      <c r="AT164">
        <f t="shared" si="96"/>
        <v>0</v>
      </c>
      <c r="AU164">
        <f t="shared" si="97"/>
        <v>47598.661785670556</v>
      </c>
      <c r="AV164">
        <f t="shared" si="98"/>
        <v>1200.008571428571</v>
      </c>
      <c r="AW164">
        <f t="shared" si="99"/>
        <v>1025.9330924302599</v>
      </c>
      <c r="AX164">
        <f t="shared" si="100"/>
        <v>0.85493813699090504</v>
      </c>
      <c r="AY164">
        <f t="shared" si="101"/>
        <v>0.18843060439244697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1673977945</v>
      </c>
      <c r="BF164">
        <v>962.43599999999992</v>
      </c>
      <c r="BG164">
        <v>981.30985714285725</v>
      </c>
      <c r="BH164">
        <v>30.922342857142858</v>
      </c>
      <c r="BI164">
        <v>27.841614285714289</v>
      </c>
      <c r="BJ164">
        <v>969.09371428571433</v>
      </c>
      <c r="BK164">
        <v>30.734442857142859</v>
      </c>
      <c r="BL164">
        <v>650.0252857142857</v>
      </c>
      <c r="BM164">
        <v>101.2598571428572</v>
      </c>
      <c r="BN164">
        <v>0.10003205714285709</v>
      </c>
      <c r="BO164">
        <v>31.650471428571429</v>
      </c>
      <c r="BP164">
        <v>30.89921428571428</v>
      </c>
      <c r="BQ164">
        <v>999.89999999999986</v>
      </c>
      <c r="BR164">
        <v>0</v>
      </c>
      <c r="BS164">
        <v>0</v>
      </c>
      <c r="BT164">
        <v>9000.8928571428569</v>
      </c>
      <c r="BU164">
        <v>0</v>
      </c>
      <c r="BV164">
        <v>157.59214285714279</v>
      </c>
      <c r="BW164">
        <v>-18.87378571428571</v>
      </c>
      <c r="BX164">
        <v>993.1462857142858</v>
      </c>
      <c r="BY164">
        <v>1009.412857142857</v>
      </c>
      <c r="BZ164">
        <v>3.0807542857142849</v>
      </c>
      <c r="CA164">
        <v>981.30985714285725</v>
      </c>
      <c r="CB164">
        <v>27.841614285714289</v>
      </c>
      <c r="CC164">
        <v>3.1311942857142858</v>
      </c>
      <c r="CD164">
        <v>2.819238571428571</v>
      </c>
      <c r="CE164">
        <v>24.742514285714289</v>
      </c>
      <c r="CF164">
        <v>22.997142857142862</v>
      </c>
      <c r="CG164">
        <v>1200.008571428571</v>
      </c>
      <c r="CH164">
        <v>0.49997957142857141</v>
      </c>
      <c r="CI164">
        <v>0.50002042857142859</v>
      </c>
      <c r="CJ164">
        <v>0</v>
      </c>
      <c r="CK164">
        <v>1030.9457142857141</v>
      </c>
      <c r="CL164">
        <v>4.9990899999999998</v>
      </c>
      <c r="CM164">
        <v>10738.528571428569</v>
      </c>
      <c r="CN164">
        <v>9557.8428571428576</v>
      </c>
      <c r="CO164">
        <v>40.097999999999999</v>
      </c>
      <c r="CP164">
        <v>41.651571428571422</v>
      </c>
      <c r="CQ164">
        <v>40.811999999999998</v>
      </c>
      <c r="CR164">
        <v>40.936999999999998</v>
      </c>
      <c r="CS164">
        <v>41.561999999999998</v>
      </c>
      <c r="CT164">
        <v>597.48142857142852</v>
      </c>
      <c r="CU164">
        <v>597.53142857142848</v>
      </c>
      <c r="CV164">
        <v>0</v>
      </c>
      <c r="CW164">
        <v>1673977947.0999999</v>
      </c>
      <c r="CX164">
        <v>0</v>
      </c>
      <c r="CY164">
        <v>1673977193.5</v>
      </c>
      <c r="CZ164" t="s">
        <v>356</v>
      </c>
      <c r="DA164">
        <v>1673977187.5</v>
      </c>
      <c r="DB164">
        <v>1673977193.5</v>
      </c>
      <c r="DC164">
        <v>21</v>
      </c>
      <c r="DD164">
        <v>-0.34399999999999997</v>
      </c>
      <c r="DE164">
        <v>-5.2999999999999999E-2</v>
      </c>
      <c r="DF164">
        <v>-5.5270000000000001</v>
      </c>
      <c r="DG164">
        <v>0.16</v>
      </c>
      <c r="DH164">
        <v>415</v>
      </c>
      <c r="DI164">
        <v>27</v>
      </c>
      <c r="DJ164">
        <v>0.41</v>
      </c>
      <c r="DK164">
        <v>0.03</v>
      </c>
      <c r="DL164">
        <v>-18.9477075</v>
      </c>
      <c r="DM164">
        <v>0.18385778611633211</v>
      </c>
      <c r="DN164">
        <v>4.1188192406926477E-2</v>
      </c>
      <c r="DO164">
        <v>0</v>
      </c>
      <c r="DP164">
        <v>3.0911802499999999</v>
      </c>
      <c r="DQ164">
        <v>-6.2423302063792832E-2</v>
      </c>
      <c r="DR164">
        <v>6.4257705714956684E-3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3.2995199999999998</v>
      </c>
      <c r="EB164">
        <v>2.6252800000000001</v>
      </c>
      <c r="EC164">
        <v>0.18439700000000001</v>
      </c>
      <c r="ED164">
        <v>0.18449199999999999</v>
      </c>
      <c r="EE164">
        <v>0.13148599999999999</v>
      </c>
      <c r="EF164">
        <v>0.12117799999999999</v>
      </c>
      <c r="EG164">
        <v>24740.400000000001</v>
      </c>
      <c r="EH164">
        <v>25173.200000000001</v>
      </c>
      <c r="EI164">
        <v>28212.3</v>
      </c>
      <c r="EJ164">
        <v>29695.200000000001</v>
      </c>
      <c r="EK164">
        <v>33730.400000000001</v>
      </c>
      <c r="EL164">
        <v>36223.300000000003</v>
      </c>
      <c r="EM164">
        <v>39823.699999999997</v>
      </c>
      <c r="EN164">
        <v>42423.3</v>
      </c>
      <c r="EO164">
        <v>2.2425999999999999</v>
      </c>
      <c r="EP164">
        <v>2.2462</v>
      </c>
      <c r="EQ164">
        <v>0.107542</v>
      </c>
      <c r="ER164">
        <v>0</v>
      </c>
      <c r="ES164">
        <v>29.147400000000001</v>
      </c>
      <c r="ET164">
        <v>999.9</v>
      </c>
      <c r="EU164">
        <v>72.2</v>
      </c>
      <c r="EV164">
        <v>32</v>
      </c>
      <c r="EW164">
        <v>34.050400000000003</v>
      </c>
      <c r="EX164">
        <v>57.207299999999996</v>
      </c>
      <c r="EY164">
        <v>-4.1987199999999998</v>
      </c>
      <c r="EZ164">
        <v>2</v>
      </c>
      <c r="FA164">
        <v>0.21723100000000001</v>
      </c>
      <c r="FB164">
        <v>-0.81885300000000005</v>
      </c>
      <c r="FC164">
        <v>20.271599999999999</v>
      </c>
      <c r="FD164">
        <v>5.2211800000000004</v>
      </c>
      <c r="FE164">
        <v>12.004</v>
      </c>
      <c r="FF164">
        <v>4.9869500000000002</v>
      </c>
      <c r="FG164">
        <v>3.2844000000000002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1.8641700000000001</v>
      </c>
      <c r="FO164">
        <v>1.8602000000000001</v>
      </c>
      <c r="FP164">
        <v>1.8609599999999999</v>
      </c>
      <c r="FQ164">
        <v>1.8601399999999999</v>
      </c>
      <c r="FR164">
        <v>1.8618600000000001</v>
      </c>
      <c r="FS164">
        <v>1.85839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-6.6630000000000003</v>
      </c>
      <c r="GH164">
        <v>0.18790000000000001</v>
      </c>
      <c r="GI164">
        <v>-4.1197077471769461</v>
      </c>
      <c r="GJ164">
        <v>-4.0977002334145526E-3</v>
      </c>
      <c r="GK164">
        <v>1.9870096767282211E-6</v>
      </c>
      <c r="GL164">
        <v>-4.7591234531596528E-10</v>
      </c>
      <c r="GM164">
        <v>-0.1127184381337514</v>
      </c>
      <c r="GN164">
        <v>-4.4277268217585318E-5</v>
      </c>
      <c r="GO164">
        <v>7.6125673839889962E-4</v>
      </c>
      <c r="GP164">
        <v>-1.4366726965109579E-5</v>
      </c>
      <c r="GQ164">
        <v>6</v>
      </c>
      <c r="GR164">
        <v>2093</v>
      </c>
      <c r="GS164">
        <v>4</v>
      </c>
      <c r="GT164">
        <v>31</v>
      </c>
      <c r="GU164">
        <v>12.7</v>
      </c>
      <c r="GV164">
        <v>12.6</v>
      </c>
      <c r="GW164">
        <v>2.7392599999999998</v>
      </c>
      <c r="GX164">
        <v>2.5134300000000001</v>
      </c>
      <c r="GY164">
        <v>2.04834</v>
      </c>
      <c r="GZ164">
        <v>2.6220699999999999</v>
      </c>
      <c r="HA164">
        <v>2.1972700000000001</v>
      </c>
      <c r="HB164">
        <v>2.33765</v>
      </c>
      <c r="HC164">
        <v>37.098599999999998</v>
      </c>
      <c r="HD164">
        <v>14.8413</v>
      </c>
      <c r="HE164">
        <v>18</v>
      </c>
      <c r="HF164">
        <v>687.11699999999996</v>
      </c>
      <c r="HG164">
        <v>770.06600000000003</v>
      </c>
      <c r="HH164">
        <v>31.0001</v>
      </c>
      <c r="HI164">
        <v>30.250299999999999</v>
      </c>
      <c r="HJ164">
        <v>30.0001</v>
      </c>
      <c r="HK164">
        <v>30.193100000000001</v>
      </c>
      <c r="HL164">
        <v>30.1904</v>
      </c>
      <c r="HM164">
        <v>54.782899999999998</v>
      </c>
      <c r="HN164">
        <v>25.190999999999999</v>
      </c>
      <c r="HO164">
        <v>97.031400000000005</v>
      </c>
      <c r="HP164">
        <v>31</v>
      </c>
      <c r="HQ164">
        <v>996.20899999999995</v>
      </c>
      <c r="HR164">
        <v>27.832100000000001</v>
      </c>
      <c r="HS164">
        <v>99.413499999999999</v>
      </c>
      <c r="HT164">
        <v>98.3964</v>
      </c>
    </row>
    <row r="165" spans="1:228" x14ac:dyDescent="0.2">
      <c r="A165">
        <v>150</v>
      </c>
      <c r="B165">
        <v>1673977951</v>
      </c>
      <c r="C165">
        <v>595</v>
      </c>
      <c r="D165" t="s">
        <v>659</v>
      </c>
      <c r="E165" t="s">
        <v>660</v>
      </c>
      <c r="F165">
        <v>4</v>
      </c>
      <c r="G165">
        <v>1673977948.6875</v>
      </c>
      <c r="H165">
        <f t="shared" si="68"/>
        <v>3.4369513596996578E-3</v>
      </c>
      <c r="I165">
        <f t="shared" si="69"/>
        <v>3.4369513596996577</v>
      </c>
      <c r="J165">
        <f t="shared" si="70"/>
        <v>6.7123699453760324</v>
      </c>
      <c r="K165">
        <f t="shared" si="71"/>
        <v>968.55037500000003</v>
      </c>
      <c r="L165">
        <f t="shared" si="72"/>
        <v>904.96742776345116</v>
      </c>
      <c r="M165">
        <f t="shared" si="73"/>
        <v>91.72673332814324</v>
      </c>
      <c r="N165">
        <f t="shared" si="74"/>
        <v>98.171447100657943</v>
      </c>
      <c r="O165">
        <f t="shared" si="75"/>
        <v>0.26110519082377515</v>
      </c>
      <c r="P165">
        <f t="shared" si="76"/>
        <v>2.7676315853918698</v>
      </c>
      <c r="Q165">
        <f t="shared" si="77"/>
        <v>0.24815130555598072</v>
      </c>
      <c r="R165">
        <f t="shared" si="78"/>
        <v>0.15620484983561167</v>
      </c>
      <c r="S165">
        <f t="shared" si="79"/>
        <v>226.12232578409635</v>
      </c>
      <c r="T165">
        <f t="shared" si="80"/>
        <v>32.112820756397916</v>
      </c>
      <c r="U165">
        <f t="shared" si="81"/>
        <v>30.8981125</v>
      </c>
      <c r="V165">
        <f t="shared" si="82"/>
        <v>4.4852362270546777</v>
      </c>
      <c r="W165">
        <f t="shared" si="83"/>
        <v>66.947144988382774</v>
      </c>
      <c r="X165">
        <f t="shared" si="84"/>
        <v>3.1341542900619879</v>
      </c>
      <c r="Y165">
        <f t="shared" si="85"/>
        <v>4.6815353972239633</v>
      </c>
      <c r="Z165">
        <f t="shared" si="86"/>
        <v>1.3510819369926899</v>
      </c>
      <c r="AA165">
        <f t="shared" si="87"/>
        <v>-151.56955496275492</v>
      </c>
      <c r="AB165">
        <f t="shared" si="88"/>
        <v>112.32046926117266</v>
      </c>
      <c r="AC165">
        <f t="shared" si="89"/>
        <v>9.138168789725416</v>
      </c>
      <c r="AD165">
        <f t="shared" si="90"/>
        <v>196.01140887223951</v>
      </c>
      <c r="AE165">
        <f t="shared" si="91"/>
        <v>17.209466117750178</v>
      </c>
      <c r="AF165">
        <f t="shared" si="92"/>
        <v>3.4399211583339135</v>
      </c>
      <c r="AG165">
        <f t="shared" si="93"/>
        <v>6.7123699453760324</v>
      </c>
      <c r="AH165">
        <v>1015.593687500282</v>
      </c>
      <c r="AI165">
        <v>1002.530175757575</v>
      </c>
      <c r="AJ165">
        <v>1.697189200391181</v>
      </c>
      <c r="AK165">
        <v>64.126949805744985</v>
      </c>
      <c r="AL165">
        <f t="shared" si="94"/>
        <v>3.4369513596996577</v>
      </c>
      <c r="AM165">
        <v>27.844404563210649</v>
      </c>
      <c r="AN165">
        <v>30.91877333333332</v>
      </c>
      <c r="AO165">
        <v>-5.2110346497176236E-6</v>
      </c>
      <c r="AP165">
        <v>93.02779027193445</v>
      </c>
      <c r="AQ165">
        <v>10</v>
      </c>
      <c r="AR165">
        <v>2</v>
      </c>
      <c r="AS165">
        <f t="shared" si="95"/>
        <v>1</v>
      </c>
      <c r="AT165">
        <f t="shared" si="96"/>
        <v>0</v>
      </c>
      <c r="AU165">
        <f t="shared" si="97"/>
        <v>47547.213113286474</v>
      </c>
      <c r="AV165">
        <f t="shared" si="98"/>
        <v>1200.0287499999999</v>
      </c>
      <c r="AW165">
        <f t="shared" si="99"/>
        <v>1025.9504387482364</v>
      </c>
      <c r="AX165">
        <f t="shared" si="100"/>
        <v>0.85493821606210385</v>
      </c>
      <c r="AY165">
        <f t="shared" si="101"/>
        <v>0.1884307569998605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1673977948.6875</v>
      </c>
      <c r="BF165">
        <v>968.55037500000003</v>
      </c>
      <c r="BG165">
        <v>987.510625</v>
      </c>
      <c r="BH165">
        <v>30.921275000000001</v>
      </c>
      <c r="BI165">
        <v>27.8442875</v>
      </c>
      <c r="BJ165">
        <v>975.21800000000007</v>
      </c>
      <c r="BK165">
        <v>30.733374999999999</v>
      </c>
      <c r="BL165">
        <v>650.0295000000001</v>
      </c>
      <c r="BM165">
        <v>101.259125</v>
      </c>
      <c r="BN165">
        <v>0.10002949999999999</v>
      </c>
      <c r="BO165">
        <v>31.6508875</v>
      </c>
      <c r="BP165">
        <v>30.8981125</v>
      </c>
      <c r="BQ165">
        <v>999.9</v>
      </c>
      <c r="BR165">
        <v>0</v>
      </c>
      <c r="BS165">
        <v>0</v>
      </c>
      <c r="BT165">
        <v>8991.09375</v>
      </c>
      <c r="BU165">
        <v>0</v>
      </c>
      <c r="BV165">
        <v>157.69312500000001</v>
      </c>
      <c r="BW165">
        <v>-18.960349999999998</v>
      </c>
      <c r="BX165">
        <v>999.45462500000008</v>
      </c>
      <c r="BY165">
        <v>1015.795</v>
      </c>
      <c r="BZ165">
        <v>3.0770024999999999</v>
      </c>
      <c r="CA165">
        <v>987.510625</v>
      </c>
      <c r="CB165">
        <v>27.8442875</v>
      </c>
      <c r="CC165">
        <v>3.1310612500000001</v>
      </c>
      <c r="CD165">
        <v>2.8194875000000001</v>
      </c>
      <c r="CE165">
        <v>24.741837499999999</v>
      </c>
      <c r="CF165">
        <v>22.9986125</v>
      </c>
      <c r="CG165">
        <v>1200.0287499999999</v>
      </c>
      <c r="CH165">
        <v>0.49997625000000001</v>
      </c>
      <c r="CI165">
        <v>0.50002374999999999</v>
      </c>
      <c r="CJ165">
        <v>0</v>
      </c>
      <c r="CK165">
        <v>1031.2862500000001</v>
      </c>
      <c r="CL165">
        <v>4.9990899999999998</v>
      </c>
      <c r="CM165">
        <v>10740.75</v>
      </c>
      <c r="CN165">
        <v>9558.0087500000009</v>
      </c>
      <c r="CO165">
        <v>40.101374999999997</v>
      </c>
      <c r="CP165">
        <v>41.663749999999993</v>
      </c>
      <c r="CQ165">
        <v>40.811999999999998</v>
      </c>
      <c r="CR165">
        <v>40.936999999999998</v>
      </c>
      <c r="CS165">
        <v>41.561999999999998</v>
      </c>
      <c r="CT165">
        <v>597.48749999999995</v>
      </c>
      <c r="CU165">
        <v>597.54375000000005</v>
      </c>
      <c r="CV165">
        <v>0</v>
      </c>
      <c r="CW165">
        <v>1673977951.3</v>
      </c>
      <c r="CX165">
        <v>0</v>
      </c>
      <c r="CY165">
        <v>1673977193.5</v>
      </c>
      <c r="CZ165" t="s">
        <v>356</v>
      </c>
      <c r="DA165">
        <v>1673977187.5</v>
      </c>
      <c r="DB165">
        <v>1673977193.5</v>
      </c>
      <c r="DC165">
        <v>21</v>
      </c>
      <c r="DD165">
        <v>-0.34399999999999997</v>
      </c>
      <c r="DE165">
        <v>-5.2999999999999999E-2</v>
      </c>
      <c r="DF165">
        <v>-5.5270000000000001</v>
      </c>
      <c r="DG165">
        <v>0.16</v>
      </c>
      <c r="DH165">
        <v>415</v>
      </c>
      <c r="DI165">
        <v>27</v>
      </c>
      <c r="DJ165">
        <v>0.41</v>
      </c>
      <c r="DK165">
        <v>0.03</v>
      </c>
      <c r="DL165">
        <v>-18.9443625</v>
      </c>
      <c r="DM165">
        <v>0.1563793621013409</v>
      </c>
      <c r="DN165">
        <v>4.437321087942573E-2</v>
      </c>
      <c r="DO165">
        <v>0</v>
      </c>
      <c r="DP165">
        <v>3.0872822499999999</v>
      </c>
      <c r="DQ165">
        <v>-7.6613470919328602E-2</v>
      </c>
      <c r="DR165">
        <v>7.5293311414427744E-3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3.2994300000000001</v>
      </c>
      <c r="EB165">
        <v>2.6251699999999998</v>
      </c>
      <c r="EC165">
        <v>0.18520500000000001</v>
      </c>
      <c r="ED165">
        <v>0.185305</v>
      </c>
      <c r="EE165">
        <v>0.13147700000000001</v>
      </c>
      <c r="EF165">
        <v>0.121186</v>
      </c>
      <c r="EG165">
        <v>24715.5</v>
      </c>
      <c r="EH165">
        <v>25147.599999999999</v>
      </c>
      <c r="EI165">
        <v>28211.9</v>
      </c>
      <c r="EJ165">
        <v>29694.7</v>
      </c>
      <c r="EK165">
        <v>33730.1</v>
      </c>
      <c r="EL165">
        <v>36222.5</v>
      </c>
      <c r="EM165">
        <v>39822.9</v>
      </c>
      <c r="EN165">
        <v>42422.6</v>
      </c>
      <c r="EO165">
        <v>2.24255</v>
      </c>
      <c r="EP165">
        <v>2.2461500000000001</v>
      </c>
      <c r="EQ165">
        <v>0.107206</v>
      </c>
      <c r="ER165">
        <v>0</v>
      </c>
      <c r="ES165">
        <v>29.141100000000002</v>
      </c>
      <c r="ET165">
        <v>999.9</v>
      </c>
      <c r="EU165">
        <v>72.2</v>
      </c>
      <c r="EV165">
        <v>32</v>
      </c>
      <c r="EW165">
        <v>34.047400000000003</v>
      </c>
      <c r="EX165">
        <v>57.327300000000001</v>
      </c>
      <c r="EY165">
        <v>-4.0865400000000003</v>
      </c>
      <c r="EZ165">
        <v>2</v>
      </c>
      <c r="FA165">
        <v>0.21721499999999999</v>
      </c>
      <c r="FB165">
        <v>-0.81943600000000005</v>
      </c>
      <c r="FC165">
        <v>20.271699999999999</v>
      </c>
      <c r="FD165">
        <v>5.2201399999999998</v>
      </c>
      <c r="FE165">
        <v>12.004</v>
      </c>
      <c r="FF165">
        <v>4.9867999999999997</v>
      </c>
      <c r="FG165">
        <v>3.2843800000000001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1.8641700000000001</v>
      </c>
      <c r="FO165">
        <v>1.8602000000000001</v>
      </c>
      <c r="FP165">
        <v>1.8609599999999999</v>
      </c>
      <c r="FQ165">
        <v>1.8601399999999999</v>
      </c>
      <c r="FR165">
        <v>1.8618600000000001</v>
      </c>
      <c r="FS165">
        <v>1.8584099999999999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-6.6740000000000004</v>
      </c>
      <c r="GH165">
        <v>0.18790000000000001</v>
      </c>
      <c r="GI165">
        <v>-4.1197077471769461</v>
      </c>
      <c r="GJ165">
        <v>-4.0977002334145526E-3</v>
      </c>
      <c r="GK165">
        <v>1.9870096767282211E-6</v>
      </c>
      <c r="GL165">
        <v>-4.7591234531596528E-10</v>
      </c>
      <c r="GM165">
        <v>-0.1127184381337514</v>
      </c>
      <c r="GN165">
        <v>-4.4277268217585318E-5</v>
      </c>
      <c r="GO165">
        <v>7.6125673839889962E-4</v>
      </c>
      <c r="GP165">
        <v>-1.4366726965109579E-5</v>
      </c>
      <c r="GQ165">
        <v>6</v>
      </c>
      <c r="GR165">
        <v>2093</v>
      </c>
      <c r="GS165">
        <v>4</v>
      </c>
      <c r="GT165">
        <v>31</v>
      </c>
      <c r="GU165">
        <v>12.7</v>
      </c>
      <c r="GV165">
        <v>12.6</v>
      </c>
      <c r="GW165">
        <v>2.7539099999999999</v>
      </c>
      <c r="GX165">
        <v>2.5109900000000001</v>
      </c>
      <c r="GY165">
        <v>2.04834</v>
      </c>
      <c r="GZ165">
        <v>2.6232899999999999</v>
      </c>
      <c r="HA165">
        <v>2.1972700000000001</v>
      </c>
      <c r="HB165">
        <v>2.3034699999999999</v>
      </c>
      <c r="HC165">
        <v>37.098599999999998</v>
      </c>
      <c r="HD165">
        <v>14.85</v>
      </c>
      <c r="HE165">
        <v>18</v>
      </c>
      <c r="HF165">
        <v>687.077</v>
      </c>
      <c r="HG165">
        <v>770.01800000000003</v>
      </c>
      <c r="HH165">
        <v>31</v>
      </c>
      <c r="HI165">
        <v>30.249600000000001</v>
      </c>
      <c r="HJ165">
        <v>30.0001</v>
      </c>
      <c r="HK165">
        <v>30.193100000000001</v>
      </c>
      <c r="HL165">
        <v>30.1904</v>
      </c>
      <c r="HM165">
        <v>55.081299999999999</v>
      </c>
      <c r="HN165">
        <v>25.190999999999999</v>
      </c>
      <c r="HO165">
        <v>97.031400000000005</v>
      </c>
      <c r="HP165">
        <v>31</v>
      </c>
      <c r="HQ165">
        <v>1002.89</v>
      </c>
      <c r="HR165">
        <v>27.831099999999999</v>
      </c>
      <c r="HS165">
        <v>99.411799999999999</v>
      </c>
      <c r="HT165">
        <v>98.394900000000007</v>
      </c>
    </row>
    <row r="166" spans="1:228" x14ac:dyDescent="0.2">
      <c r="A166">
        <v>151</v>
      </c>
      <c r="B166">
        <v>1673977955</v>
      </c>
      <c r="C166">
        <v>599</v>
      </c>
      <c r="D166" t="s">
        <v>661</v>
      </c>
      <c r="E166" t="s">
        <v>662</v>
      </c>
      <c r="F166">
        <v>4</v>
      </c>
      <c r="G166">
        <v>1673977953</v>
      </c>
      <c r="H166">
        <f t="shared" si="68"/>
        <v>3.4364764654098287E-3</v>
      </c>
      <c r="I166">
        <f t="shared" si="69"/>
        <v>3.4364764654098288</v>
      </c>
      <c r="J166">
        <f t="shared" si="70"/>
        <v>6.4672741437392967</v>
      </c>
      <c r="K166">
        <f t="shared" si="71"/>
        <v>975.74185714285716</v>
      </c>
      <c r="L166">
        <f t="shared" si="72"/>
        <v>913.69783952285798</v>
      </c>
      <c r="M166">
        <f t="shared" si="73"/>
        <v>92.611525173846275</v>
      </c>
      <c r="N166">
        <f t="shared" si="74"/>
        <v>98.900246511637462</v>
      </c>
      <c r="O166">
        <f t="shared" si="75"/>
        <v>0.26171343247579698</v>
      </c>
      <c r="P166">
        <f t="shared" si="76"/>
        <v>2.7715962328804111</v>
      </c>
      <c r="Q166">
        <f t="shared" si="77"/>
        <v>0.2487183618101261</v>
      </c>
      <c r="R166">
        <f t="shared" si="78"/>
        <v>0.15656274434764539</v>
      </c>
      <c r="S166">
        <f t="shared" si="79"/>
        <v>226.12946409387538</v>
      </c>
      <c r="T166">
        <f t="shared" si="80"/>
        <v>32.111353558606233</v>
      </c>
      <c r="U166">
        <f t="shared" si="81"/>
        <v>30.884699999999999</v>
      </c>
      <c r="V166">
        <f t="shared" si="82"/>
        <v>4.4818047238360315</v>
      </c>
      <c r="W166">
        <f t="shared" si="83"/>
        <v>66.947040003716779</v>
      </c>
      <c r="X166">
        <f t="shared" si="84"/>
        <v>3.1339661315634957</v>
      </c>
      <c r="Y166">
        <f t="shared" si="85"/>
        <v>4.6812616829504394</v>
      </c>
      <c r="Z166">
        <f t="shared" si="86"/>
        <v>1.3478385922725358</v>
      </c>
      <c r="AA166">
        <f t="shared" si="87"/>
        <v>-151.54861212457345</v>
      </c>
      <c r="AB166">
        <f t="shared" si="88"/>
        <v>114.3315371684232</v>
      </c>
      <c r="AC166">
        <f t="shared" si="89"/>
        <v>9.2878186052970992</v>
      </c>
      <c r="AD166">
        <f t="shared" si="90"/>
        <v>198.20020774302225</v>
      </c>
      <c r="AE166">
        <f t="shared" si="91"/>
        <v>17.202475263535796</v>
      </c>
      <c r="AF166">
        <f t="shared" si="92"/>
        <v>3.4352608443704096</v>
      </c>
      <c r="AG166">
        <f t="shared" si="93"/>
        <v>6.4672741437392967</v>
      </c>
      <c r="AH166">
        <v>1022.446927242074</v>
      </c>
      <c r="AI166">
        <v>1009.473818181818</v>
      </c>
      <c r="AJ166">
        <v>1.7331078514839391</v>
      </c>
      <c r="AK166">
        <v>64.126949805744985</v>
      </c>
      <c r="AL166">
        <f t="shared" si="94"/>
        <v>3.4364764654098288</v>
      </c>
      <c r="AM166">
        <v>27.84591792790199</v>
      </c>
      <c r="AN166">
        <v>30.919989090909091</v>
      </c>
      <c r="AO166">
        <v>5.038533071625872E-8</v>
      </c>
      <c r="AP166">
        <v>93.02779027193445</v>
      </c>
      <c r="AQ166">
        <v>10</v>
      </c>
      <c r="AR166">
        <v>2</v>
      </c>
      <c r="AS166">
        <f t="shared" si="95"/>
        <v>1</v>
      </c>
      <c r="AT166">
        <f t="shared" si="96"/>
        <v>0</v>
      </c>
      <c r="AU166">
        <f t="shared" si="97"/>
        <v>47657.000558323278</v>
      </c>
      <c r="AV166">
        <f t="shared" si="98"/>
        <v>1200.0614285714289</v>
      </c>
      <c r="AW166">
        <f t="shared" si="99"/>
        <v>1025.9788850227335</v>
      </c>
      <c r="AX166">
        <f t="shared" si="100"/>
        <v>0.85493863946954296</v>
      </c>
      <c r="AY166">
        <f t="shared" si="101"/>
        <v>0.18843157417621803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1673977953</v>
      </c>
      <c r="BF166">
        <v>975.74185714285716</v>
      </c>
      <c r="BG166">
        <v>994.71528571428576</v>
      </c>
      <c r="BH166">
        <v>30.919457142857141</v>
      </c>
      <c r="BI166">
        <v>27.84647142857143</v>
      </c>
      <c r="BJ166">
        <v>982.42057142857152</v>
      </c>
      <c r="BK166">
        <v>30.731557142857149</v>
      </c>
      <c r="BL166">
        <v>649.99542857142853</v>
      </c>
      <c r="BM166">
        <v>101.2591428571429</v>
      </c>
      <c r="BN166">
        <v>9.9885442857142848E-2</v>
      </c>
      <c r="BO166">
        <v>31.64985714285714</v>
      </c>
      <c r="BP166">
        <v>30.884699999999999</v>
      </c>
      <c r="BQ166">
        <v>999.89999999999986</v>
      </c>
      <c r="BR166">
        <v>0</v>
      </c>
      <c r="BS166">
        <v>0</v>
      </c>
      <c r="BT166">
        <v>9012.1428571428569</v>
      </c>
      <c r="BU166">
        <v>0</v>
      </c>
      <c r="BV166">
        <v>157.85257142857151</v>
      </c>
      <c r="BW166">
        <v>-18.97334285714286</v>
      </c>
      <c r="BX166">
        <v>1006.874285714286</v>
      </c>
      <c r="BY166">
        <v>1023.208571428571</v>
      </c>
      <c r="BZ166">
        <v>3.0729828571428568</v>
      </c>
      <c r="CA166">
        <v>994.71528571428576</v>
      </c>
      <c r="CB166">
        <v>27.84647142857143</v>
      </c>
      <c r="CC166">
        <v>3.1308785714285721</v>
      </c>
      <c r="CD166">
        <v>2.8197128571428571</v>
      </c>
      <c r="CE166">
        <v>24.740842857142859</v>
      </c>
      <c r="CF166">
        <v>22.99991428571429</v>
      </c>
      <c r="CG166">
        <v>1200.0614285714289</v>
      </c>
      <c r="CH166">
        <v>0.49996171428571429</v>
      </c>
      <c r="CI166">
        <v>0.50003828571428577</v>
      </c>
      <c r="CJ166">
        <v>0</v>
      </c>
      <c r="CK166">
        <v>1031.3900000000001</v>
      </c>
      <c r="CL166">
        <v>4.9990899999999998</v>
      </c>
      <c r="CM166">
        <v>10743.45714285714</v>
      </c>
      <c r="CN166">
        <v>9558.2257142857143</v>
      </c>
      <c r="CO166">
        <v>40.116</v>
      </c>
      <c r="CP166">
        <v>41.678142857142859</v>
      </c>
      <c r="CQ166">
        <v>40.811999999999998</v>
      </c>
      <c r="CR166">
        <v>40.936999999999998</v>
      </c>
      <c r="CS166">
        <v>41.561999999999998</v>
      </c>
      <c r="CT166">
        <v>597.48571428571438</v>
      </c>
      <c r="CU166">
        <v>597.57571428571441</v>
      </c>
      <c r="CV166">
        <v>0</v>
      </c>
      <c r="CW166">
        <v>1673977954.9000001</v>
      </c>
      <c r="CX166">
        <v>0</v>
      </c>
      <c r="CY166">
        <v>1673977193.5</v>
      </c>
      <c r="CZ166" t="s">
        <v>356</v>
      </c>
      <c r="DA166">
        <v>1673977187.5</v>
      </c>
      <c r="DB166">
        <v>1673977193.5</v>
      </c>
      <c r="DC166">
        <v>21</v>
      </c>
      <c r="DD166">
        <v>-0.34399999999999997</v>
      </c>
      <c r="DE166">
        <v>-5.2999999999999999E-2</v>
      </c>
      <c r="DF166">
        <v>-5.5270000000000001</v>
      </c>
      <c r="DG166">
        <v>0.16</v>
      </c>
      <c r="DH166">
        <v>415</v>
      </c>
      <c r="DI166">
        <v>27</v>
      </c>
      <c r="DJ166">
        <v>0.41</v>
      </c>
      <c r="DK166">
        <v>0.03</v>
      </c>
      <c r="DL166">
        <v>-18.948262499999998</v>
      </c>
      <c r="DM166">
        <v>-4.3786491557202482E-2</v>
      </c>
      <c r="DN166">
        <v>4.6982910124320487E-2</v>
      </c>
      <c r="DO166">
        <v>1</v>
      </c>
      <c r="DP166">
        <v>3.0826202500000002</v>
      </c>
      <c r="DQ166">
        <v>-7.5957861163239562E-2</v>
      </c>
      <c r="DR166">
        <v>7.4536046606658796E-3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2</v>
      </c>
      <c r="DY166">
        <v>2</v>
      </c>
      <c r="DZ166" t="s">
        <v>357</v>
      </c>
      <c r="EA166">
        <v>3.2995199999999998</v>
      </c>
      <c r="EB166">
        <v>2.6252300000000002</v>
      </c>
      <c r="EC166">
        <v>0.18601000000000001</v>
      </c>
      <c r="ED166">
        <v>0.18609800000000001</v>
      </c>
      <c r="EE166">
        <v>0.13148000000000001</v>
      </c>
      <c r="EF166">
        <v>0.12119099999999999</v>
      </c>
      <c r="EG166">
        <v>24691.3</v>
      </c>
      <c r="EH166">
        <v>25123</v>
      </c>
      <c r="EI166">
        <v>28212.2</v>
      </c>
      <c r="EJ166">
        <v>29694.5</v>
      </c>
      <c r="EK166">
        <v>33731</v>
      </c>
      <c r="EL166">
        <v>36221.9</v>
      </c>
      <c r="EM166">
        <v>39824</v>
      </c>
      <c r="EN166">
        <v>42422.2</v>
      </c>
      <c r="EO166">
        <v>2.2427199999999998</v>
      </c>
      <c r="EP166">
        <v>2.2462499999999999</v>
      </c>
      <c r="EQ166">
        <v>0.10849200000000001</v>
      </c>
      <c r="ER166">
        <v>0</v>
      </c>
      <c r="ES166">
        <v>29.1341</v>
      </c>
      <c r="ET166">
        <v>999.9</v>
      </c>
      <c r="EU166">
        <v>72.2</v>
      </c>
      <c r="EV166">
        <v>32</v>
      </c>
      <c r="EW166">
        <v>34.045299999999997</v>
      </c>
      <c r="EX166">
        <v>57.357300000000002</v>
      </c>
      <c r="EY166">
        <v>-4.2628199999999996</v>
      </c>
      <c r="EZ166">
        <v>2</v>
      </c>
      <c r="FA166">
        <v>0.217276</v>
      </c>
      <c r="FB166">
        <v>-0.81984699999999999</v>
      </c>
      <c r="FC166">
        <v>20.271699999999999</v>
      </c>
      <c r="FD166">
        <v>5.2208800000000002</v>
      </c>
      <c r="FE166">
        <v>12.004</v>
      </c>
      <c r="FF166">
        <v>4.9873000000000003</v>
      </c>
      <c r="FG166">
        <v>3.2845300000000002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1.8641700000000001</v>
      </c>
      <c r="FO166">
        <v>1.8602000000000001</v>
      </c>
      <c r="FP166">
        <v>1.8609599999999999</v>
      </c>
      <c r="FQ166">
        <v>1.86015</v>
      </c>
      <c r="FR166">
        <v>1.8618600000000001</v>
      </c>
      <c r="FS166">
        <v>1.8584000000000001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-6.6849999999999996</v>
      </c>
      <c r="GH166">
        <v>0.18790000000000001</v>
      </c>
      <c r="GI166">
        <v>-4.1197077471769461</v>
      </c>
      <c r="GJ166">
        <v>-4.0977002334145526E-3</v>
      </c>
      <c r="GK166">
        <v>1.9870096767282211E-6</v>
      </c>
      <c r="GL166">
        <v>-4.7591234531596528E-10</v>
      </c>
      <c r="GM166">
        <v>-0.1127184381337514</v>
      </c>
      <c r="GN166">
        <v>-4.4277268217585318E-5</v>
      </c>
      <c r="GO166">
        <v>7.6125673839889962E-4</v>
      </c>
      <c r="GP166">
        <v>-1.4366726965109579E-5</v>
      </c>
      <c r="GQ166">
        <v>6</v>
      </c>
      <c r="GR166">
        <v>2093</v>
      </c>
      <c r="GS166">
        <v>4</v>
      </c>
      <c r="GT166">
        <v>31</v>
      </c>
      <c r="GU166">
        <v>12.8</v>
      </c>
      <c r="GV166">
        <v>12.7</v>
      </c>
      <c r="GW166">
        <v>2.7685499999999998</v>
      </c>
      <c r="GX166">
        <v>2.50732</v>
      </c>
      <c r="GY166">
        <v>2.04834</v>
      </c>
      <c r="GZ166">
        <v>2.6232899999999999</v>
      </c>
      <c r="HA166">
        <v>2.1972700000000001</v>
      </c>
      <c r="HB166">
        <v>2.3046899999999999</v>
      </c>
      <c r="HC166">
        <v>37.098599999999998</v>
      </c>
      <c r="HD166">
        <v>14.8413</v>
      </c>
      <c r="HE166">
        <v>18</v>
      </c>
      <c r="HF166">
        <v>687.21900000000005</v>
      </c>
      <c r="HG166">
        <v>770.11500000000001</v>
      </c>
      <c r="HH166">
        <v>31</v>
      </c>
      <c r="HI166">
        <v>30.250399999999999</v>
      </c>
      <c r="HJ166">
        <v>30.0001</v>
      </c>
      <c r="HK166">
        <v>30.193100000000001</v>
      </c>
      <c r="HL166">
        <v>30.1904</v>
      </c>
      <c r="HM166">
        <v>55.380400000000002</v>
      </c>
      <c r="HN166">
        <v>25.190999999999999</v>
      </c>
      <c r="HO166">
        <v>97.031400000000005</v>
      </c>
      <c r="HP166">
        <v>31</v>
      </c>
      <c r="HQ166">
        <v>1009.57</v>
      </c>
      <c r="HR166">
        <v>27.83</v>
      </c>
      <c r="HS166">
        <v>99.413799999999995</v>
      </c>
      <c r="HT166">
        <v>98.394000000000005</v>
      </c>
    </row>
    <row r="167" spans="1:228" x14ac:dyDescent="0.2">
      <c r="A167">
        <v>152</v>
      </c>
      <c r="B167">
        <v>1673977959</v>
      </c>
      <c r="C167">
        <v>603</v>
      </c>
      <c r="D167" t="s">
        <v>663</v>
      </c>
      <c r="E167" t="s">
        <v>664</v>
      </c>
      <c r="F167">
        <v>4</v>
      </c>
      <c r="G167">
        <v>1673977956.6875</v>
      </c>
      <c r="H167">
        <f t="shared" si="68"/>
        <v>3.4370770067467067E-3</v>
      </c>
      <c r="I167">
        <f t="shared" si="69"/>
        <v>3.4370770067467067</v>
      </c>
      <c r="J167">
        <f t="shared" si="70"/>
        <v>6.5910911123645404</v>
      </c>
      <c r="K167">
        <f t="shared" si="71"/>
        <v>981.90662500000008</v>
      </c>
      <c r="L167">
        <f t="shared" si="72"/>
        <v>918.78836953985694</v>
      </c>
      <c r="M167">
        <f t="shared" si="73"/>
        <v>93.125078397518806</v>
      </c>
      <c r="N167">
        <f t="shared" si="74"/>
        <v>99.522517332215159</v>
      </c>
      <c r="O167">
        <f t="shared" si="75"/>
        <v>0.26107167125556863</v>
      </c>
      <c r="P167">
        <f t="shared" si="76"/>
        <v>2.7633125143365285</v>
      </c>
      <c r="Q167">
        <f t="shared" si="77"/>
        <v>0.24810186146796989</v>
      </c>
      <c r="R167">
        <f t="shared" si="78"/>
        <v>0.15617523918852594</v>
      </c>
      <c r="S167">
        <f t="shared" si="79"/>
        <v>226.12018869788122</v>
      </c>
      <c r="T167">
        <f t="shared" si="80"/>
        <v>32.115927174306066</v>
      </c>
      <c r="U167">
        <f t="shared" si="81"/>
        <v>30.899374999999999</v>
      </c>
      <c r="V167">
        <f t="shared" si="82"/>
        <v>4.4855593475064719</v>
      </c>
      <c r="W167">
        <f t="shared" si="83"/>
        <v>66.938661606301352</v>
      </c>
      <c r="X167">
        <f t="shared" si="84"/>
        <v>3.1341995094113519</v>
      </c>
      <c r="Y167">
        <f t="shared" si="85"/>
        <v>4.6821962587855364</v>
      </c>
      <c r="Z167">
        <f t="shared" si="86"/>
        <v>1.3513598380951199</v>
      </c>
      <c r="AA167">
        <f t="shared" si="87"/>
        <v>-151.57509599752976</v>
      </c>
      <c r="AB167">
        <f t="shared" si="88"/>
        <v>112.32768102177505</v>
      </c>
      <c r="AC167">
        <f t="shared" si="89"/>
        <v>9.1532086990347903</v>
      </c>
      <c r="AD167">
        <f t="shared" si="90"/>
        <v>196.0259824211613</v>
      </c>
      <c r="AE167">
        <f t="shared" si="91"/>
        <v>17.254577448462765</v>
      </c>
      <c r="AF167">
        <f t="shared" si="92"/>
        <v>3.4351480040391511</v>
      </c>
      <c r="AG167">
        <f t="shared" si="93"/>
        <v>6.5910911123645404</v>
      </c>
      <c r="AH167">
        <v>1029.4142352212691</v>
      </c>
      <c r="AI167">
        <v>1016.35903030303</v>
      </c>
      <c r="AJ167">
        <v>1.724144808787262</v>
      </c>
      <c r="AK167">
        <v>64.126949805744985</v>
      </c>
      <c r="AL167">
        <f t="shared" si="94"/>
        <v>3.4370770067467067</v>
      </c>
      <c r="AM167">
        <v>27.849076680463931</v>
      </c>
      <c r="AN167">
        <v>30.92365575757573</v>
      </c>
      <c r="AO167">
        <v>7.5256584833633196E-6</v>
      </c>
      <c r="AP167">
        <v>93.02779027193445</v>
      </c>
      <c r="AQ167">
        <v>10</v>
      </c>
      <c r="AR167">
        <v>2</v>
      </c>
      <c r="AS167">
        <f t="shared" si="95"/>
        <v>1</v>
      </c>
      <c r="AT167">
        <f t="shared" si="96"/>
        <v>0</v>
      </c>
      <c r="AU167">
        <f t="shared" si="97"/>
        <v>47427.473954815832</v>
      </c>
      <c r="AV167">
        <f t="shared" si="98"/>
        <v>1200.0237500000001</v>
      </c>
      <c r="AW167">
        <f t="shared" si="99"/>
        <v>1025.9455449211821</v>
      </c>
      <c r="AX167">
        <f t="shared" si="100"/>
        <v>0.85493770012567005</v>
      </c>
      <c r="AY167">
        <f t="shared" si="101"/>
        <v>0.18842976124254307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1673977956.6875</v>
      </c>
      <c r="BF167">
        <v>981.90662500000008</v>
      </c>
      <c r="BG167">
        <v>1000.94775</v>
      </c>
      <c r="BH167">
        <v>30.922562500000002</v>
      </c>
      <c r="BI167">
        <v>27.849662500000001</v>
      </c>
      <c r="BJ167">
        <v>988.59512500000005</v>
      </c>
      <c r="BK167">
        <v>30.734637500000002</v>
      </c>
      <c r="BL167">
        <v>649.99012500000003</v>
      </c>
      <c r="BM167">
        <v>101.25637500000001</v>
      </c>
      <c r="BN167">
        <v>0.100021625</v>
      </c>
      <c r="BO167">
        <v>31.653375</v>
      </c>
      <c r="BP167">
        <v>30.899374999999999</v>
      </c>
      <c r="BQ167">
        <v>999.9</v>
      </c>
      <c r="BR167">
        <v>0</v>
      </c>
      <c r="BS167">
        <v>0</v>
      </c>
      <c r="BT167">
        <v>8968.4375</v>
      </c>
      <c r="BU167">
        <v>0</v>
      </c>
      <c r="BV167">
        <v>158.00512499999999</v>
      </c>
      <c r="BW167">
        <v>-19.041437500000001</v>
      </c>
      <c r="BX167">
        <v>1013.2375</v>
      </c>
      <c r="BY167">
        <v>1029.6224999999999</v>
      </c>
      <c r="BZ167">
        <v>3.07286875</v>
      </c>
      <c r="CA167">
        <v>1000.94775</v>
      </c>
      <c r="CB167">
        <v>27.849662500000001</v>
      </c>
      <c r="CC167">
        <v>3.1311024999999999</v>
      </c>
      <c r="CD167">
        <v>2.8199537499999998</v>
      </c>
      <c r="CE167">
        <v>24.742012500000001</v>
      </c>
      <c r="CF167">
        <v>23.001349999999999</v>
      </c>
      <c r="CG167">
        <v>1200.0237500000001</v>
      </c>
      <c r="CH167">
        <v>0.49999375000000001</v>
      </c>
      <c r="CI167">
        <v>0.50000624999999999</v>
      </c>
      <c r="CJ167">
        <v>0</v>
      </c>
      <c r="CK167">
        <v>1031.5662500000001</v>
      </c>
      <c r="CL167">
        <v>4.9990899999999998</v>
      </c>
      <c r="CM167">
        <v>10744.9375</v>
      </c>
      <c r="CN167">
        <v>9558.0212500000016</v>
      </c>
      <c r="CO167">
        <v>40.101374999999997</v>
      </c>
      <c r="CP167">
        <v>41.679250000000003</v>
      </c>
      <c r="CQ167">
        <v>40.811999999999998</v>
      </c>
      <c r="CR167">
        <v>40.936999999999998</v>
      </c>
      <c r="CS167">
        <v>41.561999999999998</v>
      </c>
      <c r="CT167">
        <v>597.505</v>
      </c>
      <c r="CU167">
        <v>597.52</v>
      </c>
      <c r="CV167">
        <v>0</v>
      </c>
      <c r="CW167">
        <v>1673977959.0999999</v>
      </c>
      <c r="CX167">
        <v>0</v>
      </c>
      <c r="CY167">
        <v>1673977193.5</v>
      </c>
      <c r="CZ167" t="s">
        <v>356</v>
      </c>
      <c r="DA167">
        <v>1673977187.5</v>
      </c>
      <c r="DB167">
        <v>1673977193.5</v>
      </c>
      <c r="DC167">
        <v>21</v>
      </c>
      <c r="DD167">
        <v>-0.34399999999999997</v>
      </c>
      <c r="DE167">
        <v>-5.2999999999999999E-2</v>
      </c>
      <c r="DF167">
        <v>-5.5270000000000001</v>
      </c>
      <c r="DG167">
        <v>0.16</v>
      </c>
      <c r="DH167">
        <v>415</v>
      </c>
      <c r="DI167">
        <v>27</v>
      </c>
      <c r="DJ167">
        <v>0.41</v>
      </c>
      <c r="DK167">
        <v>0.03</v>
      </c>
      <c r="DL167">
        <v>-18.963950000000001</v>
      </c>
      <c r="DM167">
        <v>-0.33361125703558148</v>
      </c>
      <c r="DN167">
        <v>5.9621447483267261E-2</v>
      </c>
      <c r="DO167">
        <v>0</v>
      </c>
      <c r="DP167">
        <v>3.0783960000000001</v>
      </c>
      <c r="DQ167">
        <v>-5.239497185741504E-2</v>
      </c>
      <c r="DR167">
        <v>5.2779564227075837E-3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3.2993600000000001</v>
      </c>
      <c r="EB167">
        <v>2.6251000000000002</v>
      </c>
      <c r="EC167">
        <v>0.18682000000000001</v>
      </c>
      <c r="ED167">
        <v>0.18690799999999999</v>
      </c>
      <c r="EE167">
        <v>0.13148699999999999</v>
      </c>
      <c r="EF167">
        <v>0.12120400000000001</v>
      </c>
      <c r="EG167">
        <v>24666.6</v>
      </c>
      <c r="EH167">
        <v>25097.9</v>
      </c>
      <c r="EI167">
        <v>28212.1</v>
      </c>
      <c r="EJ167">
        <v>29694.5</v>
      </c>
      <c r="EK167">
        <v>33730.5</v>
      </c>
      <c r="EL167">
        <v>36221.599999999999</v>
      </c>
      <c r="EM167">
        <v>39823.599999999999</v>
      </c>
      <c r="EN167">
        <v>42422.3</v>
      </c>
      <c r="EO167">
        <v>2.2426200000000001</v>
      </c>
      <c r="EP167">
        <v>2.2463299999999999</v>
      </c>
      <c r="EQ167">
        <v>0.10860300000000001</v>
      </c>
      <c r="ER167">
        <v>0</v>
      </c>
      <c r="ES167">
        <v>29.128399999999999</v>
      </c>
      <c r="ET167">
        <v>999.9</v>
      </c>
      <c r="EU167">
        <v>72.2</v>
      </c>
      <c r="EV167">
        <v>32</v>
      </c>
      <c r="EW167">
        <v>34.047699999999999</v>
      </c>
      <c r="EX167">
        <v>57.087299999999999</v>
      </c>
      <c r="EY167">
        <v>-4.1065699999999996</v>
      </c>
      <c r="EZ167">
        <v>2</v>
      </c>
      <c r="FA167">
        <v>0.217282</v>
      </c>
      <c r="FB167">
        <v>-0.81917499999999999</v>
      </c>
      <c r="FC167">
        <v>20.271699999999999</v>
      </c>
      <c r="FD167">
        <v>5.2201399999999998</v>
      </c>
      <c r="FE167">
        <v>12.004</v>
      </c>
      <c r="FF167">
        <v>4.9873500000000002</v>
      </c>
      <c r="FG167">
        <v>3.2844500000000001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1.8641700000000001</v>
      </c>
      <c r="FO167">
        <v>1.8602000000000001</v>
      </c>
      <c r="FP167">
        <v>1.8609599999999999</v>
      </c>
      <c r="FQ167">
        <v>1.86016</v>
      </c>
      <c r="FR167">
        <v>1.8618300000000001</v>
      </c>
      <c r="FS167">
        <v>1.8584000000000001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-6.6950000000000003</v>
      </c>
      <c r="GH167">
        <v>0.18790000000000001</v>
      </c>
      <c r="GI167">
        <v>-4.1197077471769461</v>
      </c>
      <c r="GJ167">
        <v>-4.0977002334145526E-3</v>
      </c>
      <c r="GK167">
        <v>1.9870096767282211E-6</v>
      </c>
      <c r="GL167">
        <v>-4.7591234531596528E-10</v>
      </c>
      <c r="GM167">
        <v>-0.1127184381337514</v>
      </c>
      <c r="GN167">
        <v>-4.4277268217585318E-5</v>
      </c>
      <c r="GO167">
        <v>7.6125673839889962E-4</v>
      </c>
      <c r="GP167">
        <v>-1.4366726965109579E-5</v>
      </c>
      <c r="GQ167">
        <v>6</v>
      </c>
      <c r="GR167">
        <v>2093</v>
      </c>
      <c r="GS167">
        <v>4</v>
      </c>
      <c r="GT167">
        <v>31</v>
      </c>
      <c r="GU167">
        <v>12.9</v>
      </c>
      <c r="GV167">
        <v>12.8</v>
      </c>
      <c r="GW167">
        <v>2.7831999999999999</v>
      </c>
      <c r="GX167">
        <v>2.50854</v>
      </c>
      <c r="GY167">
        <v>2.04834</v>
      </c>
      <c r="GZ167">
        <v>2.6232899999999999</v>
      </c>
      <c r="HA167">
        <v>2.1972700000000001</v>
      </c>
      <c r="HB167">
        <v>2.32056</v>
      </c>
      <c r="HC167">
        <v>37.098599999999998</v>
      </c>
      <c r="HD167">
        <v>14.8413</v>
      </c>
      <c r="HE167">
        <v>18</v>
      </c>
      <c r="HF167">
        <v>687.11599999999999</v>
      </c>
      <c r="HG167">
        <v>770.18899999999996</v>
      </c>
      <c r="HH167">
        <v>31.0001</v>
      </c>
      <c r="HI167">
        <v>30.249600000000001</v>
      </c>
      <c r="HJ167">
        <v>30.0002</v>
      </c>
      <c r="HK167">
        <v>30.191199999999998</v>
      </c>
      <c r="HL167">
        <v>30.1904</v>
      </c>
      <c r="HM167">
        <v>55.675400000000003</v>
      </c>
      <c r="HN167">
        <v>25.190999999999999</v>
      </c>
      <c r="HO167">
        <v>97.031400000000005</v>
      </c>
      <c r="HP167">
        <v>31</v>
      </c>
      <c r="HQ167">
        <v>1016.27</v>
      </c>
      <c r="HR167">
        <v>27.830100000000002</v>
      </c>
      <c r="HS167">
        <v>99.4131</v>
      </c>
      <c r="HT167">
        <v>98.394099999999995</v>
      </c>
    </row>
    <row r="168" spans="1:228" x14ac:dyDescent="0.2">
      <c r="A168">
        <v>153</v>
      </c>
      <c r="B168">
        <v>1673977963</v>
      </c>
      <c r="C168">
        <v>607</v>
      </c>
      <c r="D168" t="s">
        <v>665</v>
      </c>
      <c r="E168" t="s">
        <v>666</v>
      </c>
      <c r="F168">
        <v>4</v>
      </c>
      <c r="G168">
        <v>1673977961</v>
      </c>
      <c r="H168">
        <f t="shared" si="68"/>
        <v>3.4355830564720071E-3</v>
      </c>
      <c r="I168">
        <f t="shared" si="69"/>
        <v>3.4355830564720069</v>
      </c>
      <c r="J168">
        <f t="shared" si="70"/>
        <v>6.6950332340651508</v>
      </c>
      <c r="K168">
        <f t="shared" si="71"/>
        <v>989.05028571428579</v>
      </c>
      <c r="L168">
        <f t="shared" si="72"/>
        <v>925.11723365070702</v>
      </c>
      <c r="M168">
        <f t="shared" si="73"/>
        <v>93.768102758334422</v>
      </c>
      <c r="N168">
        <f t="shared" si="74"/>
        <v>100.24823390008662</v>
      </c>
      <c r="O168">
        <f t="shared" si="75"/>
        <v>0.26100024428293012</v>
      </c>
      <c r="P168">
        <f t="shared" si="76"/>
        <v>2.7699994443968672</v>
      </c>
      <c r="Q168">
        <f t="shared" si="77"/>
        <v>0.24806696840609349</v>
      </c>
      <c r="R168">
        <f t="shared" si="78"/>
        <v>0.15615043643664978</v>
      </c>
      <c r="S168">
        <f t="shared" si="79"/>
        <v>226.1132648635049</v>
      </c>
      <c r="T168">
        <f t="shared" si="80"/>
        <v>32.120825756285704</v>
      </c>
      <c r="U168">
        <f t="shared" si="81"/>
        <v>30.898885714285711</v>
      </c>
      <c r="V168">
        <f t="shared" si="82"/>
        <v>4.4854341187864408</v>
      </c>
      <c r="W168">
        <f t="shared" si="83"/>
        <v>66.922848866093233</v>
      </c>
      <c r="X168">
        <f t="shared" si="84"/>
        <v>3.1344492652585041</v>
      </c>
      <c r="Y168">
        <f t="shared" si="85"/>
        <v>4.683675782437569</v>
      </c>
      <c r="Z168">
        <f t="shared" si="86"/>
        <v>1.3509848535279367</v>
      </c>
      <c r="AA168">
        <f t="shared" si="87"/>
        <v>-151.50921279041552</v>
      </c>
      <c r="AB168">
        <f t="shared" si="88"/>
        <v>113.50405313292256</v>
      </c>
      <c r="AC168">
        <f t="shared" si="89"/>
        <v>9.2269708218436168</v>
      </c>
      <c r="AD168">
        <f t="shared" si="90"/>
        <v>197.33507602785556</v>
      </c>
      <c r="AE168">
        <f t="shared" si="91"/>
        <v>17.298529357993175</v>
      </c>
      <c r="AF168">
        <f t="shared" si="92"/>
        <v>3.435345967394023</v>
      </c>
      <c r="AG168">
        <f t="shared" si="93"/>
        <v>6.6950332340651508</v>
      </c>
      <c r="AH168">
        <v>1036.289845134585</v>
      </c>
      <c r="AI168">
        <v>1023.1836969696971</v>
      </c>
      <c r="AJ168">
        <v>1.7121215129966729</v>
      </c>
      <c r="AK168">
        <v>64.126949805744985</v>
      </c>
      <c r="AL168">
        <f t="shared" si="94"/>
        <v>3.4355830564720069</v>
      </c>
      <c r="AM168">
        <v>27.85171064501888</v>
      </c>
      <c r="AN168">
        <v>30.924890303030299</v>
      </c>
      <c r="AO168">
        <v>2.9631180934648139E-6</v>
      </c>
      <c r="AP168">
        <v>93.02779027193445</v>
      </c>
      <c r="AQ168">
        <v>10</v>
      </c>
      <c r="AR168">
        <v>2</v>
      </c>
      <c r="AS168">
        <f t="shared" si="95"/>
        <v>1</v>
      </c>
      <c r="AT168">
        <f t="shared" si="96"/>
        <v>0</v>
      </c>
      <c r="AU168">
        <f t="shared" si="97"/>
        <v>47611.410794637981</v>
      </c>
      <c r="AV168">
        <f t="shared" si="98"/>
        <v>1199.984285714286</v>
      </c>
      <c r="AW168">
        <f t="shared" si="99"/>
        <v>1025.9120709137333</v>
      </c>
      <c r="AX168">
        <f t="shared" si="100"/>
        <v>0.85493792137708136</v>
      </c>
      <c r="AY168">
        <f t="shared" si="101"/>
        <v>0.18843018825776695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1673977961</v>
      </c>
      <c r="BF168">
        <v>989.05028571428579</v>
      </c>
      <c r="BG168">
        <v>1008.1542857142859</v>
      </c>
      <c r="BH168">
        <v>30.924514285714292</v>
      </c>
      <c r="BI168">
        <v>27.851528571428581</v>
      </c>
      <c r="BJ168">
        <v>995.75014285714292</v>
      </c>
      <c r="BK168">
        <v>30.73658571428571</v>
      </c>
      <c r="BL168">
        <v>650.00814285714284</v>
      </c>
      <c r="BM168">
        <v>101.2581428571428</v>
      </c>
      <c r="BN168">
        <v>9.9933014285714286E-2</v>
      </c>
      <c r="BO168">
        <v>31.658942857142851</v>
      </c>
      <c r="BP168">
        <v>30.898885714285711</v>
      </c>
      <c r="BQ168">
        <v>999.89999999999986</v>
      </c>
      <c r="BR168">
        <v>0</v>
      </c>
      <c r="BS168">
        <v>0</v>
      </c>
      <c r="BT168">
        <v>9003.75</v>
      </c>
      <c r="BU168">
        <v>0</v>
      </c>
      <c r="BV168">
        <v>158.14914285714281</v>
      </c>
      <c r="BW168">
        <v>-19.104885714285711</v>
      </c>
      <c r="BX168">
        <v>1020.61</v>
      </c>
      <c r="BY168">
        <v>1037.037142857143</v>
      </c>
      <c r="BZ168">
        <v>3.0730014285714282</v>
      </c>
      <c r="CA168">
        <v>1008.1542857142859</v>
      </c>
      <c r="CB168">
        <v>27.851528571428581</v>
      </c>
      <c r="CC168">
        <v>3.1313528571428568</v>
      </c>
      <c r="CD168">
        <v>2.820185714285715</v>
      </c>
      <c r="CE168">
        <v>24.743385714285711</v>
      </c>
      <c r="CF168">
        <v>23.00272857142857</v>
      </c>
      <c r="CG168">
        <v>1199.984285714286</v>
      </c>
      <c r="CH168">
        <v>0.49998542857142858</v>
      </c>
      <c r="CI168">
        <v>0.50001457142857142</v>
      </c>
      <c r="CJ168">
        <v>0</v>
      </c>
      <c r="CK168">
        <v>1031.8399999999999</v>
      </c>
      <c r="CL168">
        <v>4.9990899999999998</v>
      </c>
      <c r="CM168">
        <v>10746.28571428571</v>
      </c>
      <c r="CN168">
        <v>9557.6728571428575</v>
      </c>
      <c r="CO168">
        <v>40.088999999999999</v>
      </c>
      <c r="CP168">
        <v>41.669285714285706</v>
      </c>
      <c r="CQ168">
        <v>40.811999999999998</v>
      </c>
      <c r="CR168">
        <v>40.936999999999998</v>
      </c>
      <c r="CS168">
        <v>41.561999999999998</v>
      </c>
      <c r="CT168">
        <v>597.47714285714289</v>
      </c>
      <c r="CU168">
        <v>597.5100000000001</v>
      </c>
      <c r="CV168">
        <v>0</v>
      </c>
      <c r="CW168">
        <v>1673977963.3</v>
      </c>
      <c r="CX168">
        <v>0</v>
      </c>
      <c r="CY168">
        <v>1673977193.5</v>
      </c>
      <c r="CZ168" t="s">
        <v>356</v>
      </c>
      <c r="DA168">
        <v>1673977187.5</v>
      </c>
      <c r="DB168">
        <v>1673977193.5</v>
      </c>
      <c r="DC168">
        <v>21</v>
      </c>
      <c r="DD168">
        <v>-0.34399999999999997</v>
      </c>
      <c r="DE168">
        <v>-5.2999999999999999E-2</v>
      </c>
      <c r="DF168">
        <v>-5.5270000000000001</v>
      </c>
      <c r="DG168">
        <v>0.16</v>
      </c>
      <c r="DH168">
        <v>415</v>
      </c>
      <c r="DI168">
        <v>27</v>
      </c>
      <c r="DJ168">
        <v>0.41</v>
      </c>
      <c r="DK168">
        <v>0.03</v>
      </c>
      <c r="DL168">
        <v>-18.988894999999999</v>
      </c>
      <c r="DM168">
        <v>-0.73103189493430409</v>
      </c>
      <c r="DN168">
        <v>7.9519220789693409E-2</v>
      </c>
      <c r="DO168">
        <v>0</v>
      </c>
      <c r="DP168">
        <v>3.0755685000000001</v>
      </c>
      <c r="DQ168">
        <v>-3.2390544090062499E-2</v>
      </c>
      <c r="DR168">
        <v>3.5263348890881168E-3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3.2994300000000001</v>
      </c>
      <c r="EB168">
        <v>2.62534</v>
      </c>
      <c r="EC168">
        <v>0.18762400000000001</v>
      </c>
      <c r="ED168">
        <v>0.18770100000000001</v>
      </c>
      <c r="EE168">
        <v>0.131491</v>
      </c>
      <c r="EF168">
        <v>0.12120499999999999</v>
      </c>
      <c r="EG168">
        <v>24642.6</v>
      </c>
      <c r="EH168">
        <v>25073.4</v>
      </c>
      <c r="EI168">
        <v>28212.6</v>
      </c>
      <c r="EJ168">
        <v>29694.5</v>
      </c>
      <c r="EK168">
        <v>33730.9</v>
      </c>
      <c r="EL168">
        <v>36221.300000000003</v>
      </c>
      <c r="EM168">
        <v>39824.199999999997</v>
      </c>
      <c r="EN168">
        <v>42422</v>
      </c>
      <c r="EO168">
        <v>2.24255</v>
      </c>
      <c r="EP168">
        <v>2.2462200000000001</v>
      </c>
      <c r="EQ168">
        <v>0.10900899999999999</v>
      </c>
      <c r="ER168">
        <v>0</v>
      </c>
      <c r="ES168">
        <v>29.126799999999999</v>
      </c>
      <c r="ET168">
        <v>999.9</v>
      </c>
      <c r="EU168">
        <v>72.2</v>
      </c>
      <c r="EV168">
        <v>32</v>
      </c>
      <c r="EW168">
        <v>34.047499999999999</v>
      </c>
      <c r="EX168">
        <v>57.2973</v>
      </c>
      <c r="EY168">
        <v>-4.1746800000000004</v>
      </c>
      <c r="EZ168">
        <v>2</v>
      </c>
      <c r="FA168">
        <v>0.217307</v>
      </c>
      <c r="FB168">
        <v>-0.81833299999999998</v>
      </c>
      <c r="FC168">
        <v>20.271599999999999</v>
      </c>
      <c r="FD168">
        <v>5.2202799999999998</v>
      </c>
      <c r="FE168">
        <v>12.004</v>
      </c>
      <c r="FF168">
        <v>4.9874000000000001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1.8641700000000001</v>
      </c>
      <c r="FO168">
        <v>1.8602000000000001</v>
      </c>
      <c r="FP168">
        <v>1.8609599999999999</v>
      </c>
      <c r="FQ168">
        <v>1.86012</v>
      </c>
      <c r="FR168">
        <v>1.86182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-6.7050000000000001</v>
      </c>
      <c r="GH168">
        <v>0.18790000000000001</v>
      </c>
      <c r="GI168">
        <v>-4.1197077471769461</v>
      </c>
      <c r="GJ168">
        <v>-4.0977002334145526E-3</v>
      </c>
      <c r="GK168">
        <v>1.9870096767282211E-6</v>
      </c>
      <c r="GL168">
        <v>-4.7591234531596528E-10</v>
      </c>
      <c r="GM168">
        <v>-0.1127184381337514</v>
      </c>
      <c r="GN168">
        <v>-4.4277268217585318E-5</v>
      </c>
      <c r="GO168">
        <v>7.6125673839889962E-4</v>
      </c>
      <c r="GP168">
        <v>-1.4366726965109579E-5</v>
      </c>
      <c r="GQ168">
        <v>6</v>
      </c>
      <c r="GR168">
        <v>2093</v>
      </c>
      <c r="GS168">
        <v>4</v>
      </c>
      <c r="GT168">
        <v>31</v>
      </c>
      <c r="GU168">
        <v>12.9</v>
      </c>
      <c r="GV168">
        <v>12.8</v>
      </c>
      <c r="GW168">
        <v>2.7990699999999999</v>
      </c>
      <c r="GX168">
        <v>2.50732</v>
      </c>
      <c r="GY168">
        <v>2.04834</v>
      </c>
      <c r="GZ168">
        <v>2.6232899999999999</v>
      </c>
      <c r="HA168">
        <v>2.1972700000000001</v>
      </c>
      <c r="HB168">
        <v>2.3144499999999999</v>
      </c>
      <c r="HC168">
        <v>37.098599999999998</v>
      </c>
      <c r="HD168">
        <v>14.8413</v>
      </c>
      <c r="HE168">
        <v>18</v>
      </c>
      <c r="HF168">
        <v>687.05399999999997</v>
      </c>
      <c r="HG168">
        <v>770.09100000000001</v>
      </c>
      <c r="HH168">
        <v>31.0001</v>
      </c>
      <c r="HI168">
        <v>30.250299999999999</v>
      </c>
      <c r="HJ168">
        <v>30.0002</v>
      </c>
      <c r="HK168">
        <v>30.191099999999999</v>
      </c>
      <c r="HL168">
        <v>30.1904</v>
      </c>
      <c r="HM168">
        <v>55.970700000000001</v>
      </c>
      <c r="HN168">
        <v>25.190999999999999</v>
      </c>
      <c r="HO168">
        <v>97.031400000000005</v>
      </c>
      <c r="HP168">
        <v>31</v>
      </c>
      <c r="HQ168">
        <v>1022.96</v>
      </c>
      <c r="HR168">
        <v>27.830100000000002</v>
      </c>
      <c r="HS168">
        <v>99.414699999999996</v>
      </c>
      <c r="HT168">
        <v>98.393699999999995</v>
      </c>
    </row>
    <row r="169" spans="1:228" x14ac:dyDescent="0.2">
      <c r="A169">
        <v>154</v>
      </c>
      <c r="B169">
        <v>1673977967</v>
      </c>
      <c r="C169">
        <v>611</v>
      </c>
      <c r="D169" t="s">
        <v>667</v>
      </c>
      <c r="E169" t="s">
        <v>668</v>
      </c>
      <c r="F169">
        <v>4</v>
      </c>
      <c r="G169">
        <v>1673977964.6875</v>
      </c>
      <c r="H169">
        <f t="shared" si="68"/>
        <v>3.4362652341613153E-3</v>
      </c>
      <c r="I169">
        <f t="shared" si="69"/>
        <v>3.4362652341613154</v>
      </c>
      <c r="J169">
        <f t="shared" si="70"/>
        <v>6.3356583708344312</v>
      </c>
      <c r="K169">
        <f t="shared" si="71"/>
        <v>995.31874999999991</v>
      </c>
      <c r="L169">
        <f t="shared" si="72"/>
        <v>933.42942743914068</v>
      </c>
      <c r="M169">
        <f t="shared" si="73"/>
        <v>94.610168331457103</v>
      </c>
      <c r="N169">
        <f t="shared" si="74"/>
        <v>100.8831216509886</v>
      </c>
      <c r="O169">
        <f t="shared" si="75"/>
        <v>0.26058875557894129</v>
      </c>
      <c r="P169">
        <f t="shared" si="76"/>
        <v>2.7703144142885341</v>
      </c>
      <c r="Q169">
        <f t="shared" si="77"/>
        <v>0.24769653421515195</v>
      </c>
      <c r="R169">
        <f t="shared" si="78"/>
        <v>0.15591548146513626</v>
      </c>
      <c r="S169">
        <f t="shared" si="79"/>
        <v>226.1115031697517</v>
      </c>
      <c r="T169">
        <f t="shared" si="80"/>
        <v>32.125410549707262</v>
      </c>
      <c r="U169">
        <f t="shared" si="81"/>
        <v>30.908225000000002</v>
      </c>
      <c r="V169">
        <f t="shared" si="82"/>
        <v>4.4878249591925528</v>
      </c>
      <c r="W169">
        <f t="shared" si="83"/>
        <v>66.907187451791344</v>
      </c>
      <c r="X169">
        <f t="shared" si="84"/>
        <v>3.1345750613723578</v>
      </c>
      <c r="Y169">
        <f t="shared" si="85"/>
        <v>4.6849601376995773</v>
      </c>
      <c r="Z169">
        <f t="shared" si="86"/>
        <v>1.353249897820195</v>
      </c>
      <c r="AA169">
        <f t="shared" si="87"/>
        <v>-151.539296826514</v>
      </c>
      <c r="AB169">
        <f t="shared" si="88"/>
        <v>112.84380323574486</v>
      </c>
      <c r="AC169">
        <f t="shared" si="89"/>
        <v>9.1728954616692313</v>
      </c>
      <c r="AD169">
        <f t="shared" si="90"/>
        <v>196.58890504065181</v>
      </c>
      <c r="AE169">
        <f t="shared" si="91"/>
        <v>17.240442592208751</v>
      </c>
      <c r="AF169">
        <f t="shared" si="92"/>
        <v>3.433402798077434</v>
      </c>
      <c r="AG169">
        <f t="shared" si="93"/>
        <v>6.3356583708344312</v>
      </c>
      <c r="AH169">
        <v>1043.241243021771</v>
      </c>
      <c r="AI169">
        <v>1030.2778787878781</v>
      </c>
      <c r="AJ169">
        <v>1.762447943272303</v>
      </c>
      <c r="AK169">
        <v>64.126949805744985</v>
      </c>
      <c r="AL169">
        <f t="shared" si="94"/>
        <v>3.4362652341613154</v>
      </c>
      <c r="AM169">
        <v>27.854148028158001</v>
      </c>
      <c r="AN169">
        <v>30.927965454545451</v>
      </c>
      <c r="AO169">
        <v>4.2077013860440289E-6</v>
      </c>
      <c r="AP169">
        <v>93.02779027193445</v>
      </c>
      <c r="AQ169">
        <v>10</v>
      </c>
      <c r="AR169">
        <v>2</v>
      </c>
      <c r="AS169">
        <f t="shared" si="95"/>
        <v>1</v>
      </c>
      <c r="AT169">
        <f t="shared" si="96"/>
        <v>0</v>
      </c>
      <c r="AU169">
        <f t="shared" si="97"/>
        <v>47619.361623229997</v>
      </c>
      <c r="AV169">
        <f t="shared" si="98"/>
        <v>1199.9725000000001</v>
      </c>
      <c r="AW169">
        <f t="shared" si="99"/>
        <v>1025.9022327304413</v>
      </c>
      <c r="AX169">
        <f t="shared" si="100"/>
        <v>0.85493811960727539</v>
      </c>
      <c r="AY169">
        <f t="shared" si="101"/>
        <v>0.18843057084204154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1673977964.6875</v>
      </c>
      <c r="BF169">
        <v>995.31874999999991</v>
      </c>
      <c r="BG169">
        <v>1014.3875</v>
      </c>
      <c r="BH169">
        <v>30.925899999999999</v>
      </c>
      <c r="BI169">
        <v>27.854612500000002</v>
      </c>
      <c r="BJ169">
        <v>1002.028875</v>
      </c>
      <c r="BK169">
        <v>30.737962499999998</v>
      </c>
      <c r="BL169">
        <v>649.99874999999997</v>
      </c>
      <c r="BM169">
        <v>101.257625</v>
      </c>
      <c r="BN169">
        <v>9.9976925000000008E-2</v>
      </c>
      <c r="BO169">
        <v>31.663775000000001</v>
      </c>
      <c r="BP169">
        <v>30.908225000000002</v>
      </c>
      <c r="BQ169">
        <v>999.9</v>
      </c>
      <c r="BR169">
        <v>0</v>
      </c>
      <c r="BS169">
        <v>0</v>
      </c>
      <c r="BT169">
        <v>9005.46875</v>
      </c>
      <c r="BU169">
        <v>0</v>
      </c>
      <c r="BV169">
        <v>158.289625</v>
      </c>
      <c r="BW169">
        <v>-19.067550000000001</v>
      </c>
      <c r="BX169">
        <v>1027.0825</v>
      </c>
      <c r="BY169">
        <v>1043.4512500000001</v>
      </c>
      <c r="BZ169">
        <v>3.0712925000000002</v>
      </c>
      <c r="CA169">
        <v>1014.3875</v>
      </c>
      <c r="CB169">
        <v>27.854612500000002</v>
      </c>
      <c r="CC169">
        <v>3.1314837500000001</v>
      </c>
      <c r="CD169">
        <v>2.8204912499999999</v>
      </c>
      <c r="CE169">
        <v>24.744074999999999</v>
      </c>
      <c r="CF169">
        <v>23.004512500000001</v>
      </c>
      <c r="CG169">
        <v>1199.9725000000001</v>
      </c>
      <c r="CH169">
        <v>0.49997962499999998</v>
      </c>
      <c r="CI169">
        <v>0.50002037499999996</v>
      </c>
      <c r="CJ169">
        <v>0</v>
      </c>
      <c r="CK169">
        <v>1031.9725000000001</v>
      </c>
      <c r="CL169">
        <v>4.9990899999999998</v>
      </c>
      <c r="CM169">
        <v>10747.4375</v>
      </c>
      <c r="CN169">
        <v>9557.5512499999986</v>
      </c>
      <c r="CO169">
        <v>40.125</v>
      </c>
      <c r="CP169">
        <v>41.671499999999988</v>
      </c>
      <c r="CQ169">
        <v>40.811999999999998</v>
      </c>
      <c r="CR169">
        <v>40.952749999999988</v>
      </c>
      <c r="CS169">
        <v>41.561999999999998</v>
      </c>
      <c r="CT169">
        <v>597.46499999999992</v>
      </c>
      <c r="CU169">
        <v>597.51375000000007</v>
      </c>
      <c r="CV169">
        <v>0</v>
      </c>
      <c r="CW169">
        <v>1673977966.9000001</v>
      </c>
      <c r="CX169">
        <v>0</v>
      </c>
      <c r="CY169">
        <v>1673977193.5</v>
      </c>
      <c r="CZ169" t="s">
        <v>356</v>
      </c>
      <c r="DA169">
        <v>1673977187.5</v>
      </c>
      <c r="DB169">
        <v>1673977193.5</v>
      </c>
      <c r="DC169">
        <v>21</v>
      </c>
      <c r="DD169">
        <v>-0.34399999999999997</v>
      </c>
      <c r="DE169">
        <v>-5.2999999999999999E-2</v>
      </c>
      <c r="DF169">
        <v>-5.5270000000000001</v>
      </c>
      <c r="DG169">
        <v>0.16</v>
      </c>
      <c r="DH169">
        <v>415</v>
      </c>
      <c r="DI169">
        <v>27</v>
      </c>
      <c r="DJ169">
        <v>0.41</v>
      </c>
      <c r="DK169">
        <v>0.03</v>
      </c>
      <c r="DL169">
        <v>-19.025517499999999</v>
      </c>
      <c r="DM169">
        <v>-0.57053020637894081</v>
      </c>
      <c r="DN169">
        <v>6.7287572728922412E-2</v>
      </c>
      <c r="DO169">
        <v>0</v>
      </c>
      <c r="DP169">
        <v>3.0736492499999999</v>
      </c>
      <c r="DQ169">
        <v>-1.9787054409013748E-2</v>
      </c>
      <c r="DR169">
        <v>2.395185157247732E-3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3.29941</v>
      </c>
      <c r="EB169">
        <v>2.6252800000000001</v>
      </c>
      <c r="EC169">
        <v>0.18843799999999999</v>
      </c>
      <c r="ED169">
        <v>0.188498</v>
      </c>
      <c r="EE169">
        <v>0.131497</v>
      </c>
      <c r="EF169">
        <v>0.12121899999999999</v>
      </c>
      <c r="EG169">
        <v>24617.9</v>
      </c>
      <c r="EH169">
        <v>25049.200000000001</v>
      </c>
      <c r="EI169">
        <v>28212.7</v>
      </c>
      <c r="EJ169">
        <v>29695.1</v>
      </c>
      <c r="EK169">
        <v>33730.5</v>
      </c>
      <c r="EL169">
        <v>36221.4</v>
      </c>
      <c r="EM169">
        <v>39823.9</v>
      </c>
      <c r="EN169">
        <v>42422.7</v>
      </c>
      <c r="EO169">
        <v>2.2426200000000001</v>
      </c>
      <c r="EP169">
        <v>2.2462499999999999</v>
      </c>
      <c r="EQ169">
        <v>0.110224</v>
      </c>
      <c r="ER169">
        <v>0</v>
      </c>
      <c r="ES169">
        <v>29.127800000000001</v>
      </c>
      <c r="ET169">
        <v>999.9</v>
      </c>
      <c r="EU169">
        <v>72.2</v>
      </c>
      <c r="EV169">
        <v>32</v>
      </c>
      <c r="EW169">
        <v>34.0501</v>
      </c>
      <c r="EX169">
        <v>57.267299999999999</v>
      </c>
      <c r="EY169">
        <v>-4.0625</v>
      </c>
      <c r="EZ169">
        <v>2</v>
      </c>
      <c r="FA169">
        <v>0.21740100000000001</v>
      </c>
      <c r="FB169">
        <v>-0.81655199999999994</v>
      </c>
      <c r="FC169">
        <v>20.271599999999999</v>
      </c>
      <c r="FD169">
        <v>5.2201399999999998</v>
      </c>
      <c r="FE169">
        <v>12.004</v>
      </c>
      <c r="FF169">
        <v>4.9874999999999998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1.8641700000000001</v>
      </c>
      <c r="FO169">
        <v>1.8602000000000001</v>
      </c>
      <c r="FP169">
        <v>1.8609599999999999</v>
      </c>
      <c r="FQ169">
        <v>1.86015</v>
      </c>
      <c r="FR169">
        <v>1.86182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-6.7140000000000004</v>
      </c>
      <c r="GH169">
        <v>0.188</v>
      </c>
      <c r="GI169">
        <v>-4.1197077471769461</v>
      </c>
      <c r="GJ169">
        <v>-4.0977002334145526E-3</v>
      </c>
      <c r="GK169">
        <v>1.9870096767282211E-6</v>
      </c>
      <c r="GL169">
        <v>-4.7591234531596528E-10</v>
      </c>
      <c r="GM169">
        <v>-0.1127184381337514</v>
      </c>
      <c r="GN169">
        <v>-4.4277268217585318E-5</v>
      </c>
      <c r="GO169">
        <v>7.6125673839889962E-4</v>
      </c>
      <c r="GP169">
        <v>-1.4366726965109579E-5</v>
      </c>
      <c r="GQ169">
        <v>6</v>
      </c>
      <c r="GR169">
        <v>2093</v>
      </c>
      <c r="GS169">
        <v>4</v>
      </c>
      <c r="GT169">
        <v>31</v>
      </c>
      <c r="GU169">
        <v>13</v>
      </c>
      <c r="GV169">
        <v>12.9</v>
      </c>
      <c r="GW169">
        <v>2.8125</v>
      </c>
      <c r="GX169">
        <v>2.50854</v>
      </c>
      <c r="GY169">
        <v>2.04834</v>
      </c>
      <c r="GZ169">
        <v>2.6232899999999999</v>
      </c>
      <c r="HA169">
        <v>2.1972700000000001</v>
      </c>
      <c r="HB169">
        <v>2.3144499999999999</v>
      </c>
      <c r="HC169">
        <v>37.098599999999998</v>
      </c>
      <c r="HD169">
        <v>14.8413</v>
      </c>
      <c r="HE169">
        <v>18</v>
      </c>
      <c r="HF169">
        <v>687.10699999999997</v>
      </c>
      <c r="HG169">
        <v>770.11500000000001</v>
      </c>
      <c r="HH169">
        <v>31.000399999999999</v>
      </c>
      <c r="HI169">
        <v>30.249600000000001</v>
      </c>
      <c r="HJ169">
        <v>30.0002</v>
      </c>
      <c r="HK169">
        <v>30.1904</v>
      </c>
      <c r="HL169">
        <v>30.1904</v>
      </c>
      <c r="HM169">
        <v>56.267099999999999</v>
      </c>
      <c r="HN169">
        <v>25.190999999999999</v>
      </c>
      <c r="HO169">
        <v>97.031400000000005</v>
      </c>
      <c r="HP169">
        <v>31</v>
      </c>
      <c r="HQ169">
        <v>1029.6400000000001</v>
      </c>
      <c r="HR169">
        <v>27.830100000000002</v>
      </c>
      <c r="HS169">
        <v>99.414400000000001</v>
      </c>
      <c r="HT169">
        <v>98.395499999999998</v>
      </c>
    </row>
    <row r="170" spans="1:228" x14ac:dyDescent="0.2">
      <c r="A170">
        <v>155</v>
      </c>
      <c r="B170">
        <v>1673977971</v>
      </c>
      <c r="C170">
        <v>615</v>
      </c>
      <c r="D170" t="s">
        <v>669</v>
      </c>
      <c r="E170" t="s">
        <v>670</v>
      </c>
      <c r="F170">
        <v>4</v>
      </c>
      <c r="G170">
        <v>1673977969</v>
      </c>
      <c r="H170">
        <f t="shared" si="68"/>
        <v>3.4288157608619268E-3</v>
      </c>
      <c r="I170">
        <f t="shared" si="69"/>
        <v>3.428815760861927</v>
      </c>
      <c r="J170">
        <f t="shared" si="70"/>
        <v>6.5462846092150064</v>
      </c>
      <c r="K170">
        <f t="shared" si="71"/>
        <v>1002.544285714286</v>
      </c>
      <c r="L170">
        <f t="shared" si="72"/>
        <v>938.84876024127379</v>
      </c>
      <c r="M170">
        <f t="shared" si="73"/>
        <v>95.159775223227271</v>
      </c>
      <c r="N170">
        <f t="shared" si="74"/>
        <v>101.6158223986845</v>
      </c>
      <c r="O170">
        <f t="shared" si="75"/>
        <v>0.25904094482953105</v>
      </c>
      <c r="P170">
        <f t="shared" si="76"/>
        <v>2.7702996793574091</v>
      </c>
      <c r="Q170">
        <f t="shared" si="77"/>
        <v>0.2462973323942351</v>
      </c>
      <c r="R170">
        <f t="shared" si="78"/>
        <v>0.15502853729339169</v>
      </c>
      <c r="S170">
        <f t="shared" si="79"/>
        <v>226.11643706643235</v>
      </c>
      <c r="T170">
        <f t="shared" si="80"/>
        <v>32.129658462045263</v>
      </c>
      <c r="U170">
        <f t="shared" si="81"/>
        <v>30.926185714285712</v>
      </c>
      <c r="V170">
        <f t="shared" si="82"/>
        <v>4.492425990196363</v>
      </c>
      <c r="W170">
        <f t="shared" si="83"/>
        <v>66.896561323296567</v>
      </c>
      <c r="X170">
        <f t="shared" si="84"/>
        <v>3.1344652993042597</v>
      </c>
      <c r="Y170">
        <f t="shared" si="85"/>
        <v>4.685540238990864</v>
      </c>
      <c r="Z170">
        <f t="shared" si="86"/>
        <v>1.3579606908921034</v>
      </c>
      <c r="AA170">
        <f t="shared" si="87"/>
        <v>-151.21077505401098</v>
      </c>
      <c r="AB170">
        <f t="shared" si="88"/>
        <v>110.48663558141608</v>
      </c>
      <c r="AC170">
        <f t="shared" si="89"/>
        <v>8.9822240411817802</v>
      </c>
      <c r="AD170">
        <f t="shared" si="90"/>
        <v>194.37452163501922</v>
      </c>
      <c r="AE170">
        <f t="shared" si="91"/>
        <v>17.203143238661447</v>
      </c>
      <c r="AF170">
        <f t="shared" si="92"/>
        <v>3.4294704155550804</v>
      </c>
      <c r="AG170">
        <f t="shared" si="93"/>
        <v>6.5462846092150064</v>
      </c>
      <c r="AH170">
        <v>1050.140184836908</v>
      </c>
      <c r="AI170">
        <v>1037.1281818181819</v>
      </c>
      <c r="AJ170">
        <v>1.7241788902674831</v>
      </c>
      <c r="AK170">
        <v>64.126949805744985</v>
      </c>
      <c r="AL170">
        <f t="shared" si="94"/>
        <v>3.428815760861927</v>
      </c>
      <c r="AM170">
        <v>27.857137840049749</v>
      </c>
      <c r="AN170">
        <v>30.924266060606062</v>
      </c>
      <c r="AO170">
        <v>-9.6614602280379148E-6</v>
      </c>
      <c r="AP170">
        <v>93.02779027193445</v>
      </c>
      <c r="AQ170">
        <v>10</v>
      </c>
      <c r="AR170">
        <v>2</v>
      </c>
      <c r="AS170">
        <f t="shared" si="95"/>
        <v>1</v>
      </c>
      <c r="AT170">
        <f t="shared" si="96"/>
        <v>0</v>
      </c>
      <c r="AU170">
        <f t="shared" si="97"/>
        <v>47618.615789016229</v>
      </c>
      <c r="AV170">
        <f t="shared" si="98"/>
        <v>1200.005714285714</v>
      </c>
      <c r="AW170">
        <f t="shared" si="99"/>
        <v>1025.9299425214672</v>
      </c>
      <c r="AX170">
        <f t="shared" si="100"/>
        <v>0.85493754763671026</v>
      </c>
      <c r="AY170">
        <f t="shared" si="101"/>
        <v>0.1884294669388511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1673977969</v>
      </c>
      <c r="BF170">
        <v>1002.544285714286</v>
      </c>
      <c r="BG170">
        <v>1021.597142857143</v>
      </c>
      <c r="BH170">
        <v>30.924714285714291</v>
      </c>
      <c r="BI170">
        <v>27.857057142857141</v>
      </c>
      <c r="BJ170">
        <v>1009.265714285714</v>
      </c>
      <c r="BK170">
        <v>30.736771428571419</v>
      </c>
      <c r="BL170">
        <v>650.02342857142855</v>
      </c>
      <c r="BM170">
        <v>101.258</v>
      </c>
      <c r="BN170">
        <v>9.9938842857142843E-2</v>
      </c>
      <c r="BO170">
        <v>31.665957142857138</v>
      </c>
      <c r="BP170">
        <v>30.926185714285712</v>
      </c>
      <c r="BQ170">
        <v>999.89999999999986</v>
      </c>
      <c r="BR170">
        <v>0</v>
      </c>
      <c r="BS170">
        <v>0</v>
      </c>
      <c r="BT170">
        <v>9005.3571428571431</v>
      </c>
      <c r="BU170">
        <v>0</v>
      </c>
      <c r="BV170">
        <v>158.41200000000001</v>
      </c>
      <c r="BW170">
        <v>-19.053528571428579</v>
      </c>
      <c r="BX170">
        <v>1034.535714285714</v>
      </c>
      <c r="BY170">
        <v>1050.8728571428569</v>
      </c>
      <c r="BZ170">
        <v>3.067644285714286</v>
      </c>
      <c r="CA170">
        <v>1021.597142857143</v>
      </c>
      <c r="CB170">
        <v>27.857057142857141</v>
      </c>
      <c r="CC170">
        <v>3.1313771428571431</v>
      </c>
      <c r="CD170">
        <v>2.8207528571428568</v>
      </c>
      <c r="CE170">
        <v>24.743500000000001</v>
      </c>
      <c r="CF170">
        <v>23.006057142857141</v>
      </c>
      <c r="CG170">
        <v>1200.005714285714</v>
      </c>
      <c r="CH170">
        <v>0.4999992857142857</v>
      </c>
      <c r="CI170">
        <v>0.50000071428571435</v>
      </c>
      <c r="CJ170">
        <v>0</v>
      </c>
      <c r="CK170">
        <v>1032.1142857142861</v>
      </c>
      <c r="CL170">
        <v>4.9990899999999998</v>
      </c>
      <c r="CM170">
        <v>10749.37142857143</v>
      </c>
      <c r="CN170">
        <v>9557.9</v>
      </c>
      <c r="CO170">
        <v>40.125</v>
      </c>
      <c r="CP170">
        <v>41.686999999999998</v>
      </c>
      <c r="CQ170">
        <v>40.811999999999998</v>
      </c>
      <c r="CR170">
        <v>40.936999999999998</v>
      </c>
      <c r="CS170">
        <v>41.561999999999998</v>
      </c>
      <c r="CT170">
        <v>597.50428571428563</v>
      </c>
      <c r="CU170">
        <v>597.50714285714287</v>
      </c>
      <c r="CV170">
        <v>0</v>
      </c>
      <c r="CW170">
        <v>1673977971.0999999</v>
      </c>
      <c r="CX170">
        <v>0</v>
      </c>
      <c r="CY170">
        <v>1673977193.5</v>
      </c>
      <c r="CZ170" t="s">
        <v>356</v>
      </c>
      <c r="DA170">
        <v>1673977187.5</v>
      </c>
      <c r="DB170">
        <v>1673977193.5</v>
      </c>
      <c r="DC170">
        <v>21</v>
      </c>
      <c r="DD170">
        <v>-0.34399999999999997</v>
      </c>
      <c r="DE170">
        <v>-5.2999999999999999E-2</v>
      </c>
      <c r="DF170">
        <v>-5.5270000000000001</v>
      </c>
      <c r="DG170">
        <v>0.16</v>
      </c>
      <c r="DH170">
        <v>415</v>
      </c>
      <c r="DI170">
        <v>27</v>
      </c>
      <c r="DJ170">
        <v>0.41</v>
      </c>
      <c r="DK170">
        <v>0.03</v>
      </c>
      <c r="DL170">
        <v>-19.048157499999999</v>
      </c>
      <c r="DM170">
        <v>-0.26040337711068789</v>
      </c>
      <c r="DN170">
        <v>4.624001453016667E-2</v>
      </c>
      <c r="DO170">
        <v>0</v>
      </c>
      <c r="DP170">
        <v>3.0717699999999999</v>
      </c>
      <c r="DQ170">
        <v>-1.8168180112578161E-2</v>
      </c>
      <c r="DR170">
        <v>2.1669044741289092E-3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3.29942</v>
      </c>
      <c r="EB170">
        <v>2.6252499999999999</v>
      </c>
      <c r="EC170">
        <v>0.18923799999999999</v>
      </c>
      <c r="ED170">
        <v>0.18928400000000001</v>
      </c>
      <c r="EE170">
        <v>0.131494</v>
      </c>
      <c r="EF170">
        <v>0.12121899999999999</v>
      </c>
      <c r="EG170">
        <v>24593.4</v>
      </c>
      <c r="EH170">
        <v>25024.7</v>
      </c>
      <c r="EI170">
        <v>28212.400000000001</v>
      </c>
      <c r="EJ170">
        <v>29694.799999999999</v>
      </c>
      <c r="EK170">
        <v>33730.400000000001</v>
      </c>
      <c r="EL170">
        <v>36221.199999999997</v>
      </c>
      <c r="EM170">
        <v>39823.699999999997</v>
      </c>
      <c r="EN170">
        <v>42422.400000000001</v>
      </c>
      <c r="EO170">
        <v>2.2428499999999998</v>
      </c>
      <c r="EP170">
        <v>2.2463500000000001</v>
      </c>
      <c r="EQ170">
        <v>0.11020199999999999</v>
      </c>
      <c r="ER170">
        <v>0</v>
      </c>
      <c r="ES170">
        <v>29.131399999999999</v>
      </c>
      <c r="ET170">
        <v>999.9</v>
      </c>
      <c r="EU170">
        <v>72.2</v>
      </c>
      <c r="EV170">
        <v>32.1</v>
      </c>
      <c r="EW170">
        <v>34.239400000000003</v>
      </c>
      <c r="EX170">
        <v>57.177300000000002</v>
      </c>
      <c r="EY170">
        <v>-4.1506400000000001</v>
      </c>
      <c r="EZ170">
        <v>2</v>
      </c>
      <c r="FA170">
        <v>0.217332</v>
      </c>
      <c r="FB170">
        <v>-0.81440900000000005</v>
      </c>
      <c r="FC170">
        <v>20.271599999999999</v>
      </c>
      <c r="FD170">
        <v>5.2199900000000001</v>
      </c>
      <c r="FE170">
        <v>12.004</v>
      </c>
      <c r="FF170">
        <v>4.9874999999999998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1.8641799999999999</v>
      </c>
      <c r="FO170">
        <v>1.8602000000000001</v>
      </c>
      <c r="FP170">
        <v>1.8609599999999999</v>
      </c>
      <c r="FQ170">
        <v>1.8601700000000001</v>
      </c>
      <c r="FR170">
        <v>1.8618399999999999</v>
      </c>
      <c r="FS170">
        <v>1.8584000000000001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-6.73</v>
      </c>
      <c r="GH170">
        <v>0.18790000000000001</v>
      </c>
      <c r="GI170">
        <v>-4.1197077471769461</v>
      </c>
      <c r="GJ170">
        <v>-4.0977002334145526E-3</v>
      </c>
      <c r="GK170">
        <v>1.9870096767282211E-6</v>
      </c>
      <c r="GL170">
        <v>-4.7591234531596528E-10</v>
      </c>
      <c r="GM170">
        <v>-0.1127184381337514</v>
      </c>
      <c r="GN170">
        <v>-4.4277268217585318E-5</v>
      </c>
      <c r="GO170">
        <v>7.6125673839889962E-4</v>
      </c>
      <c r="GP170">
        <v>-1.4366726965109579E-5</v>
      </c>
      <c r="GQ170">
        <v>6</v>
      </c>
      <c r="GR170">
        <v>2093</v>
      </c>
      <c r="GS170">
        <v>4</v>
      </c>
      <c r="GT170">
        <v>31</v>
      </c>
      <c r="GU170">
        <v>13.1</v>
      </c>
      <c r="GV170">
        <v>13</v>
      </c>
      <c r="GW170">
        <v>2.8283700000000001</v>
      </c>
      <c r="GX170">
        <v>2.5061</v>
      </c>
      <c r="GY170">
        <v>2.04834</v>
      </c>
      <c r="GZ170">
        <v>2.6220699999999999</v>
      </c>
      <c r="HA170">
        <v>2.1972700000000001</v>
      </c>
      <c r="HB170">
        <v>2.34131</v>
      </c>
      <c r="HC170">
        <v>37.098599999999998</v>
      </c>
      <c r="HD170">
        <v>14.8413</v>
      </c>
      <c r="HE170">
        <v>18</v>
      </c>
      <c r="HF170">
        <v>687.29</v>
      </c>
      <c r="HG170">
        <v>770.21299999999997</v>
      </c>
      <c r="HH170">
        <v>31.000499999999999</v>
      </c>
      <c r="HI170">
        <v>30.250299999999999</v>
      </c>
      <c r="HJ170">
        <v>30.0001</v>
      </c>
      <c r="HK170">
        <v>30.1904</v>
      </c>
      <c r="HL170">
        <v>30.1904</v>
      </c>
      <c r="HM170">
        <v>56.5608</v>
      </c>
      <c r="HN170">
        <v>25.190999999999999</v>
      </c>
      <c r="HO170">
        <v>97.031400000000005</v>
      </c>
      <c r="HP170">
        <v>31</v>
      </c>
      <c r="HQ170">
        <v>1036.32</v>
      </c>
      <c r="HR170">
        <v>27.830100000000002</v>
      </c>
      <c r="HS170">
        <v>99.413700000000006</v>
      </c>
      <c r="HT170">
        <v>98.394800000000004</v>
      </c>
    </row>
    <row r="171" spans="1:228" x14ac:dyDescent="0.2">
      <c r="A171">
        <v>156</v>
      </c>
      <c r="B171">
        <v>1673977975</v>
      </c>
      <c r="C171">
        <v>619</v>
      </c>
      <c r="D171" t="s">
        <v>671</v>
      </c>
      <c r="E171" t="s">
        <v>672</v>
      </c>
      <c r="F171">
        <v>4</v>
      </c>
      <c r="G171">
        <v>1673977972.6875</v>
      </c>
      <c r="H171">
        <f t="shared" si="68"/>
        <v>3.4285486067296179E-3</v>
      </c>
      <c r="I171">
        <f t="shared" si="69"/>
        <v>3.4285486067296178</v>
      </c>
      <c r="J171">
        <f t="shared" si="70"/>
        <v>6.5550724196532002</v>
      </c>
      <c r="K171">
        <f t="shared" si="71"/>
        <v>1008.6975</v>
      </c>
      <c r="L171">
        <f t="shared" si="72"/>
        <v>944.90828630505393</v>
      </c>
      <c r="M171">
        <f t="shared" si="73"/>
        <v>95.774971310835753</v>
      </c>
      <c r="N171">
        <f t="shared" si="74"/>
        <v>102.24058305339366</v>
      </c>
      <c r="O171">
        <f t="shared" si="75"/>
        <v>0.25945396435647583</v>
      </c>
      <c r="P171">
        <f t="shared" si="76"/>
        <v>2.7692486786568598</v>
      </c>
      <c r="Q171">
        <f t="shared" si="77"/>
        <v>0.2466661647957416</v>
      </c>
      <c r="R171">
        <f t="shared" si="78"/>
        <v>0.15526274810948873</v>
      </c>
      <c r="S171">
        <f t="shared" si="79"/>
        <v>226.11121524909001</v>
      </c>
      <c r="T171">
        <f t="shared" si="80"/>
        <v>32.126293377193363</v>
      </c>
      <c r="U171">
        <f t="shared" si="81"/>
        <v>30.91855</v>
      </c>
      <c r="V171">
        <f t="shared" si="82"/>
        <v>4.4904694326128869</v>
      </c>
      <c r="W171">
        <f t="shared" si="83"/>
        <v>66.913359613015061</v>
      </c>
      <c r="X171">
        <f t="shared" si="84"/>
        <v>3.1346174343087587</v>
      </c>
      <c r="Y171">
        <f t="shared" si="85"/>
        <v>4.6845913169469018</v>
      </c>
      <c r="Z171">
        <f t="shared" si="86"/>
        <v>1.3558519983041282</v>
      </c>
      <c r="AA171">
        <f t="shared" si="87"/>
        <v>-151.19899355677614</v>
      </c>
      <c r="AB171">
        <f t="shared" si="88"/>
        <v>111.0517661073301</v>
      </c>
      <c r="AC171">
        <f t="shared" si="89"/>
        <v>9.0310951267118842</v>
      </c>
      <c r="AD171">
        <f t="shared" si="90"/>
        <v>194.99508292635585</v>
      </c>
      <c r="AE171">
        <f t="shared" si="91"/>
        <v>17.111615471554828</v>
      </c>
      <c r="AF171">
        <f t="shared" si="92"/>
        <v>3.4300770417082034</v>
      </c>
      <c r="AG171">
        <f t="shared" si="93"/>
        <v>6.5550724196532002</v>
      </c>
      <c r="AH171">
        <v>1056.9241567086881</v>
      </c>
      <c r="AI171">
        <v>1043.978484848484</v>
      </c>
      <c r="AJ171">
        <v>1.7051389125384171</v>
      </c>
      <c r="AK171">
        <v>64.126949805744985</v>
      </c>
      <c r="AL171">
        <f t="shared" si="94"/>
        <v>3.4285486067296178</v>
      </c>
      <c r="AM171">
        <v>27.85733517205</v>
      </c>
      <c r="AN171">
        <v>30.924187878787869</v>
      </c>
      <c r="AO171">
        <v>6.2020646807040217E-6</v>
      </c>
      <c r="AP171">
        <v>93.02779027193445</v>
      </c>
      <c r="AQ171">
        <v>10</v>
      </c>
      <c r="AR171">
        <v>2</v>
      </c>
      <c r="AS171">
        <f t="shared" si="95"/>
        <v>1</v>
      </c>
      <c r="AT171">
        <f t="shared" si="96"/>
        <v>0</v>
      </c>
      <c r="AU171">
        <f t="shared" si="97"/>
        <v>47590.120027164543</v>
      </c>
      <c r="AV171">
        <f t="shared" si="98"/>
        <v>1199.9775</v>
      </c>
      <c r="AW171">
        <f t="shared" si="99"/>
        <v>1025.9058700772487</v>
      </c>
      <c r="AX171">
        <f t="shared" si="100"/>
        <v>0.85493758847749124</v>
      </c>
      <c r="AY171">
        <f t="shared" si="101"/>
        <v>0.18842954576155804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1673977972.6875</v>
      </c>
      <c r="BF171">
        <v>1008.6975</v>
      </c>
      <c r="BG171">
        <v>1027.68625</v>
      </c>
      <c r="BH171">
        <v>30.925887500000002</v>
      </c>
      <c r="BI171">
        <v>27.857637499999999</v>
      </c>
      <c r="BJ171">
        <v>1015.43</v>
      </c>
      <c r="BK171">
        <v>30.737925000000001</v>
      </c>
      <c r="BL171">
        <v>650.01199999999994</v>
      </c>
      <c r="BM171">
        <v>101.259</v>
      </c>
      <c r="BN171">
        <v>0.1000130375</v>
      </c>
      <c r="BO171">
        <v>31.662387500000001</v>
      </c>
      <c r="BP171">
        <v>30.91855</v>
      </c>
      <c r="BQ171">
        <v>999.9</v>
      </c>
      <c r="BR171">
        <v>0</v>
      </c>
      <c r="BS171">
        <v>0</v>
      </c>
      <c r="BT171">
        <v>8999.6875</v>
      </c>
      <c r="BU171">
        <v>0</v>
      </c>
      <c r="BV171">
        <v>158.506</v>
      </c>
      <c r="BW171">
        <v>-18.989037499999998</v>
      </c>
      <c r="BX171">
        <v>1040.8887500000001</v>
      </c>
      <c r="BY171">
        <v>1057.13625</v>
      </c>
      <c r="BZ171">
        <v>3.0682262499999999</v>
      </c>
      <c r="CA171">
        <v>1027.68625</v>
      </c>
      <c r="CB171">
        <v>27.857637499999999</v>
      </c>
      <c r="CC171">
        <v>3.1315187500000001</v>
      </c>
      <c r="CD171">
        <v>2.8208337499999998</v>
      </c>
      <c r="CE171">
        <v>24.744262500000001</v>
      </c>
      <c r="CF171">
        <v>23.006525</v>
      </c>
      <c r="CG171">
        <v>1199.9775</v>
      </c>
      <c r="CH171">
        <v>0.49999700000000002</v>
      </c>
      <c r="CI171">
        <v>0.50000299999999998</v>
      </c>
      <c r="CJ171">
        <v>0</v>
      </c>
      <c r="CK171">
        <v>1032.2175</v>
      </c>
      <c r="CL171">
        <v>4.9990899999999998</v>
      </c>
      <c r="CM171">
        <v>10750.25</v>
      </c>
      <c r="CN171">
        <v>9557.6700000000019</v>
      </c>
      <c r="CO171">
        <v>40.125</v>
      </c>
      <c r="CP171">
        <v>41.686999999999998</v>
      </c>
      <c r="CQ171">
        <v>40.811999999999998</v>
      </c>
      <c r="CR171">
        <v>40.976374999999997</v>
      </c>
      <c r="CS171">
        <v>41.561999999999998</v>
      </c>
      <c r="CT171">
        <v>597.48749999999995</v>
      </c>
      <c r="CU171">
        <v>597.49374999999998</v>
      </c>
      <c r="CV171">
        <v>0</v>
      </c>
      <c r="CW171">
        <v>1673977975.3</v>
      </c>
      <c r="CX171">
        <v>0</v>
      </c>
      <c r="CY171">
        <v>1673977193.5</v>
      </c>
      <c r="CZ171" t="s">
        <v>356</v>
      </c>
      <c r="DA171">
        <v>1673977187.5</v>
      </c>
      <c r="DB171">
        <v>1673977193.5</v>
      </c>
      <c r="DC171">
        <v>21</v>
      </c>
      <c r="DD171">
        <v>-0.34399999999999997</v>
      </c>
      <c r="DE171">
        <v>-5.2999999999999999E-2</v>
      </c>
      <c r="DF171">
        <v>-5.5270000000000001</v>
      </c>
      <c r="DG171">
        <v>0.16</v>
      </c>
      <c r="DH171">
        <v>415</v>
      </c>
      <c r="DI171">
        <v>27</v>
      </c>
      <c r="DJ171">
        <v>0.41</v>
      </c>
      <c r="DK171">
        <v>0.03</v>
      </c>
      <c r="DL171">
        <v>-19.049932500000001</v>
      </c>
      <c r="DM171">
        <v>0.1775831144465928</v>
      </c>
      <c r="DN171">
        <v>4.293863870396928E-2</v>
      </c>
      <c r="DO171">
        <v>0</v>
      </c>
      <c r="DP171">
        <v>3.0708000000000002</v>
      </c>
      <c r="DQ171">
        <v>-1.9865065666045591E-2</v>
      </c>
      <c r="DR171">
        <v>2.2968021246942312E-3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3.2995199999999998</v>
      </c>
      <c r="EB171">
        <v>2.62527</v>
      </c>
      <c r="EC171">
        <v>0.19003300000000001</v>
      </c>
      <c r="ED171">
        <v>0.19006400000000001</v>
      </c>
      <c r="EE171">
        <v>0.13149</v>
      </c>
      <c r="EF171">
        <v>0.121225</v>
      </c>
      <c r="EG171">
        <v>24568.9</v>
      </c>
      <c r="EH171">
        <v>25000.6</v>
      </c>
      <c r="EI171">
        <v>28212.1</v>
      </c>
      <c r="EJ171">
        <v>29694.799999999999</v>
      </c>
      <c r="EK171">
        <v>33730.5</v>
      </c>
      <c r="EL171">
        <v>36221.1</v>
      </c>
      <c r="EM171">
        <v>39823.599999999999</v>
      </c>
      <c r="EN171">
        <v>42422.5</v>
      </c>
      <c r="EO171">
        <v>2.2427199999999998</v>
      </c>
      <c r="EP171">
        <v>2.2461799999999998</v>
      </c>
      <c r="EQ171">
        <v>0.109516</v>
      </c>
      <c r="ER171">
        <v>0</v>
      </c>
      <c r="ES171">
        <v>29.136399999999998</v>
      </c>
      <c r="ET171">
        <v>999.9</v>
      </c>
      <c r="EU171">
        <v>72.2</v>
      </c>
      <c r="EV171">
        <v>32.1</v>
      </c>
      <c r="EW171">
        <v>34.244599999999998</v>
      </c>
      <c r="EX171">
        <v>57.087299999999999</v>
      </c>
      <c r="EY171">
        <v>-4.0745199999999997</v>
      </c>
      <c r="EZ171">
        <v>2</v>
      </c>
      <c r="FA171">
        <v>0.217477</v>
      </c>
      <c r="FB171">
        <v>-0.81222499999999997</v>
      </c>
      <c r="FC171">
        <v>20.2713</v>
      </c>
      <c r="FD171">
        <v>5.2189399999999999</v>
      </c>
      <c r="FE171">
        <v>12.004</v>
      </c>
      <c r="FF171">
        <v>4.98705</v>
      </c>
      <c r="FG171">
        <v>3.2843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1.8641700000000001</v>
      </c>
      <c r="FO171">
        <v>1.8602000000000001</v>
      </c>
      <c r="FP171">
        <v>1.8609599999999999</v>
      </c>
      <c r="FQ171">
        <v>1.8601700000000001</v>
      </c>
      <c r="FR171">
        <v>1.8618600000000001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-6.74</v>
      </c>
      <c r="GH171">
        <v>0.18790000000000001</v>
      </c>
      <c r="GI171">
        <v>-4.1197077471769461</v>
      </c>
      <c r="GJ171">
        <v>-4.0977002334145526E-3</v>
      </c>
      <c r="GK171">
        <v>1.9870096767282211E-6</v>
      </c>
      <c r="GL171">
        <v>-4.7591234531596528E-10</v>
      </c>
      <c r="GM171">
        <v>-0.1127184381337514</v>
      </c>
      <c r="GN171">
        <v>-4.4277268217585318E-5</v>
      </c>
      <c r="GO171">
        <v>7.6125673839889962E-4</v>
      </c>
      <c r="GP171">
        <v>-1.4366726965109579E-5</v>
      </c>
      <c r="GQ171">
        <v>6</v>
      </c>
      <c r="GR171">
        <v>2093</v>
      </c>
      <c r="GS171">
        <v>4</v>
      </c>
      <c r="GT171">
        <v>31</v>
      </c>
      <c r="GU171">
        <v>13.1</v>
      </c>
      <c r="GV171">
        <v>13</v>
      </c>
      <c r="GW171">
        <v>2.8430200000000001</v>
      </c>
      <c r="GX171">
        <v>2.5122100000000001</v>
      </c>
      <c r="GY171">
        <v>2.04834</v>
      </c>
      <c r="GZ171">
        <v>2.6220699999999999</v>
      </c>
      <c r="HA171">
        <v>2.1972700000000001</v>
      </c>
      <c r="HB171">
        <v>2.2790499999999998</v>
      </c>
      <c r="HC171">
        <v>37.098599999999998</v>
      </c>
      <c r="HD171">
        <v>14.8413</v>
      </c>
      <c r="HE171">
        <v>18</v>
      </c>
      <c r="HF171">
        <v>687.18899999999996</v>
      </c>
      <c r="HG171">
        <v>770.04200000000003</v>
      </c>
      <c r="HH171">
        <v>31.000599999999999</v>
      </c>
      <c r="HI171">
        <v>30.249600000000001</v>
      </c>
      <c r="HJ171">
        <v>30.0002</v>
      </c>
      <c r="HK171">
        <v>30.1904</v>
      </c>
      <c r="HL171">
        <v>30.1904</v>
      </c>
      <c r="HM171">
        <v>56.859900000000003</v>
      </c>
      <c r="HN171">
        <v>25.190999999999999</v>
      </c>
      <c r="HO171">
        <v>97.031400000000005</v>
      </c>
      <c r="HP171">
        <v>31</v>
      </c>
      <c r="HQ171">
        <v>1043.04</v>
      </c>
      <c r="HR171">
        <v>27.830200000000001</v>
      </c>
      <c r="HS171">
        <v>99.412999999999997</v>
      </c>
      <c r="HT171">
        <v>98.394800000000004</v>
      </c>
    </row>
    <row r="172" spans="1:228" x14ac:dyDescent="0.2">
      <c r="A172">
        <v>157</v>
      </c>
      <c r="B172">
        <v>1673977979</v>
      </c>
      <c r="C172">
        <v>623</v>
      </c>
      <c r="D172" t="s">
        <v>673</v>
      </c>
      <c r="E172" t="s">
        <v>674</v>
      </c>
      <c r="F172">
        <v>4</v>
      </c>
      <c r="G172">
        <v>1673977977</v>
      </c>
      <c r="H172">
        <f t="shared" si="68"/>
        <v>3.4238703820504137E-3</v>
      </c>
      <c r="I172">
        <f t="shared" si="69"/>
        <v>3.4238703820504139</v>
      </c>
      <c r="J172">
        <f t="shared" si="70"/>
        <v>6.2685058782473941</v>
      </c>
      <c r="K172">
        <f t="shared" si="71"/>
        <v>1015.938571428571</v>
      </c>
      <c r="L172">
        <f t="shared" si="72"/>
        <v>953.69610104854803</v>
      </c>
      <c r="M172">
        <f t="shared" si="73"/>
        <v>96.663160389253235</v>
      </c>
      <c r="N172">
        <f t="shared" si="74"/>
        <v>102.97183030071932</v>
      </c>
      <c r="O172">
        <f t="shared" si="75"/>
        <v>0.25878806239483837</v>
      </c>
      <c r="P172">
        <f t="shared" si="76"/>
        <v>2.7706768155240433</v>
      </c>
      <c r="Q172">
        <f t="shared" si="77"/>
        <v>0.24607030274786054</v>
      </c>
      <c r="R172">
        <f t="shared" si="78"/>
        <v>0.15488448206931205</v>
      </c>
      <c r="S172">
        <f t="shared" si="79"/>
        <v>226.1157514781481</v>
      </c>
      <c r="T172">
        <f t="shared" si="80"/>
        <v>32.121049198097019</v>
      </c>
      <c r="U172">
        <f t="shared" si="81"/>
        <v>30.922328571428569</v>
      </c>
      <c r="V172">
        <f t="shared" si="82"/>
        <v>4.4914375521325987</v>
      </c>
      <c r="W172">
        <f t="shared" si="83"/>
        <v>66.928435398291796</v>
      </c>
      <c r="X172">
        <f t="shared" si="84"/>
        <v>3.1341976730947008</v>
      </c>
      <c r="Y172">
        <f t="shared" si="85"/>
        <v>4.6829089227068561</v>
      </c>
      <c r="Z172">
        <f t="shared" si="86"/>
        <v>1.3572398790378979</v>
      </c>
      <c r="AA172">
        <f t="shared" si="87"/>
        <v>-150.99268384842324</v>
      </c>
      <c r="AB172">
        <f t="shared" si="88"/>
        <v>109.59903867694133</v>
      </c>
      <c r="AC172">
        <f t="shared" si="89"/>
        <v>8.9082479783916408</v>
      </c>
      <c r="AD172">
        <f t="shared" si="90"/>
        <v>193.63035428505782</v>
      </c>
      <c r="AE172">
        <f t="shared" si="91"/>
        <v>17.152920665109221</v>
      </c>
      <c r="AF172">
        <f t="shared" si="92"/>
        <v>3.4225848376329484</v>
      </c>
      <c r="AG172">
        <f t="shared" si="93"/>
        <v>6.2685058782473941</v>
      </c>
      <c r="AH172">
        <v>1063.87810447482</v>
      </c>
      <c r="AI172">
        <v>1050.999878787879</v>
      </c>
      <c r="AJ172">
        <v>1.757044722566534</v>
      </c>
      <c r="AK172">
        <v>64.126949805744985</v>
      </c>
      <c r="AL172">
        <f t="shared" si="94"/>
        <v>3.4238703820504139</v>
      </c>
      <c r="AM172">
        <v>27.859814838239561</v>
      </c>
      <c r="AN172">
        <v>30.92256848484849</v>
      </c>
      <c r="AO172">
        <v>-5.6497988669309828E-6</v>
      </c>
      <c r="AP172">
        <v>93.02779027193445</v>
      </c>
      <c r="AQ172">
        <v>10</v>
      </c>
      <c r="AR172">
        <v>2</v>
      </c>
      <c r="AS172">
        <f t="shared" si="95"/>
        <v>1</v>
      </c>
      <c r="AT172">
        <f t="shared" si="96"/>
        <v>0</v>
      </c>
      <c r="AU172">
        <f t="shared" si="97"/>
        <v>47630.581491163961</v>
      </c>
      <c r="AV172">
        <f t="shared" si="98"/>
        <v>1199.998571428571</v>
      </c>
      <c r="AW172">
        <f t="shared" si="99"/>
        <v>1025.9241779679521</v>
      </c>
      <c r="AX172">
        <f t="shared" si="100"/>
        <v>0.85493783275642787</v>
      </c>
      <c r="AY172">
        <f t="shared" si="101"/>
        <v>0.18843001721990588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1673977977</v>
      </c>
      <c r="BF172">
        <v>1015.938571428571</v>
      </c>
      <c r="BG172">
        <v>1034.981428571429</v>
      </c>
      <c r="BH172">
        <v>30.922557142857141</v>
      </c>
      <c r="BI172">
        <v>27.860985714285711</v>
      </c>
      <c r="BJ172">
        <v>1022.68</v>
      </c>
      <c r="BK172">
        <v>30.734642857142859</v>
      </c>
      <c r="BL172">
        <v>650.00928571428562</v>
      </c>
      <c r="BM172">
        <v>101.2564285714285</v>
      </c>
      <c r="BN172">
        <v>9.9926228571428563E-2</v>
      </c>
      <c r="BO172">
        <v>31.65605714285714</v>
      </c>
      <c r="BP172">
        <v>30.922328571428569</v>
      </c>
      <c r="BQ172">
        <v>999.89999999999986</v>
      </c>
      <c r="BR172">
        <v>0</v>
      </c>
      <c r="BS172">
        <v>0</v>
      </c>
      <c r="BT172">
        <v>9007.5</v>
      </c>
      <c r="BU172">
        <v>0</v>
      </c>
      <c r="BV172">
        <v>158.67228571428569</v>
      </c>
      <c r="BW172">
        <v>-19.04025714285714</v>
      </c>
      <c r="BX172">
        <v>1048.3585714285709</v>
      </c>
      <c r="BY172">
        <v>1064.6414285714291</v>
      </c>
      <c r="BZ172">
        <v>3.0615785714285719</v>
      </c>
      <c r="CA172">
        <v>1034.981428571429</v>
      </c>
      <c r="CB172">
        <v>27.860985714285711</v>
      </c>
      <c r="CC172">
        <v>3.1311114285714279</v>
      </c>
      <c r="CD172">
        <v>2.8211042857142861</v>
      </c>
      <c r="CE172">
        <v>24.742071428571428</v>
      </c>
      <c r="CF172">
        <v>23.008099999999999</v>
      </c>
      <c r="CG172">
        <v>1199.998571428571</v>
      </c>
      <c r="CH172">
        <v>0.49998742857142858</v>
      </c>
      <c r="CI172">
        <v>0.50001257142857147</v>
      </c>
      <c r="CJ172">
        <v>0</v>
      </c>
      <c r="CK172">
        <v>1032.5542857142859</v>
      </c>
      <c r="CL172">
        <v>4.9990899999999998</v>
      </c>
      <c r="CM172">
        <v>10751.428571428571</v>
      </c>
      <c r="CN172">
        <v>9557.8014285714289</v>
      </c>
      <c r="CO172">
        <v>40.125</v>
      </c>
      <c r="CP172">
        <v>41.686999999999998</v>
      </c>
      <c r="CQ172">
        <v>40.83</v>
      </c>
      <c r="CR172">
        <v>40.963999999999999</v>
      </c>
      <c r="CS172">
        <v>41.561999999999998</v>
      </c>
      <c r="CT172">
        <v>597.48714285714289</v>
      </c>
      <c r="CU172">
        <v>597.51285714285711</v>
      </c>
      <c r="CV172">
        <v>0</v>
      </c>
      <c r="CW172">
        <v>1673977978.9000001</v>
      </c>
      <c r="CX172">
        <v>0</v>
      </c>
      <c r="CY172">
        <v>1673977193.5</v>
      </c>
      <c r="CZ172" t="s">
        <v>356</v>
      </c>
      <c r="DA172">
        <v>1673977187.5</v>
      </c>
      <c r="DB172">
        <v>1673977193.5</v>
      </c>
      <c r="DC172">
        <v>21</v>
      </c>
      <c r="DD172">
        <v>-0.34399999999999997</v>
      </c>
      <c r="DE172">
        <v>-5.2999999999999999E-2</v>
      </c>
      <c r="DF172">
        <v>-5.5270000000000001</v>
      </c>
      <c r="DG172">
        <v>0.16</v>
      </c>
      <c r="DH172">
        <v>415</v>
      </c>
      <c r="DI172">
        <v>27</v>
      </c>
      <c r="DJ172">
        <v>0.41</v>
      </c>
      <c r="DK172">
        <v>0.03</v>
      </c>
      <c r="DL172">
        <v>-19.047799999999999</v>
      </c>
      <c r="DM172">
        <v>0.32925253283311479</v>
      </c>
      <c r="DN172">
        <v>4.351807670382507E-2</v>
      </c>
      <c r="DO172">
        <v>0</v>
      </c>
      <c r="DP172">
        <v>3.06874775</v>
      </c>
      <c r="DQ172">
        <v>-3.3811294559105261E-2</v>
      </c>
      <c r="DR172">
        <v>3.7100104363060782E-3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3.2994300000000001</v>
      </c>
      <c r="EB172">
        <v>2.6253199999999999</v>
      </c>
      <c r="EC172">
        <v>0.190828</v>
      </c>
      <c r="ED172">
        <v>0.190861</v>
      </c>
      <c r="EE172">
        <v>0.13148099999999999</v>
      </c>
      <c r="EF172">
        <v>0.121237</v>
      </c>
      <c r="EG172">
        <v>24544.6</v>
      </c>
      <c r="EH172">
        <v>24975.5</v>
      </c>
      <c r="EI172">
        <v>28211.9</v>
      </c>
      <c r="EJ172">
        <v>29694.3</v>
      </c>
      <c r="EK172">
        <v>33730.5</v>
      </c>
      <c r="EL172">
        <v>36220.300000000003</v>
      </c>
      <c r="EM172">
        <v>39823</v>
      </c>
      <c r="EN172">
        <v>42422</v>
      </c>
      <c r="EO172">
        <v>2.2426499999999998</v>
      </c>
      <c r="EP172">
        <v>2.2462</v>
      </c>
      <c r="EQ172">
        <v>0.10908</v>
      </c>
      <c r="ER172">
        <v>0</v>
      </c>
      <c r="ES172">
        <v>29.141400000000001</v>
      </c>
      <c r="ET172">
        <v>999.9</v>
      </c>
      <c r="EU172">
        <v>72.2</v>
      </c>
      <c r="EV172">
        <v>32.1</v>
      </c>
      <c r="EW172">
        <v>34.241700000000002</v>
      </c>
      <c r="EX172">
        <v>57.057299999999998</v>
      </c>
      <c r="EY172">
        <v>-4.1906999999999996</v>
      </c>
      <c r="EZ172">
        <v>2</v>
      </c>
      <c r="FA172">
        <v>0.217388</v>
      </c>
      <c r="FB172">
        <v>-0.80986899999999995</v>
      </c>
      <c r="FC172">
        <v>20.2713</v>
      </c>
      <c r="FD172">
        <v>5.2189399999999999</v>
      </c>
      <c r="FE172">
        <v>12.004</v>
      </c>
      <c r="FF172">
        <v>4.9867499999999998</v>
      </c>
      <c r="FG172">
        <v>3.2842199999999999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1.8641700000000001</v>
      </c>
      <c r="FO172">
        <v>1.8602000000000001</v>
      </c>
      <c r="FP172">
        <v>1.8609599999999999</v>
      </c>
      <c r="FQ172">
        <v>1.8601700000000001</v>
      </c>
      <c r="FR172">
        <v>1.8618399999999999</v>
      </c>
      <c r="FS172">
        <v>1.8584000000000001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-6.75</v>
      </c>
      <c r="GH172">
        <v>0.18790000000000001</v>
      </c>
      <c r="GI172">
        <v>-4.1197077471769461</v>
      </c>
      <c r="GJ172">
        <v>-4.0977002334145526E-3</v>
      </c>
      <c r="GK172">
        <v>1.9870096767282211E-6</v>
      </c>
      <c r="GL172">
        <v>-4.7591234531596528E-10</v>
      </c>
      <c r="GM172">
        <v>-0.1127184381337514</v>
      </c>
      <c r="GN172">
        <v>-4.4277268217585318E-5</v>
      </c>
      <c r="GO172">
        <v>7.6125673839889962E-4</v>
      </c>
      <c r="GP172">
        <v>-1.4366726965109579E-5</v>
      </c>
      <c r="GQ172">
        <v>6</v>
      </c>
      <c r="GR172">
        <v>2093</v>
      </c>
      <c r="GS172">
        <v>4</v>
      </c>
      <c r="GT172">
        <v>31</v>
      </c>
      <c r="GU172">
        <v>13.2</v>
      </c>
      <c r="GV172">
        <v>13.1</v>
      </c>
      <c r="GW172">
        <v>2.8576700000000002</v>
      </c>
      <c r="GX172">
        <v>2.5</v>
      </c>
      <c r="GY172">
        <v>2.04834</v>
      </c>
      <c r="GZ172">
        <v>2.6232899999999999</v>
      </c>
      <c r="HA172">
        <v>2.1972700000000001</v>
      </c>
      <c r="HB172">
        <v>2.323</v>
      </c>
      <c r="HC172">
        <v>37.098599999999998</v>
      </c>
      <c r="HD172">
        <v>14.8413</v>
      </c>
      <c r="HE172">
        <v>18</v>
      </c>
      <c r="HF172">
        <v>687.12800000000004</v>
      </c>
      <c r="HG172">
        <v>770.06700000000001</v>
      </c>
      <c r="HH172">
        <v>31.000599999999999</v>
      </c>
      <c r="HI172">
        <v>30.2516</v>
      </c>
      <c r="HJ172">
        <v>30.0002</v>
      </c>
      <c r="HK172">
        <v>30.1904</v>
      </c>
      <c r="HL172">
        <v>30.1904</v>
      </c>
      <c r="HM172">
        <v>57.154299999999999</v>
      </c>
      <c r="HN172">
        <v>25.190999999999999</v>
      </c>
      <c r="HO172">
        <v>97.031400000000005</v>
      </c>
      <c r="HP172">
        <v>31</v>
      </c>
      <c r="HQ172">
        <v>1049.75</v>
      </c>
      <c r="HR172">
        <v>27.830200000000001</v>
      </c>
      <c r="HS172">
        <v>99.411900000000003</v>
      </c>
      <c r="HT172">
        <v>98.393500000000003</v>
      </c>
    </row>
    <row r="173" spans="1:228" x14ac:dyDescent="0.2">
      <c r="A173">
        <v>158</v>
      </c>
      <c r="B173">
        <v>1673977983</v>
      </c>
      <c r="C173">
        <v>627</v>
      </c>
      <c r="D173" t="s">
        <v>675</v>
      </c>
      <c r="E173" t="s">
        <v>676</v>
      </c>
      <c r="F173">
        <v>4</v>
      </c>
      <c r="G173">
        <v>1673977980.6875</v>
      </c>
      <c r="H173">
        <f t="shared" si="68"/>
        <v>3.4135382025431513E-3</v>
      </c>
      <c r="I173">
        <f t="shared" si="69"/>
        <v>3.4135382025431515</v>
      </c>
      <c r="J173">
        <f t="shared" si="70"/>
        <v>6.5894243203025722</v>
      </c>
      <c r="K173">
        <f t="shared" si="71"/>
        <v>1022.10875</v>
      </c>
      <c r="L173">
        <f t="shared" si="72"/>
        <v>957.6494380916497</v>
      </c>
      <c r="M173">
        <f t="shared" si="73"/>
        <v>97.064401590622253</v>
      </c>
      <c r="N173">
        <f t="shared" si="74"/>
        <v>103.59779918734125</v>
      </c>
      <c r="O173">
        <f t="shared" si="75"/>
        <v>0.25838300710889944</v>
      </c>
      <c r="P173">
        <f t="shared" si="76"/>
        <v>2.7682711503502739</v>
      </c>
      <c r="Q173">
        <f t="shared" si="77"/>
        <v>0.24569354333202648</v>
      </c>
      <c r="R173">
        <f t="shared" si="78"/>
        <v>0.15464661549443984</v>
      </c>
      <c r="S173">
        <f t="shared" si="79"/>
        <v>226.11908248513686</v>
      </c>
      <c r="T173">
        <f t="shared" si="80"/>
        <v>32.122334559576693</v>
      </c>
      <c r="U173">
        <f t="shared" si="81"/>
        <v>30.913425</v>
      </c>
      <c r="V173">
        <f t="shared" si="82"/>
        <v>4.4891566309168294</v>
      </c>
      <c r="W173">
        <f t="shared" si="83"/>
        <v>66.929667423319913</v>
      </c>
      <c r="X173">
        <f t="shared" si="84"/>
        <v>3.1339117553151241</v>
      </c>
      <c r="Y173">
        <f t="shared" si="85"/>
        <v>4.6823955294647011</v>
      </c>
      <c r="Z173">
        <f t="shared" si="86"/>
        <v>1.3552448756017053</v>
      </c>
      <c r="AA173">
        <f t="shared" si="87"/>
        <v>-150.53703473215296</v>
      </c>
      <c r="AB173">
        <f t="shared" si="88"/>
        <v>110.54431547466658</v>
      </c>
      <c r="AC173">
        <f t="shared" si="89"/>
        <v>8.9924084664861326</v>
      </c>
      <c r="AD173">
        <f t="shared" si="90"/>
        <v>195.1187716941366</v>
      </c>
      <c r="AE173">
        <f t="shared" si="91"/>
        <v>17.169218324024857</v>
      </c>
      <c r="AF173">
        <f t="shared" si="92"/>
        <v>3.4154261736013036</v>
      </c>
      <c r="AG173">
        <f t="shared" si="93"/>
        <v>6.5894243203025722</v>
      </c>
      <c r="AH173">
        <v>1070.808986538206</v>
      </c>
      <c r="AI173">
        <v>1057.815696969697</v>
      </c>
      <c r="AJ173">
        <v>1.7088037101902971</v>
      </c>
      <c r="AK173">
        <v>64.126949805744985</v>
      </c>
      <c r="AL173">
        <f t="shared" si="94"/>
        <v>3.4135382025431515</v>
      </c>
      <c r="AM173">
        <v>27.86437304235697</v>
      </c>
      <c r="AN173">
        <v>30.91803272727272</v>
      </c>
      <c r="AO173">
        <v>-1.202224369952883E-5</v>
      </c>
      <c r="AP173">
        <v>93.02779027193445</v>
      </c>
      <c r="AQ173">
        <v>10</v>
      </c>
      <c r="AR173">
        <v>2</v>
      </c>
      <c r="AS173">
        <f t="shared" si="95"/>
        <v>1</v>
      </c>
      <c r="AT173">
        <f t="shared" si="96"/>
        <v>0</v>
      </c>
      <c r="AU173">
        <f t="shared" si="97"/>
        <v>47564.370808706743</v>
      </c>
      <c r="AV173">
        <f t="shared" si="98"/>
        <v>1200.0174999999999</v>
      </c>
      <c r="AW173">
        <f t="shared" si="99"/>
        <v>1025.9402385933349</v>
      </c>
      <c r="AX173">
        <f t="shared" si="100"/>
        <v>0.854937730985869</v>
      </c>
      <c r="AY173">
        <f t="shared" si="101"/>
        <v>0.18842982080272735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1673977980.6875</v>
      </c>
      <c r="BF173">
        <v>1022.10875</v>
      </c>
      <c r="BG173">
        <v>1041.18</v>
      </c>
      <c r="BH173">
        <v>30.919562500000001</v>
      </c>
      <c r="BI173">
        <v>27.8642875</v>
      </c>
      <c r="BJ173">
        <v>1028.8587500000001</v>
      </c>
      <c r="BK173">
        <v>30.731674999999999</v>
      </c>
      <c r="BL173">
        <v>649.98850000000004</v>
      </c>
      <c r="BM173">
        <v>101.25687499999999</v>
      </c>
      <c r="BN173">
        <v>0.1000492875</v>
      </c>
      <c r="BO173">
        <v>31.654125000000001</v>
      </c>
      <c r="BP173">
        <v>30.913425</v>
      </c>
      <c r="BQ173">
        <v>999.9</v>
      </c>
      <c r="BR173">
        <v>0</v>
      </c>
      <c r="BS173">
        <v>0</v>
      </c>
      <c r="BT173">
        <v>8994.6875</v>
      </c>
      <c r="BU173">
        <v>0</v>
      </c>
      <c r="BV173">
        <v>158.82837499999999</v>
      </c>
      <c r="BW173">
        <v>-19.071437499999998</v>
      </c>
      <c r="BX173">
        <v>1054.7212500000001</v>
      </c>
      <c r="BY173">
        <v>1071.0237500000001</v>
      </c>
      <c r="BZ173">
        <v>3.0552587500000001</v>
      </c>
      <c r="CA173">
        <v>1041.18</v>
      </c>
      <c r="CB173">
        <v>27.8642875</v>
      </c>
      <c r="CC173">
        <v>3.13081875</v>
      </c>
      <c r="CD173">
        <v>2.8214524999999999</v>
      </c>
      <c r="CE173">
        <v>24.740512500000001</v>
      </c>
      <c r="CF173">
        <v>23.010137499999999</v>
      </c>
      <c r="CG173">
        <v>1200.0174999999999</v>
      </c>
      <c r="CH173">
        <v>0.49999175000000001</v>
      </c>
      <c r="CI173">
        <v>0.50000825000000004</v>
      </c>
      <c r="CJ173">
        <v>0</v>
      </c>
      <c r="CK173">
        <v>1032.5062499999999</v>
      </c>
      <c r="CL173">
        <v>4.9990899999999998</v>
      </c>
      <c r="CM173">
        <v>10752.637500000001</v>
      </c>
      <c r="CN173">
        <v>9557.9462500000009</v>
      </c>
      <c r="CO173">
        <v>40.125</v>
      </c>
      <c r="CP173">
        <v>41.686999999999998</v>
      </c>
      <c r="CQ173">
        <v>40.811999999999998</v>
      </c>
      <c r="CR173">
        <v>40.984250000000003</v>
      </c>
      <c r="CS173">
        <v>41.561999999999998</v>
      </c>
      <c r="CT173">
        <v>597.5</v>
      </c>
      <c r="CU173">
        <v>597.51750000000004</v>
      </c>
      <c r="CV173">
        <v>0</v>
      </c>
      <c r="CW173">
        <v>1673977983.0999999</v>
      </c>
      <c r="CX173">
        <v>0</v>
      </c>
      <c r="CY173">
        <v>1673977193.5</v>
      </c>
      <c r="CZ173" t="s">
        <v>356</v>
      </c>
      <c r="DA173">
        <v>1673977187.5</v>
      </c>
      <c r="DB173">
        <v>1673977193.5</v>
      </c>
      <c r="DC173">
        <v>21</v>
      </c>
      <c r="DD173">
        <v>-0.34399999999999997</v>
      </c>
      <c r="DE173">
        <v>-5.2999999999999999E-2</v>
      </c>
      <c r="DF173">
        <v>-5.5270000000000001</v>
      </c>
      <c r="DG173">
        <v>0.16</v>
      </c>
      <c r="DH173">
        <v>415</v>
      </c>
      <c r="DI173">
        <v>27</v>
      </c>
      <c r="DJ173">
        <v>0.41</v>
      </c>
      <c r="DK173">
        <v>0.03</v>
      </c>
      <c r="DL173">
        <v>-19.043692499999999</v>
      </c>
      <c r="DM173">
        <v>5.1508818011288267E-2</v>
      </c>
      <c r="DN173">
        <v>4.261574466966405E-2</v>
      </c>
      <c r="DO173">
        <v>1</v>
      </c>
      <c r="DP173">
        <v>3.0654217500000001</v>
      </c>
      <c r="DQ173">
        <v>-5.536311444653097E-2</v>
      </c>
      <c r="DR173">
        <v>5.7947199619567654E-3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2</v>
      </c>
      <c r="DY173">
        <v>2</v>
      </c>
      <c r="DZ173" t="s">
        <v>357</v>
      </c>
      <c r="EA173">
        <v>3.2993800000000002</v>
      </c>
      <c r="EB173">
        <v>2.6253099999999998</v>
      </c>
      <c r="EC173">
        <v>0.19162100000000001</v>
      </c>
      <c r="ED173">
        <v>0.19164300000000001</v>
      </c>
      <c r="EE173">
        <v>0.131471</v>
      </c>
      <c r="EF173">
        <v>0.121243</v>
      </c>
      <c r="EG173">
        <v>24520.2</v>
      </c>
      <c r="EH173">
        <v>24951.200000000001</v>
      </c>
      <c r="EI173">
        <v>28211.5</v>
      </c>
      <c r="EJ173">
        <v>29694.1</v>
      </c>
      <c r="EK173">
        <v>33730.400000000001</v>
      </c>
      <c r="EL173">
        <v>36219.599999999999</v>
      </c>
      <c r="EM173">
        <v>39822.5</v>
      </c>
      <c r="EN173">
        <v>42421.4</v>
      </c>
      <c r="EO173">
        <v>2.2427000000000001</v>
      </c>
      <c r="EP173">
        <v>2.2463500000000001</v>
      </c>
      <c r="EQ173">
        <v>0.1086</v>
      </c>
      <c r="ER173">
        <v>0</v>
      </c>
      <c r="ES173">
        <v>29.146000000000001</v>
      </c>
      <c r="ET173">
        <v>999.9</v>
      </c>
      <c r="EU173">
        <v>72.2</v>
      </c>
      <c r="EV173">
        <v>32</v>
      </c>
      <c r="EW173">
        <v>34.050600000000003</v>
      </c>
      <c r="EX173">
        <v>57.447299999999998</v>
      </c>
      <c r="EY173">
        <v>-4.0625</v>
      </c>
      <c r="EZ173">
        <v>2</v>
      </c>
      <c r="FA173">
        <v>0.21754799999999999</v>
      </c>
      <c r="FB173">
        <v>-0.80756799999999995</v>
      </c>
      <c r="FC173">
        <v>20.2715</v>
      </c>
      <c r="FD173">
        <v>5.2174399999999999</v>
      </c>
      <c r="FE173">
        <v>12.004</v>
      </c>
      <c r="FF173">
        <v>4.9869500000000002</v>
      </c>
      <c r="FG173">
        <v>3.2843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1.8641700000000001</v>
      </c>
      <c r="FO173">
        <v>1.8602000000000001</v>
      </c>
      <c r="FP173">
        <v>1.8609599999999999</v>
      </c>
      <c r="FQ173">
        <v>1.86016</v>
      </c>
      <c r="FR173">
        <v>1.8618600000000001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-6.75</v>
      </c>
      <c r="GH173">
        <v>0.18790000000000001</v>
      </c>
      <c r="GI173">
        <v>-4.1197077471769461</v>
      </c>
      <c r="GJ173">
        <v>-4.0977002334145526E-3</v>
      </c>
      <c r="GK173">
        <v>1.9870096767282211E-6</v>
      </c>
      <c r="GL173">
        <v>-4.7591234531596528E-10</v>
      </c>
      <c r="GM173">
        <v>-0.1127184381337514</v>
      </c>
      <c r="GN173">
        <v>-4.4277268217585318E-5</v>
      </c>
      <c r="GO173">
        <v>7.6125673839889962E-4</v>
      </c>
      <c r="GP173">
        <v>-1.4366726965109579E-5</v>
      </c>
      <c r="GQ173">
        <v>6</v>
      </c>
      <c r="GR173">
        <v>2093</v>
      </c>
      <c r="GS173">
        <v>4</v>
      </c>
      <c r="GT173">
        <v>31</v>
      </c>
      <c r="GU173">
        <v>13.3</v>
      </c>
      <c r="GV173">
        <v>13.2</v>
      </c>
      <c r="GW173">
        <v>2.8723100000000001</v>
      </c>
      <c r="GX173">
        <v>2.5146500000000001</v>
      </c>
      <c r="GY173">
        <v>2.04834</v>
      </c>
      <c r="GZ173">
        <v>2.6220699999999999</v>
      </c>
      <c r="HA173">
        <v>2.1972700000000001</v>
      </c>
      <c r="HB173">
        <v>2.2827099999999998</v>
      </c>
      <c r="HC173">
        <v>37.0747</v>
      </c>
      <c r="HD173">
        <v>14.8238</v>
      </c>
      <c r="HE173">
        <v>18</v>
      </c>
      <c r="HF173">
        <v>687.16899999999998</v>
      </c>
      <c r="HG173">
        <v>770.21299999999997</v>
      </c>
      <c r="HH173">
        <v>31.000699999999998</v>
      </c>
      <c r="HI173">
        <v>30.250399999999999</v>
      </c>
      <c r="HJ173">
        <v>30.0001</v>
      </c>
      <c r="HK173">
        <v>30.1904</v>
      </c>
      <c r="HL173">
        <v>30.1904</v>
      </c>
      <c r="HM173">
        <v>57.448900000000002</v>
      </c>
      <c r="HN173">
        <v>25.190999999999999</v>
      </c>
      <c r="HO173">
        <v>97.031400000000005</v>
      </c>
      <c r="HP173">
        <v>31</v>
      </c>
      <c r="HQ173">
        <v>1056.43</v>
      </c>
      <c r="HR173">
        <v>27.8338</v>
      </c>
      <c r="HS173">
        <v>99.410499999999999</v>
      </c>
      <c r="HT173">
        <v>98.392300000000006</v>
      </c>
    </row>
    <row r="174" spans="1:228" x14ac:dyDescent="0.2">
      <c r="A174">
        <v>159</v>
      </c>
      <c r="B174">
        <v>1673977987</v>
      </c>
      <c r="C174">
        <v>631</v>
      </c>
      <c r="D174" t="s">
        <v>677</v>
      </c>
      <c r="E174" t="s">
        <v>678</v>
      </c>
      <c r="F174">
        <v>4</v>
      </c>
      <c r="G174">
        <v>1673977985</v>
      </c>
      <c r="H174">
        <f t="shared" si="68"/>
        <v>3.4115936064841069E-3</v>
      </c>
      <c r="I174">
        <f t="shared" si="69"/>
        <v>3.4115936064841068</v>
      </c>
      <c r="J174">
        <f t="shared" si="70"/>
        <v>6.4257405332898099</v>
      </c>
      <c r="K174">
        <f t="shared" si="71"/>
        <v>1029.301428571428</v>
      </c>
      <c r="L174">
        <f t="shared" si="72"/>
        <v>965.70630171478854</v>
      </c>
      <c r="M174">
        <f t="shared" si="73"/>
        <v>97.881605267900298</v>
      </c>
      <c r="N174">
        <f t="shared" si="74"/>
        <v>104.32745023431542</v>
      </c>
      <c r="O174">
        <f t="shared" si="75"/>
        <v>0.25821488036445112</v>
      </c>
      <c r="P174">
        <f t="shared" si="76"/>
        <v>2.7694494036368824</v>
      </c>
      <c r="Q174">
        <f t="shared" si="77"/>
        <v>0.24554659753585059</v>
      </c>
      <c r="R174">
        <f t="shared" si="78"/>
        <v>0.15455301102255892</v>
      </c>
      <c r="S174">
        <f t="shared" si="79"/>
        <v>226.11399004952375</v>
      </c>
      <c r="T174">
        <f t="shared" si="80"/>
        <v>32.120397100048521</v>
      </c>
      <c r="U174">
        <f t="shared" si="81"/>
        <v>30.913442857142861</v>
      </c>
      <c r="V174">
        <f t="shared" si="82"/>
        <v>4.4891612045582985</v>
      </c>
      <c r="W174">
        <f t="shared" si="83"/>
        <v>66.93731617355219</v>
      </c>
      <c r="X174">
        <f t="shared" si="84"/>
        <v>3.1338691204337654</v>
      </c>
      <c r="Y174">
        <f t="shared" si="85"/>
        <v>4.6817967907592903</v>
      </c>
      <c r="Z174">
        <f t="shared" si="86"/>
        <v>1.3552920841245331</v>
      </c>
      <c r="AA174">
        <f t="shared" si="87"/>
        <v>-150.45127804594912</v>
      </c>
      <c r="AB174">
        <f t="shared" si="88"/>
        <v>110.25222703577333</v>
      </c>
      <c r="AC174">
        <f t="shared" si="89"/>
        <v>8.964733487504537</v>
      </c>
      <c r="AD174">
        <f t="shared" si="90"/>
        <v>194.87967252685249</v>
      </c>
      <c r="AE174">
        <f t="shared" si="91"/>
        <v>17.118271429920274</v>
      </c>
      <c r="AF174">
        <f t="shared" si="92"/>
        <v>3.4126731206960694</v>
      </c>
      <c r="AG174">
        <f t="shared" si="93"/>
        <v>6.4257405332898099</v>
      </c>
      <c r="AH174">
        <v>1077.6534667418759</v>
      </c>
      <c r="AI174">
        <v>1064.7364242424239</v>
      </c>
      <c r="AJ174">
        <v>1.7291088582925449</v>
      </c>
      <c r="AK174">
        <v>64.126949805744985</v>
      </c>
      <c r="AL174">
        <f t="shared" si="94"/>
        <v>3.4115936064841068</v>
      </c>
      <c r="AM174">
        <v>27.86623414117259</v>
      </c>
      <c r="AN174">
        <v>30.917828484848489</v>
      </c>
      <c r="AO174">
        <v>5.1264800822979654E-6</v>
      </c>
      <c r="AP174">
        <v>93.02779027193445</v>
      </c>
      <c r="AQ174">
        <v>10</v>
      </c>
      <c r="AR174">
        <v>2</v>
      </c>
      <c r="AS174">
        <f t="shared" si="95"/>
        <v>1</v>
      </c>
      <c r="AT174">
        <f t="shared" si="96"/>
        <v>0</v>
      </c>
      <c r="AU174">
        <f t="shared" si="97"/>
        <v>47597.301470431965</v>
      </c>
      <c r="AV174">
        <f t="shared" si="98"/>
        <v>1199.988571428572</v>
      </c>
      <c r="AW174">
        <f t="shared" si="99"/>
        <v>1025.9156922536395</v>
      </c>
      <c r="AX174">
        <f t="shared" si="100"/>
        <v>0.8549378858102783</v>
      </c>
      <c r="AY174">
        <f t="shared" si="101"/>
        <v>0.18843011961383746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1673977985</v>
      </c>
      <c r="BF174">
        <v>1029.301428571428</v>
      </c>
      <c r="BG174">
        <v>1048.3442857142859</v>
      </c>
      <c r="BH174">
        <v>30.918957142857138</v>
      </c>
      <c r="BI174">
        <v>27.86637142857143</v>
      </c>
      <c r="BJ174">
        <v>1036.062857142857</v>
      </c>
      <c r="BK174">
        <v>30.731071428571429</v>
      </c>
      <c r="BL174">
        <v>650.03714285714284</v>
      </c>
      <c r="BM174">
        <v>101.2574285714286</v>
      </c>
      <c r="BN174">
        <v>0.10010124285714279</v>
      </c>
      <c r="BO174">
        <v>31.651871428571429</v>
      </c>
      <c r="BP174">
        <v>30.913442857142861</v>
      </c>
      <c r="BQ174">
        <v>999.89999999999986</v>
      </c>
      <c r="BR174">
        <v>0</v>
      </c>
      <c r="BS174">
        <v>0</v>
      </c>
      <c r="BT174">
        <v>9000.8928571428569</v>
      </c>
      <c r="BU174">
        <v>0</v>
      </c>
      <c r="BV174">
        <v>158.9842857142857</v>
      </c>
      <c r="BW174">
        <v>-19.044799999999999</v>
      </c>
      <c r="BX174">
        <v>1062.1400000000001</v>
      </c>
      <c r="BY174">
        <v>1078.395714285715</v>
      </c>
      <c r="BZ174">
        <v>3.0525785714285711</v>
      </c>
      <c r="CA174">
        <v>1048.3442857142859</v>
      </c>
      <c r="CB174">
        <v>27.86637142857143</v>
      </c>
      <c r="CC174">
        <v>3.1307714285714292</v>
      </c>
      <c r="CD174">
        <v>2.8216742857142858</v>
      </c>
      <c r="CE174">
        <v>24.740257142857139</v>
      </c>
      <c r="CF174">
        <v>23.01144285714286</v>
      </c>
      <c r="CG174">
        <v>1199.988571428572</v>
      </c>
      <c r="CH174">
        <v>0.49998742857142853</v>
      </c>
      <c r="CI174">
        <v>0.50001257142857147</v>
      </c>
      <c r="CJ174">
        <v>0</v>
      </c>
      <c r="CK174">
        <v>1032.6128571428569</v>
      </c>
      <c r="CL174">
        <v>4.9990899999999998</v>
      </c>
      <c r="CM174">
        <v>10753.3</v>
      </c>
      <c r="CN174">
        <v>9557.7100000000009</v>
      </c>
      <c r="CO174">
        <v>40.125</v>
      </c>
      <c r="CP174">
        <v>41.686999999999998</v>
      </c>
      <c r="CQ174">
        <v>40.821000000000012</v>
      </c>
      <c r="CR174">
        <v>41</v>
      </c>
      <c r="CS174">
        <v>41.561999999999998</v>
      </c>
      <c r="CT174">
        <v>597.4799999999999</v>
      </c>
      <c r="CU174">
        <v>597.51</v>
      </c>
      <c r="CV174">
        <v>0</v>
      </c>
      <c r="CW174">
        <v>1673977987.3</v>
      </c>
      <c r="CX174">
        <v>0</v>
      </c>
      <c r="CY174">
        <v>1673977193.5</v>
      </c>
      <c r="CZ174" t="s">
        <v>356</v>
      </c>
      <c r="DA174">
        <v>1673977187.5</v>
      </c>
      <c r="DB174">
        <v>1673977193.5</v>
      </c>
      <c r="DC174">
        <v>21</v>
      </c>
      <c r="DD174">
        <v>-0.34399999999999997</v>
      </c>
      <c r="DE174">
        <v>-5.2999999999999999E-2</v>
      </c>
      <c r="DF174">
        <v>-5.5270000000000001</v>
      </c>
      <c r="DG174">
        <v>0.16</v>
      </c>
      <c r="DH174">
        <v>415</v>
      </c>
      <c r="DI174">
        <v>27</v>
      </c>
      <c r="DJ174">
        <v>0.41</v>
      </c>
      <c r="DK174">
        <v>0.03</v>
      </c>
      <c r="DL174">
        <v>-19.038889999999999</v>
      </c>
      <c r="DM174">
        <v>-0.11055534709184189</v>
      </c>
      <c r="DN174">
        <v>3.982579440513391E-2</v>
      </c>
      <c r="DO174">
        <v>0</v>
      </c>
      <c r="DP174">
        <v>3.0616889999999999</v>
      </c>
      <c r="DQ174">
        <v>-6.5006003752349981E-2</v>
      </c>
      <c r="DR174">
        <v>6.5920599208441439E-3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3.2995899999999998</v>
      </c>
      <c r="EB174">
        <v>2.6253099999999998</v>
      </c>
      <c r="EC174">
        <v>0.19240599999999999</v>
      </c>
      <c r="ED174">
        <v>0.192416</v>
      </c>
      <c r="EE174">
        <v>0.13147</v>
      </c>
      <c r="EF174">
        <v>0.12124699999999999</v>
      </c>
      <c r="EG174">
        <v>24496</v>
      </c>
      <c r="EH174">
        <v>24927.1</v>
      </c>
      <c r="EI174">
        <v>28211.1</v>
      </c>
      <c r="EJ174">
        <v>29693.9</v>
      </c>
      <c r="EK174">
        <v>33730.300000000003</v>
      </c>
      <c r="EL174">
        <v>36219.1</v>
      </c>
      <c r="EM174">
        <v>39822.199999999997</v>
      </c>
      <c r="EN174">
        <v>42421</v>
      </c>
      <c r="EO174">
        <v>2.2427700000000002</v>
      </c>
      <c r="EP174">
        <v>2.2461000000000002</v>
      </c>
      <c r="EQ174">
        <v>0.10806</v>
      </c>
      <c r="ER174">
        <v>0</v>
      </c>
      <c r="ES174">
        <v>29.151299999999999</v>
      </c>
      <c r="ET174">
        <v>999.9</v>
      </c>
      <c r="EU174">
        <v>72.2</v>
      </c>
      <c r="EV174">
        <v>32.1</v>
      </c>
      <c r="EW174">
        <v>34.2425</v>
      </c>
      <c r="EX174">
        <v>57.027299999999997</v>
      </c>
      <c r="EY174">
        <v>-4.18269</v>
      </c>
      <c r="EZ174">
        <v>2</v>
      </c>
      <c r="FA174">
        <v>0.2175</v>
      </c>
      <c r="FB174">
        <v>-0.80534600000000001</v>
      </c>
      <c r="FC174">
        <v>20.271599999999999</v>
      </c>
      <c r="FD174">
        <v>5.2181899999999999</v>
      </c>
      <c r="FE174">
        <v>12.004</v>
      </c>
      <c r="FF174">
        <v>4.9870999999999999</v>
      </c>
      <c r="FG174">
        <v>3.2843800000000001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1.8641700000000001</v>
      </c>
      <c r="FO174">
        <v>1.8602000000000001</v>
      </c>
      <c r="FP174">
        <v>1.8609599999999999</v>
      </c>
      <c r="FQ174">
        <v>1.86016</v>
      </c>
      <c r="FR174">
        <v>1.8618600000000001</v>
      </c>
      <c r="FS174">
        <v>1.8584099999999999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-6.77</v>
      </c>
      <c r="GH174">
        <v>0.18790000000000001</v>
      </c>
      <c r="GI174">
        <v>-4.1197077471769461</v>
      </c>
      <c r="GJ174">
        <v>-4.0977002334145526E-3</v>
      </c>
      <c r="GK174">
        <v>1.9870096767282211E-6</v>
      </c>
      <c r="GL174">
        <v>-4.7591234531596528E-10</v>
      </c>
      <c r="GM174">
        <v>-0.1127184381337514</v>
      </c>
      <c r="GN174">
        <v>-4.4277268217585318E-5</v>
      </c>
      <c r="GO174">
        <v>7.6125673839889962E-4</v>
      </c>
      <c r="GP174">
        <v>-1.4366726965109579E-5</v>
      </c>
      <c r="GQ174">
        <v>6</v>
      </c>
      <c r="GR174">
        <v>2093</v>
      </c>
      <c r="GS174">
        <v>4</v>
      </c>
      <c r="GT174">
        <v>31</v>
      </c>
      <c r="GU174">
        <v>13.3</v>
      </c>
      <c r="GV174">
        <v>13.2</v>
      </c>
      <c r="GW174">
        <v>2.8869600000000002</v>
      </c>
      <c r="GX174">
        <v>2.49756</v>
      </c>
      <c r="GY174">
        <v>2.04834</v>
      </c>
      <c r="GZ174">
        <v>2.6220699999999999</v>
      </c>
      <c r="HA174">
        <v>2.1972700000000001</v>
      </c>
      <c r="HB174">
        <v>2.31812</v>
      </c>
      <c r="HC174">
        <v>37.098599999999998</v>
      </c>
      <c r="HD174">
        <v>14.85</v>
      </c>
      <c r="HE174">
        <v>18</v>
      </c>
      <c r="HF174">
        <v>687.22900000000004</v>
      </c>
      <c r="HG174">
        <v>769.96900000000005</v>
      </c>
      <c r="HH174">
        <v>31.000599999999999</v>
      </c>
      <c r="HI174">
        <v>30.249600000000001</v>
      </c>
      <c r="HJ174">
        <v>30.0002</v>
      </c>
      <c r="HK174">
        <v>30.1904</v>
      </c>
      <c r="HL174">
        <v>30.1904</v>
      </c>
      <c r="HM174">
        <v>57.744599999999998</v>
      </c>
      <c r="HN174">
        <v>25.190999999999999</v>
      </c>
      <c r="HO174">
        <v>97.031400000000005</v>
      </c>
      <c r="HP174">
        <v>31</v>
      </c>
      <c r="HQ174">
        <v>1063.1199999999999</v>
      </c>
      <c r="HR174">
        <v>27.832599999999999</v>
      </c>
      <c r="HS174">
        <v>99.409599999999998</v>
      </c>
      <c r="HT174">
        <v>98.391499999999994</v>
      </c>
    </row>
    <row r="175" spans="1:228" x14ac:dyDescent="0.2">
      <c r="A175">
        <v>160</v>
      </c>
      <c r="B175">
        <v>1673977991</v>
      </c>
      <c r="C175">
        <v>635</v>
      </c>
      <c r="D175" t="s">
        <v>679</v>
      </c>
      <c r="E175" t="s">
        <v>680</v>
      </c>
      <c r="F175">
        <v>4</v>
      </c>
      <c r="G175">
        <v>1673977988.6875</v>
      </c>
      <c r="H175">
        <f t="shared" si="68"/>
        <v>3.4113316762156326E-3</v>
      </c>
      <c r="I175">
        <f t="shared" si="69"/>
        <v>3.4113316762156325</v>
      </c>
      <c r="J175">
        <f t="shared" si="70"/>
        <v>6.3036742008744655</v>
      </c>
      <c r="K175">
        <f t="shared" si="71"/>
        <v>1035.4925000000001</v>
      </c>
      <c r="L175">
        <f t="shared" si="72"/>
        <v>972.57843205206495</v>
      </c>
      <c r="M175">
        <f t="shared" si="73"/>
        <v>98.577791068974165</v>
      </c>
      <c r="N175">
        <f t="shared" si="74"/>
        <v>104.95458253491817</v>
      </c>
      <c r="O175">
        <f t="shared" si="75"/>
        <v>0.25836141380860794</v>
      </c>
      <c r="P175">
        <f t="shared" si="76"/>
        <v>2.7689672298238688</v>
      </c>
      <c r="Q175">
        <f t="shared" si="77"/>
        <v>0.24567703614473016</v>
      </c>
      <c r="R175">
        <f t="shared" si="78"/>
        <v>0.15463587886614028</v>
      </c>
      <c r="S175">
        <f t="shared" si="79"/>
        <v>226.1194075345301</v>
      </c>
      <c r="T175">
        <f t="shared" si="80"/>
        <v>32.120581191707572</v>
      </c>
      <c r="U175">
        <f t="shared" si="81"/>
        <v>30.909500000000001</v>
      </c>
      <c r="V175">
        <f t="shared" si="82"/>
        <v>4.4881514430099534</v>
      </c>
      <c r="W175">
        <f t="shared" si="83"/>
        <v>66.933256560086548</v>
      </c>
      <c r="X175">
        <f t="shared" si="84"/>
        <v>3.133679692656945</v>
      </c>
      <c r="Y175">
        <f t="shared" si="85"/>
        <v>4.6817977395792987</v>
      </c>
      <c r="Z175">
        <f t="shared" si="86"/>
        <v>1.3544717503530084</v>
      </c>
      <c r="AA175">
        <f t="shared" si="87"/>
        <v>-150.43972692110941</v>
      </c>
      <c r="AB175">
        <f t="shared" si="88"/>
        <v>110.82215669082943</v>
      </c>
      <c r="AC175">
        <f t="shared" si="89"/>
        <v>9.0124693811387022</v>
      </c>
      <c r="AD175">
        <f t="shared" si="90"/>
        <v>195.51430668538882</v>
      </c>
      <c r="AE175">
        <f t="shared" si="91"/>
        <v>17.093210025544554</v>
      </c>
      <c r="AF175">
        <f t="shared" si="92"/>
        <v>3.4107818240044248</v>
      </c>
      <c r="AG175">
        <f t="shared" si="93"/>
        <v>6.3036742008744655</v>
      </c>
      <c r="AH175">
        <v>1084.547142044051</v>
      </c>
      <c r="AI175">
        <v>1071.688787878787</v>
      </c>
      <c r="AJ175">
        <v>1.7436141788359709</v>
      </c>
      <c r="AK175">
        <v>64.126949805744985</v>
      </c>
      <c r="AL175">
        <f t="shared" si="94"/>
        <v>3.4113316762156325</v>
      </c>
      <c r="AM175">
        <v>27.865856002708089</v>
      </c>
      <c r="AN175">
        <v>30.917272727272739</v>
      </c>
      <c r="AO175">
        <v>-2.2061942866618711E-6</v>
      </c>
      <c r="AP175">
        <v>93.02779027193445</v>
      </c>
      <c r="AQ175">
        <v>10</v>
      </c>
      <c r="AR175">
        <v>2</v>
      </c>
      <c r="AS175">
        <f t="shared" si="95"/>
        <v>1</v>
      </c>
      <c r="AT175">
        <f t="shared" si="96"/>
        <v>0</v>
      </c>
      <c r="AU175">
        <f t="shared" si="97"/>
        <v>47583.967328945982</v>
      </c>
      <c r="AV175">
        <f t="shared" si="98"/>
        <v>1200.0150000000001</v>
      </c>
      <c r="AW175">
        <f t="shared" si="99"/>
        <v>1025.9385137484612</v>
      </c>
      <c r="AX175">
        <f t="shared" si="100"/>
        <v>0.85493807473111683</v>
      </c>
      <c r="AY175">
        <f t="shared" si="101"/>
        <v>0.18843048423105552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1673977988.6875</v>
      </c>
      <c r="BF175">
        <v>1035.4925000000001</v>
      </c>
      <c r="BG175">
        <v>1054.53</v>
      </c>
      <c r="BH175">
        <v>30.917200000000001</v>
      </c>
      <c r="BI175">
        <v>27.866287499999999</v>
      </c>
      <c r="BJ175">
        <v>1042.2637500000001</v>
      </c>
      <c r="BK175">
        <v>30.729312499999999</v>
      </c>
      <c r="BL175">
        <v>650.03437499999995</v>
      </c>
      <c r="BM175">
        <v>101.257125</v>
      </c>
      <c r="BN175">
        <v>0.10003841250000001</v>
      </c>
      <c r="BO175">
        <v>31.651875</v>
      </c>
      <c r="BP175">
        <v>30.909500000000001</v>
      </c>
      <c r="BQ175">
        <v>999.9</v>
      </c>
      <c r="BR175">
        <v>0</v>
      </c>
      <c r="BS175">
        <v>0</v>
      </c>
      <c r="BT175">
        <v>8998.36</v>
      </c>
      <c r="BU175">
        <v>0</v>
      </c>
      <c r="BV175">
        <v>159.168125</v>
      </c>
      <c r="BW175">
        <v>-19.03715</v>
      </c>
      <c r="BX175">
        <v>1068.5287499999999</v>
      </c>
      <c r="BY175">
        <v>1084.7574999999999</v>
      </c>
      <c r="BZ175">
        <v>3.0509037499999998</v>
      </c>
      <c r="CA175">
        <v>1054.53</v>
      </c>
      <c r="CB175">
        <v>27.866287499999999</v>
      </c>
      <c r="CC175">
        <v>3.1305762499999998</v>
      </c>
      <c r="CD175">
        <v>2.8216524999999999</v>
      </c>
      <c r="CE175">
        <v>24.739237500000002</v>
      </c>
      <c r="CF175">
        <v>23.011287500000002</v>
      </c>
      <c r="CG175">
        <v>1200.0150000000001</v>
      </c>
      <c r="CH175">
        <v>0.49998150000000002</v>
      </c>
      <c r="CI175">
        <v>0.50001850000000003</v>
      </c>
      <c r="CJ175">
        <v>0</v>
      </c>
      <c r="CK175">
        <v>1032.825</v>
      </c>
      <c r="CL175">
        <v>4.9990899999999998</v>
      </c>
      <c r="CM175">
        <v>10754.112499999999</v>
      </c>
      <c r="CN175">
        <v>9557.9087499999987</v>
      </c>
      <c r="CO175">
        <v>40.125</v>
      </c>
      <c r="CP175">
        <v>41.686999999999998</v>
      </c>
      <c r="CQ175">
        <v>40.827749999999988</v>
      </c>
      <c r="CR175">
        <v>41</v>
      </c>
      <c r="CS175">
        <v>41.561999999999998</v>
      </c>
      <c r="CT175">
        <v>597.48624999999993</v>
      </c>
      <c r="CU175">
        <v>597.53125</v>
      </c>
      <c r="CV175">
        <v>0</v>
      </c>
      <c r="CW175">
        <v>1673977990.9000001</v>
      </c>
      <c r="CX175">
        <v>0</v>
      </c>
      <c r="CY175">
        <v>1673977193.5</v>
      </c>
      <c r="CZ175" t="s">
        <v>356</v>
      </c>
      <c r="DA175">
        <v>1673977187.5</v>
      </c>
      <c r="DB175">
        <v>1673977193.5</v>
      </c>
      <c r="DC175">
        <v>21</v>
      </c>
      <c r="DD175">
        <v>-0.34399999999999997</v>
      </c>
      <c r="DE175">
        <v>-5.2999999999999999E-2</v>
      </c>
      <c r="DF175">
        <v>-5.5270000000000001</v>
      </c>
      <c r="DG175">
        <v>0.16</v>
      </c>
      <c r="DH175">
        <v>415</v>
      </c>
      <c r="DI175">
        <v>27</v>
      </c>
      <c r="DJ175">
        <v>0.41</v>
      </c>
      <c r="DK175">
        <v>0.03</v>
      </c>
      <c r="DL175">
        <v>-19.0358487804878</v>
      </c>
      <c r="DM175">
        <v>-0.16095470383278901</v>
      </c>
      <c r="DN175">
        <v>3.8736628673024777E-2</v>
      </c>
      <c r="DO175">
        <v>0</v>
      </c>
      <c r="DP175">
        <v>3.058863170731708</v>
      </c>
      <c r="DQ175">
        <v>-6.5633728222992363E-2</v>
      </c>
      <c r="DR175">
        <v>6.7690127676714468E-3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3.2994300000000001</v>
      </c>
      <c r="EB175">
        <v>2.6252200000000001</v>
      </c>
      <c r="EC175">
        <v>0.19320200000000001</v>
      </c>
      <c r="ED175">
        <v>0.19319700000000001</v>
      </c>
      <c r="EE175">
        <v>0.131465</v>
      </c>
      <c r="EF175">
        <v>0.121249</v>
      </c>
      <c r="EG175">
        <v>24472</v>
      </c>
      <c r="EH175">
        <v>24903.200000000001</v>
      </c>
      <c r="EI175">
        <v>28211.3</v>
      </c>
      <c r="EJ175">
        <v>29694.1</v>
      </c>
      <c r="EK175">
        <v>33730.199999999997</v>
      </c>
      <c r="EL175">
        <v>36219.699999999997</v>
      </c>
      <c r="EM175">
        <v>39821.800000000003</v>
      </c>
      <c r="EN175">
        <v>42421.8</v>
      </c>
      <c r="EO175">
        <v>2.2430300000000001</v>
      </c>
      <c r="EP175">
        <v>2.2461000000000002</v>
      </c>
      <c r="EQ175">
        <v>0.10766100000000001</v>
      </c>
      <c r="ER175">
        <v>0</v>
      </c>
      <c r="ES175">
        <v>29.156500000000001</v>
      </c>
      <c r="ET175">
        <v>999.9</v>
      </c>
      <c r="EU175">
        <v>72.2</v>
      </c>
      <c r="EV175">
        <v>32.1</v>
      </c>
      <c r="EW175">
        <v>34.2408</v>
      </c>
      <c r="EX175">
        <v>56.907299999999999</v>
      </c>
      <c r="EY175">
        <v>-4.2107400000000004</v>
      </c>
      <c r="EZ175">
        <v>2</v>
      </c>
      <c r="FA175">
        <v>0.21768299999999999</v>
      </c>
      <c r="FB175">
        <v>-0.80431399999999997</v>
      </c>
      <c r="FC175">
        <v>20.271599999999999</v>
      </c>
      <c r="FD175">
        <v>5.2183400000000004</v>
      </c>
      <c r="FE175">
        <v>12.004</v>
      </c>
      <c r="FF175">
        <v>4.9874499999999999</v>
      </c>
      <c r="FG175">
        <v>3.2844500000000001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1.8621700000000001</v>
      </c>
      <c r="FN175">
        <v>1.8641700000000001</v>
      </c>
      <c r="FO175">
        <v>1.8602000000000001</v>
      </c>
      <c r="FP175">
        <v>1.8609599999999999</v>
      </c>
      <c r="FQ175">
        <v>1.8601700000000001</v>
      </c>
      <c r="FR175">
        <v>1.86185</v>
      </c>
      <c r="FS175">
        <v>1.8584000000000001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-6.78</v>
      </c>
      <c r="GH175">
        <v>0.18790000000000001</v>
      </c>
      <c r="GI175">
        <v>-4.1197077471769461</v>
      </c>
      <c r="GJ175">
        <v>-4.0977002334145526E-3</v>
      </c>
      <c r="GK175">
        <v>1.9870096767282211E-6</v>
      </c>
      <c r="GL175">
        <v>-4.7591234531596528E-10</v>
      </c>
      <c r="GM175">
        <v>-0.1127184381337514</v>
      </c>
      <c r="GN175">
        <v>-4.4277268217585318E-5</v>
      </c>
      <c r="GO175">
        <v>7.6125673839889962E-4</v>
      </c>
      <c r="GP175">
        <v>-1.4366726965109579E-5</v>
      </c>
      <c r="GQ175">
        <v>6</v>
      </c>
      <c r="GR175">
        <v>2093</v>
      </c>
      <c r="GS175">
        <v>4</v>
      </c>
      <c r="GT175">
        <v>31</v>
      </c>
      <c r="GU175">
        <v>13.4</v>
      </c>
      <c r="GV175">
        <v>13.3</v>
      </c>
      <c r="GW175">
        <v>2.9016099999999998</v>
      </c>
      <c r="GX175">
        <v>2.50732</v>
      </c>
      <c r="GY175">
        <v>2.04834</v>
      </c>
      <c r="GZ175">
        <v>2.6220699999999999</v>
      </c>
      <c r="HA175">
        <v>2.1972700000000001</v>
      </c>
      <c r="HB175">
        <v>2.2997999999999998</v>
      </c>
      <c r="HC175">
        <v>37.098599999999998</v>
      </c>
      <c r="HD175">
        <v>14.8325</v>
      </c>
      <c r="HE175">
        <v>18</v>
      </c>
      <c r="HF175">
        <v>687.43200000000002</v>
      </c>
      <c r="HG175">
        <v>769.96900000000005</v>
      </c>
      <c r="HH175">
        <v>31.000399999999999</v>
      </c>
      <c r="HI175">
        <v>30.2516</v>
      </c>
      <c r="HJ175">
        <v>30</v>
      </c>
      <c r="HK175">
        <v>30.1904</v>
      </c>
      <c r="HL175">
        <v>30.1904</v>
      </c>
      <c r="HM175">
        <v>58.038400000000003</v>
      </c>
      <c r="HN175">
        <v>25.190999999999999</v>
      </c>
      <c r="HO175">
        <v>97.031400000000005</v>
      </c>
      <c r="HP175">
        <v>31</v>
      </c>
      <c r="HQ175">
        <v>1069.8</v>
      </c>
      <c r="HR175">
        <v>27.835599999999999</v>
      </c>
      <c r="HS175">
        <v>99.409199999999998</v>
      </c>
      <c r="HT175">
        <v>98.392899999999997</v>
      </c>
    </row>
    <row r="176" spans="1:228" x14ac:dyDescent="0.2">
      <c r="A176">
        <v>161</v>
      </c>
      <c r="B176">
        <v>1673977995</v>
      </c>
      <c r="C176">
        <v>639</v>
      </c>
      <c r="D176" t="s">
        <v>681</v>
      </c>
      <c r="E176" t="s">
        <v>682</v>
      </c>
      <c r="F176">
        <v>4</v>
      </c>
      <c r="G176">
        <v>1673977993</v>
      </c>
      <c r="H176">
        <f t="shared" si="68"/>
        <v>3.4073128045646411E-3</v>
      </c>
      <c r="I176">
        <f t="shared" si="69"/>
        <v>3.4073128045646413</v>
      </c>
      <c r="J176">
        <f t="shared" si="70"/>
        <v>6.213323412119264</v>
      </c>
      <c r="K176">
        <f t="shared" si="71"/>
        <v>1042.805714285714</v>
      </c>
      <c r="L176">
        <f t="shared" si="72"/>
        <v>980.20861569205545</v>
      </c>
      <c r="M176">
        <f t="shared" si="73"/>
        <v>99.350567403639204</v>
      </c>
      <c r="N176">
        <f t="shared" si="74"/>
        <v>105.6951936021252</v>
      </c>
      <c r="O176">
        <f t="shared" si="75"/>
        <v>0.25780235333513313</v>
      </c>
      <c r="P176">
        <f t="shared" si="76"/>
        <v>2.769992471583909</v>
      </c>
      <c r="Q176">
        <f t="shared" si="77"/>
        <v>0.24517579836070189</v>
      </c>
      <c r="R176">
        <f t="shared" si="78"/>
        <v>0.15431777102003486</v>
      </c>
      <c r="S176">
        <f t="shared" si="79"/>
        <v>226.1182182932113</v>
      </c>
      <c r="T176">
        <f t="shared" si="80"/>
        <v>32.127005222019001</v>
      </c>
      <c r="U176">
        <f t="shared" si="81"/>
        <v>30.914300000000001</v>
      </c>
      <c r="V176">
        <f t="shared" si="82"/>
        <v>4.4893807441221991</v>
      </c>
      <c r="W176">
        <f t="shared" si="83"/>
        <v>66.914022211459894</v>
      </c>
      <c r="X176">
        <f t="shared" si="84"/>
        <v>3.1337564134295883</v>
      </c>
      <c r="Y176">
        <f t="shared" si="85"/>
        <v>4.6832581719962603</v>
      </c>
      <c r="Z176">
        <f t="shared" si="86"/>
        <v>1.3556243306926108</v>
      </c>
      <c r="AA176">
        <f t="shared" si="87"/>
        <v>-150.26249468130067</v>
      </c>
      <c r="AB176">
        <f t="shared" si="88"/>
        <v>110.96719160242097</v>
      </c>
      <c r="AC176">
        <f t="shared" si="89"/>
        <v>9.0213819740737016</v>
      </c>
      <c r="AD176">
        <f t="shared" si="90"/>
        <v>195.84429718840531</v>
      </c>
      <c r="AE176">
        <f t="shared" si="91"/>
        <v>17.068930744353345</v>
      </c>
      <c r="AF176">
        <f t="shared" si="92"/>
        <v>3.4077757577614078</v>
      </c>
      <c r="AG176">
        <f t="shared" si="93"/>
        <v>6.213323412119264</v>
      </c>
      <c r="AH176">
        <v>1091.533460939673</v>
      </c>
      <c r="AI176">
        <v>1078.711696969697</v>
      </c>
      <c r="AJ176">
        <v>1.7557998275586939</v>
      </c>
      <c r="AK176">
        <v>64.126949805744985</v>
      </c>
      <c r="AL176">
        <f t="shared" si="94"/>
        <v>3.4073128045646413</v>
      </c>
      <c r="AM176">
        <v>27.869450881309771</v>
      </c>
      <c r="AN176">
        <v>30.917536363636351</v>
      </c>
      <c r="AO176">
        <v>5.3940929988063033E-6</v>
      </c>
      <c r="AP176">
        <v>93.02779027193445</v>
      </c>
      <c r="AQ176">
        <v>10</v>
      </c>
      <c r="AR176">
        <v>2</v>
      </c>
      <c r="AS176">
        <f t="shared" si="95"/>
        <v>1</v>
      </c>
      <c r="AT176">
        <f t="shared" si="96"/>
        <v>0</v>
      </c>
      <c r="AU176">
        <f t="shared" si="97"/>
        <v>47611.453303282869</v>
      </c>
      <c r="AV176">
        <f t="shared" si="98"/>
        <v>1200.014285714286</v>
      </c>
      <c r="AW176">
        <f t="shared" si="99"/>
        <v>1025.9373566286069</v>
      </c>
      <c r="AX176">
        <f t="shared" si="100"/>
        <v>0.85493761936170376</v>
      </c>
      <c r="AY176">
        <f t="shared" si="101"/>
        <v>0.18842960536808834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1673977993</v>
      </c>
      <c r="BF176">
        <v>1042.805714285714</v>
      </c>
      <c r="BG176">
        <v>1061.8428571428569</v>
      </c>
      <c r="BH176">
        <v>30.918142857142861</v>
      </c>
      <c r="BI176">
        <v>27.869614285714281</v>
      </c>
      <c r="BJ176">
        <v>1049.5914285714291</v>
      </c>
      <c r="BK176">
        <v>30.730257142857141</v>
      </c>
      <c r="BL176">
        <v>649.96871428571433</v>
      </c>
      <c r="BM176">
        <v>101.2567142857143</v>
      </c>
      <c r="BN176">
        <v>9.9839628571428571E-2</v>
      </c>
      <c r="BO176">
        <v>31.65737142857142</v>
      </c>
      <c r="BP176">
        <v>30.914300000000001</v>
      </c>
      <c r="BQ176">
        <v>999.89999999999986</v>
      </c>
      <c r="BR176">
        <v>0</v>
      </c>
      <c r="BS176">
        <v>0</v>
      </c>
      <c r="BT176">
        <v>9003.84</v>
      </c>
      <c r="BU176">
        <v>0</v>
      </c>
      <c r="BV176">
        <v>159.3761428571429</v>
      </c>
      <c r="BW176">
        <v>-19.039171428571429</v>
      </c>
      <c r="BX176">
        <v>1076.075714285714</v>
      </c>
      <c r="BY176">
        <v>1092.285714285714</v>
      </c>
      <c r="BZ176">
        <v>3.048542857142857</v>
      </c>
      <c r="CA176">
        <v>1061.8428571428569</v>
      </c>
      <c r="CB176">
        <v>27.869614285714281</v>
      </c>
      <c r="CC176">
        <v>3.1306699999999998</v>
      </c>
      <c r="CD176">
        <v>2.8219842857142861</v>
      </c>
      <c r="CE176">
        <v>24.739728571428579</v>
      </c>
      <c r="CF176">
        <v>23.01325714285715</v>
      </c>
      <c r="CG176">
        <v>1200.014285714286</v>
      </c>
      <c r="CH176">
        <v>0.4999952857142857</v>
      </c>
      <c r="CI176">
        <v>0.50000471428571436</v>
      </c>
      <c r="CJ176">
        <v>0</v>
      </c>
      <c r="CK176">
        <v>1033.038571428571</v>
      </c>
      <c r="CL176">
        <v>4.9990899999999998</v>
      </c>
      <c r="CM176">
        <v>10754.71428571429</v>
      </c>
      <c r="CN176">
        <v>9557.94</v>
      </c>
      <c r="CO176">
        <v>40.125</v>
      </c>
      <c r="CP176">
        <v>41.686999999999998</v>
      </c>
      <c r="CQ176">
        <v>40.847999999999999</v>
      </c>
      <c r="CR176">
        <v>41</v>
      </c>
      <c r="CS176">
        <v>41.561999999999998</v>
      </c>
      <c r="CT176">
        <v>597.50428571428563</v>
      </c>
      <c r="CU176">
        <v>597.51285714285711</v>
      </c>
      <c r="CV176">
        <v>0</v>
      </c>
      <c r="CW176">
        <v>1673977995.0999999</v>
      </c>
      <c r="CX176">
        <v>0</v>
      </c>
      <c r="CY176">
        <v>1673977193.5</v>
      </c>
      <c r="CZ176" t="s">
        <v>356</v>
      </c>
      <c r="DA176">
        <v>1673977187.5</v>
      </c>
      <c r="DB176">
        <v>1673977193.5</v>
      </c>
      <c r="DC176">
        <v>21</v>
      </c>
      <c r="DD176">
        <v>-0.34399999999999997</v>
      </c>
      <c r="DE176">
        <v>-5.2999999999999999E-2</v>
      </c>
      <c r="DF176">
        <v>-5.5270000000000001</v>
      </c>
      <c r="DG176">
        <v>0.16</v>
      </c>
      <c r="DH176">
        <v>415</v>
      </c>
      <c r="DI176">
        <v>27</v>
      </c>
      <c r="DJ176">
        <v>0.41</v>
      </c>
      <c r="DK176">
        <v>0.03</v>
      </c>
      <c r="DL176">
        <v>-19.045850000000002</v>
      </c>
      <c r="DM176">
        <v>-7.3463414633587517E-3</v>
      </c>
      <c r="DN176">
        <v>3.1458202427983591E-2</v>
      </c>
      <c r="DO176">
        <v>1</v>
      </c>
      <c r="DP176">
        <v>3.0543209999999998</v>
      </c>
      <c r="DQ176">
        <v>-4.9424240150093522E-2</v>
      </c>
      <c r="DR176">
        <v>5.0832045994628214E-3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2</v>
      </c>
      <c r="DY176">
        <v>2</v>
      </c>
      <c r="DZ176" t="s">
        <v>357</v>
      </c>
      <c r="EA176">
        <v>3.2994400000000002</v>
      </c>
      <c r="EB176">
        <v>2.6251799999999998</v>
      </c>
      <c r="EC176">
        <v>0.193993</v>
      </c>
      <c r="ED176">
        <v>0.19397600000000001</v>
      </c>
      <c r="EE176">
        <v>0.131466</v>
      </c>
      <c r="EF176">
        <v>0.121255</v>
      </c>
      <c r="EG176">
        <v>24447.8</v>
      </c>
      <c r="EH176">
        <v>24879.200000000001</v>
      </c>
      <c r="EI176">
        <v>28211.1</v>
      </c>
      <c r="EJ176">
        <v>29694.3</v>
      </c>
      <c r="EK176">
        <v>33730.199999999997</v>
      </c>
      <c r="EL176">
        <v>36219.4</v>
      </c>
      <c r="EM176">
        <v>39821.800000000003</v>
      </c>
      <c r="EN176">
        <v>42421.7</v>
      </c>
      <c r="EO176">
        <v>2.24275</v>
      </c>
      <c r="EP176">
        <v>2.2462200000000001</v>
      </c>
      <c r="EQ176">
        <v>0.108302</v>
      </c>
      <c r="ER176">
        <v>0</v>
      </c>
      <c r="ES176">
        <v>29.160399999999999</v>
      </c>
      <c r="ET176">
        <v>999.9</v>
      </c>
      <c r="EU176">
        <v>72.2</v>
      </c>
      <c r="EV176">
        <v>32.1</v>
      </c>
      <c r="EW176">
        <v>34.241700000000002</v>
      </c>
      <c r="EX176">
        <v>57.057299999999998</v>
      </c>
      <c r="EY176">
        <v>-4.0745199999999997</v>
      </c>
      <c r="EZ176">
        <v>2</v>
      </c>
      <c r="FA176">
        <v>0.21751500000000001</v>
      </c>
      <c r="FB176">
        <v>-0.80463799999999996</v>
      </c>
      <c r="FC176">
        <v>20.2715</v>
      </c>
      <c r="FD176">
        <v>5.2175900000000004</v>
      </c>
      <c r="FE176">
        <v>12.004</v>
      </c>
      <c r="FF176">
        <v>4.9872500000000004</v>
      </c>
      <c r="FG176">
        <v>3.2844000000000002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1.8641700000000001</v>
      </c>
      <c r="FO176">
        <v>1.8602000000000001</v>
      </c>
      <c r="FP176">
        <v>1.8609599999999999</v>
      </c>
      <c r="FQ176">
        <v>1.8601799999999999</v>
      </c>
      <c r="FR176">
        <v>1.8618399999999999</v>
      </c>
      <c r="FS176">
        <v>1.8584099999999999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-6.79</v>
      </c>
      <c r="GH176">
        <v>0.18790000000000001</v>
      </c>
      <c r="GI176">
        <v>-4.1197077471769461</v>
      </c>
      <c r="GJ176">
        <v>-4.0977002334145526E-3</v>
      </c>
      <c r="GK176">
        <v>1.9870096767282211E-6</v>
      </c>
      <c r="GL176">
        <v>-4.7591234531596528E-10</v>
      </c>
      <c r="GM176">
        <v>-0.1127184381337514</v>
      </c>
      <c r="GN176">
        <v>-4.4277268217585318E-5</v>
      </c>
      <c r="GO176">
        <v>7.6125673839889962E-4</v>
      </c>
      <c r="GP176">
        <v>-1.4366726965109579E-5</v>
      </c>
      <c r="GQ176">
        <v>6</v>
      </c>
      <c r="GR176">
        <v>2093</v>
      </c>
      <c r="GS176">
        <v>4</v>
      </c>
      <c r="GT176">
        <v>31</v>
      </c>
      <c r="GU176">
        <v>13.5</v>
      </c>
      <c r="GV176">
        <v>13.4</v>
      </c>
      <c r="GW176">
        <v>2.9162599999999999</v>
      </c>
      <c r="GX176">
        <v>2.5097700000000001</v>
      </c>
      <c r="GY176">
        <v>2.04834</v>
      </c>
      <c r="GZ176">
        <v>2.6220699999999999</v>
      </c>
      <c r="HA176">
        <v>2.1972700000000001</v>
      </c>
      <c r="HB176">
        <v>2.2973599999999998</v>
      </c>
      <c r="HC176">
        <v>37.098599999999998</v>
      </c>
      <c r="HD176">
        <v>14.8325</v>
      </c>
      <c r="HE176">
        <v>18</v>
      </c>
      <c r="HF176">
        <v>687.20899999999995</v>
      </c>
      <c r="HG176">
        <v>770.09100000000001</v>
      </c>
      <c r="HH176">
        <v>31.0002</v>
      </c>
      <c r="HI176">
        <v>30.2516</v>
      </c>
      <c r="HJ176">
        <v>30.0001</v>
      </c>
      <c r="HK176">
        <v>30.1904</v>
      </c>
      <c r="HL176">
        <v>30.1904</v>
      </c>
      <c r="HM176">
        <v>58.331299999999999</v>
      </c>
      <c r="HN176">
        <v>25.190999999999999</v>
      </c>
      <c r="HO176">
        <v>97.031400000000005</v>
      </c>
      <c r="HP176">
        <v>31</v>
      </c>
      <c r="HQ176">
        <v>1076.5</v>
      </c>
      <c r="HR176">
        <v>27.8385</v>
      </c>
      <c r="HS176">
        <v>99.409000000000006</v>
      </c>
      <c r="HT176">
        <v>98.393000000000001</v>
      </c>
    </row>
    <row r="177" spans="1:228" x14ac:dyDescent="0.2">
      <c r="A177">
        <v>162</v>
      </c>
      <c r="B177">
        <v>1673977999</v>
      </c>
      <c r="C177">
        <v>643</v>
      </c>
      <c r="D177" t="s">
        <v>683</v>
      </c>
      <c r="E177" t="s">
        <v>684</v>
      </c>
      <c r="F177">
        <v>4</v>
      </c>
      <c r="G177">
        <v>1673977996.6875</v>
      </c>
      <c r="H177">
        <f t="shared" si="68"/>
        <v>3.4056584950049309E-3</v>
      </c>
      <c r="I177">
        <f t="shared" si="69"/>
        <v>3.4056584950049311</v>
      </c>
      <c r="J177">
        <f t="shared" si="70"/>
        <v>6.2812789776693787</v>
      </c>
      <c r="K177">
        <f t="shared" si="71"/>
        <v>1049.0025000000001</v>
      </c>
      <c r="L177">
        <f t="shared" si="72"/>
        <v>985.71011591621243</v>
      </c>
      <c r="M177">
        <f t="shared" si="73"/>
        <v>99.90683290469461</v>
      </c>
      <c r="N177">
        <f t="shared" si="74"/>
        <v>106.32184431494194</v>
      </c>
      <c r="O177">
        <f t="shared" si="75"/>
        <v>0.25722394217830308</v>
      </c>
      <c r="P177">
        <f t="shared" si="76"/>
        <v>2.7693184529554329</v>
      </c>
      <c r="Q177">
        <f t="shared" si="77"/>
        <v>0.24464959887453003</v>
      </c>
      <c r="R177">
        <f t="shared" si="78"/>
        <v>0.15398451601083205</v>
      </c>
      <c r="S177">
        <f t="shared" si="79"/>
        <v>226.11442190958218</v>
      </c>
      <c r="T177">
        <f t="shared" si="80"/>
        <v>32.12753024245886</v>
      </c>
      <c r="U177">
        <f t="shared" si="81"/>
        <v>30.9221</v>
      </c>
      <c r="V177">
        <f t="shared" si="82"/>
        <v>4.4913789839711935</v>
      </c>
      <c r="W177">
        <f t="shared" si="83"/>
        <v>66.90921933494279</v>
      </c>
      <c r="X177">
        <f t="shared" si="84"/>
        <v>3.1335298947716024</v>
      </c>
      <c r="Y177">
        <f t="shared" si="85"/>
        <v>4.6832557993022972</v>
      </c>
      <c r="Z177">
        <f t="shared" si="86"/>
        <v>1.3578490891995911</v>
      </c>
      <c r="AA177">
        <f t="shared" si="87"/>
        <v>-150.18953962971744</v>
      </c>
      <c r="AB177">
        <f t="shared" si="88"/>
        <v>109.77432099807851</v>
      </c>
      <c r="AC177">
        <f t="shared" si="89"/>
        <v>8.9269189469590238</v>
      </c>
      <c r="AD177">
        <f t="shared" si="90"/>
        <v>194.62612222490228</v>
      </c>
      <c r="AE177">
        <f t="shared" si="91"/>
        <v>16.986872086872594</v>
      </c>
      <c r="AF177">
        <f t="shared" si="92"/>
        <v>3.4051163313503352</v>
      </c>
      <c r="AG177">
        <f t="shared" si="93"/>
        <v>6.2812789776693787</v>
      </c>
      <c r="AH177">
        <v>1098.3861645764559</v>
      </c>
      <c r="AI177">
        <v>1085.6043030303031</v>
      </c>
      <c r="AJ177">
        <v>1.7294713836655531</v>
      </c>
      <c r="AK177">
        <v>64.126949805744985</v>
      </c>
      <c r="AL177">
        <f t="shared" si="94"/>
        <v>3.4056584950049311</v>
      </c>
      <c r="AM177">
        <v>27.869955483777769</v>
      </c>
      <c r="AN177">
        <v>30.916487878787859</v>
      </c>
      <c r="AO177">
        <v>-4.0076841801884627E-6</v>
      </c>
      <c r="AP177">
        <v>93.02779027193445</v>
      </c>
      <c r="AQ177">
        <v>10</v>
      </c>
      <c r="AR177">
        <v>2</v>
      </c>
      <c r="AS177">
        <f t="shared" si="95"/>
        <v>1</v>
      </c>
      <c r="AT177">
        <f t="shared" si="96"/>
        <v>0</v>
      </c>
      <c r="AU177">
        <f t="shared" si="97"/>
        <v>47592.807392535542</v>
      </c>
      <c r="AV177">
        <f t="shared" si="98"/>
        <v>1199.98875</v>
      </c>
      <c r="AW177">
        <f t="shared" si="99"/>
        <v>1025.9160512484882</v>
      </c>
      <c r="AX177">
        <f t="shared" si="100"/>
        <v>0.85493805775136489</v>
      </c>
      <c r="AY177">
        <f t="shared" si="101"/>
        <v>0.18843045146013426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1673977996.6875</v>
      </c>
      <c r="BF177">
        <v>1049.0025000000001</v>
      </c>
      <c r="BG177">
        <v>1067.98</v>
      </c>
      <c r="BH177">
        <v>30.916325000000001</v>
      </c>
      <c r="BI177">
        <v>27.8703</v>
      </c>
      <c r="BJ177">
        <v>1055.7950000000001</v>
      </c>
      <c r="BK177">
        <v>30.728449999999999</v>
      </c>
      <c r="BL177">
        <v>649.99649999999997</v>
      </c>
      <c r="BM177">
        <v>101.25525</v>
      </c>
      <c r="BN177">
        <v>9.9936775000000005E-2</v>
      </c>
      <c r="BO177">
        <v>31.657362500000001</v>
      </c>
      <c r="BP177">
        <v>30.9221</v>
      </c>
      <c r="BQ177">
        <v>999.9</v>
      </c>
      <c r="BR177">
        <v>0</v>
      </c>
      <c r="BS177">
        <v>0</v>
      </c>
      <c r="BT177">
        <v>9000.3912500000006</v>
      </c>
      <c r="BU177">
        <v>0</v>
      </c>
      <c r="BV177">
        <v>159.50187500000001</v>
      </c>
      <c r="BW177">
        <v>-18.976025</v>
      </c>
      <c r="BX177">
        <v>1082.47</v>
      </c>
      <c r="BY177">
        <v>1098.5975000000001</v>
      </c>
      <c r="BZ177">
        <v>3.0460375000000002</v>
      </c>
      <c r="CA177">
        <v>1067.98</v>
      </c>
      <c r="CB177">
        <v>27.8703</v>
      </c>
      <c r="CC177">
        <v>3.1304375000000002</v>
      </c>
      <c r="CD177">
        <v>2.8220112500000001</v>
      </c>
      <c r="CE177">
        <v>24.738462500000001</v>
      </c>
      <c r="CF177">
        <v>23.013425000000002</v>
      </c>
      <c r="CG177">
        <v>1199.98875</v>
      </c>
      <c r="CH177">
        <v>0.49998150000000002</v>
      </c>
      <c r="CI177">
        <v>0.50001849999999992</v>
      </c>
      <c r="CJ177">
        <v>0</v>
      </c>
      <c r="CK177">
        <v>1032.7474999999999</v>
      </c>
      <c r="CL177">
        <v>4.9990899999999998</v>
      </c>
      <c r="CM177">
        <v>10755.0875</v>
      </c>
      <c r="CN177">
        <v>9557.713749999999</v>
      </c>
      <c r="CO177">
        <v>40.125</v>
      </c>
      <c r="CP177">
        <v>41.686999999999998</v>
      </c>
      <c r="CQ177">
        <v>40.867125000000001</v>
      </c>
      <c r="CR177">
        <v>41</v>
      </c>
      <c r="CS177">
        <v>41.561999999999998</v>
      </c>
      <c r="CT177">
        <v>597.47374999999988</v>
      </c>
      <c r="CU177">
        <v>597.51749999999993</v>
      </c>
      <c r="CV177">
        <v>0</v>
      </c>
      <c r="CW177">
        <v>1673977999.3</v>
      </c>
      <c r="CX177">
        <v>0</v>
      </c>
      <c r="CY177">
        <v>1673977193.5</v>
      </c>
      <c r="CZ177" t="s">
        <v>356</v>
      </c>
      <c r="DA177">
        <v>1673977187.5</v>
      </c>
      <c r="DB177">
        <v>1673977193.5</v>
      </c>
      <c r="DC177">
        <v>21</v>
      </c>
      <c r="DD177">
        <v>-0.34399999999999997</v>
      </c>
      <c r="DE177">
        <v>-5.2999999999999999E-2</v>
      </c>
      <c r="DF177">
        <v>-5.5270000000000001</v>
      </c>
      <c r="DG177">
        <v>0.16</v>
      </c>
      <c r="DH177">
        <v>415</v>
      </c>
      <c r="DI177">
        <v>27</v>
      </c>
      <c r="DJ177">
        <v>0.41</v>
      </c>
      <c r="DK177">
        <v>0.03</v>
      </c>
      <c r="DL177">
        <v>-19.037912500000001</v>
      </c>
      <c r="DM177">
        <v>0.28777373358349972</v>
      </c>
      <c r="DN177">
        <v>4.0658253697742598E-2</v>
      </c>
      <c r="DO177">
        <v>0</v>
      </c>
      <c r="DP177">
        <v>3.0509927499999998</v>
      </c>
      <c r="DQ177">
        <v>-3.5397636022521023E-2</v>
      </c>
      <c r="DR177">
        <v>3.5409165391886831E-3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3.2993399999999999</v>
      </c>
      <c r="EB177">
        <v>2.62527</v>
      </c>
      <c r="EC177">
        <v>0.194775</v>
      </c>
      <c r="ED177">
        <v>0.194739</v>
      </c>
      <c r="EE177">
        <v>0.131469</v>
      </c>
      <c r="EF177">
        <v>0.121258</v>
      </c>
      <c r="EG177">
        <v>24424.1</v>
      </c>
      <c r="EH177">
        <v>24855.7</v>
      </c>
      <c r="EI177">
        <v>28211.200000000001</v>
      </c>
      <c r="EJ177">
        <v>29694.3</v>
      </c>
      <c r="EK177">
        <v>33730.300000000003</v>
      </c>
      <c r="EL177">
        <v>36219.4</v>
      </c>
      <c r="EM177">
        <v>39822</v>
      </c>
      <c r="EN177">
        <v>42421.8</v>
      </c>
      <c r="EO177">
        <v>2.2427199999999998</v>
      </c>
      <c r="EP177">
        <v>2.2463000000000002</v>
      </c>
      <c r="EQ177">
        <v>0.108056</v>
      </c>
      <c r="ER177">
        <v>0</v>
      </c>
      <c r="ES177">
        <v>29.1629</v>
      </c>
      <c r="ET177">
        <v>999.9</v>
      </c>
      <c r="EU177">
        <v>72.2</v>
      </c>
      <c r="EV177">
        <v>32.1</v>
      </c>
      <c r="EW177">
        <v>34.239800000000002</v>
      </c>
      <c r="EX177">
        <v>57.207299999999996</v>
      </c>
      <c r="EY177">
        <v>-4.2067300000000003</v>
      </c>
      <c r="EZ177">
        <v>2</v>
      </c>
      <c r="FA177">
        <v>0.217665</v>
      </c>
      <c r="FB177">
        <v>-0.803203</v>
      </c>
      <c r="FC177">
        <v>20.271599999999999</v>
      </c>
      <c r="FD177">
        <v>5.21774</v>
      </c>
      <c r="FE177">
        <v>12.004</v>
      </c>
      <c r="FF177">
        <v>4.9871499999999997</v>
      </c>
      <c r="FG177">
        <v>3.2842500000000001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1.8641700000000001</v>
      </c>
      <c r="FO177">
        <v>1.8602000000000001</v>
      </c>
      <c r="FP177">
        <v>1.8609599999999999</v>
      </c>
      <c r="FQ177">
        <v>1.8601399999999999</v>
      </c>
      <c r="FR177">
        <v>1.8618600000000001</v>
      </c>
      <c r="FS177">
        <v>1.85842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-6.79</v>
      </c>
      <c r="GH177">
        <v>0.18790000000000001</v>
      </c>
      <c r="GI177">
        <v>-4.1197077471769461</v>
      </c>
      <c r="GJ177">
        <v>-4.0977002334145526E-3</v>
      </c>
      <c r="GK177">
        <v>1.9870096767282211E-6</v>
      </c>
      <c r="GL177">
        <v>-4.7591234531596528E-10</v>
      </c>
      <c r="GM177">
        <v>-0.1127184381337514</v>
      </c>
      <c r="GN177">
        <v>-4.4277268217585318E-5</v>
      </c>
      <c r="GO177">
        <v>7.6125673839889962E-4</v>
      </c>
      <c r="GP177">
        <v>-1.4366726965109579E-5</v>
      </c>
      <c r="GQ177">
        <v>6</v>
      </c>
      <c r="GR177">
        <v>2093</v>
      </c>
      <c r="GS177">
        <v>4</v>
      </c>
      <c r="GT177">
        <v>31</v>
      </c>
      <c r="GU177">
        <v>13.5</v>
      </c>
      <c r="GV177">
        <v>13.4</v>
      </c>
      <c r="GW177">
        <v>2.9309099999999999</v>
      </c>
      <c r="GX177">
        <v>2.50244</v>
      </c>
      <c r="GY177">
        <v>2.04834</v>
      </c>
      <c r="GZ177">
        <v>2.6232899999999999</v>
      </c>
      <c r="HA177">
        <v>2.1972700000000001</v>
      </c>
      <c r="HB177">
        <v>2.34863</v>
      </c>
      <c r="HC177">
        <v>37.098599999999998</v>
      </c>
      <c r="HD177">
        <v>14.8413</v>
      </c>
      <c r="HE177">
        <v>18</v>
      </c>
      <c r="HF177">
        <v>687.18899999999996</v>
      </c>
      <c r="HG177">
        <v>770.16399999999999</v>
      </c>
      <c r="HH177">
        <v>31.000299999999999</v>
      </c>
      <c r="HI177">
        <v>30.2516</v>
      </c>
      <c r="HJ177">
        <v>30</v>
      </c>
      <c r="HK177">
        <v>30.1904</v>
      </c>
      <c r="HL177">
        <v>30.1904</v>
      </c>
      <c r="HM177">
        <v>58.627800000000001</v>
      </c>
      <c r="HN177">
        <v>25.190999999999999</v>
      </c>
      <c r="HO177">
        <v>97.031400000000005</v>
      </c>
      <c r="HP177">
        <v>31</v>
      </c>
      <c r="HQ177">
        <v>1083.22</v>
      </c>
      <c r="HR177">
        <v>27.836099999999998</v>
      </c>
      <c r="HS177">
        <v>99.409400000000005</v>
      </c>
      <c r="HT177">
        <v>98.393199999999993</v>
      </c>
    </row>
    <row r="178" spans="1:228" x14ac:dyDescent="0.2">
      <c r="A178">
        <v>163</v>
      </c>
      <c r="B178">
        <v>1673978003</v>
      </c>
      <c r="C178">
        <v>647</v>
      </c>
      <c r="D178" t="s">
        <v>685</v>
      </c>
      <c r="E178" t="s">
        <v>686</v>
      </c>
      <c r="F178">
        <v>4</v>
      </c>
      <c r="G178">
        <v>1673978001</v>
      </c>
      <c r="H178">
        <f t="shared" si="68"/>
        <v>3.4034107884801596E-3</v>
      </c>
      <c r="I178">
        <f t="shared" si="69"/>
        <v>3.4034107884801594</v>
      </c>
      <c r="J178">
        <f t="shared" si="70"/>
        <v>6.504963065609509</v>
      </c>
      <c r="K178">
        <f t="shared" si="71"/>
        <v>1056.185714285715</v>
      </c>
      <c r="L178">
        <f t="shared" si="72"/>
        <v>991.22819940329384</v>
      </c>
      <c r="M178">
        <f t="shared" si="73"/>
        <v>100.46837680585188</v>
      </c>
      <c r="N178">
        <f t="shared" si="74"/>
        <v>107.05230579970767</v>
      </c>
      <c r="O178">
        <f t="shared" si="75"/>
        <v>0.25686294202662346</v>
      </c>
      <c r="P178">
        <f t="shared" si="76"/>
        <v>2.7696848261363138</v>
      </c>
      <c r="Q178">
        <f t="shared" si="77"/>
        <v>0.24432451627431587</v>
      </c>
      <c r="R178">
        <f t="shared" si="78"/>
        <v>0.15377833318989165</v>
      </c>
      <c r="S178">
        <f t="shared" si="79"/>
        <v>226.10103862061638</v>
      </c>
      <c r="T178">
        <f t="shared" si="80"/>
        <v>32.127798342660569</v>
      </c>
      <c r="U178">
        <f t="shared" si="81"/>
        <v>30.925985714285709</v>
      </c>
      <c r="V178">
        <f t="shared" si="82"/>
        <v>4.492374733194997</v>
      </c>
      <c r="W178">
        <f t="shared" si="83"/>
        <v>66.911324721903682</v>
      </c>
      <c r="X178">
        <f t="shared" si="84"/>
        <v>3.1335919807996664</v>
      </c>
      <c r="Y178">
        <f t="shared" si="85"/>
        <v>4.6832012276299659</v>
      </c>
      <c r="Z178">
        <f t="shared" si="86"/>
        <v>1.3587827523953306</v>
      </c>
      <c r="AA178">
        <f t="shared" si="87"/>
        <v>-150.09041577197505</v>
      </c>
      <c r="AB178">
        <f t="shared" si="88"/>
        <v>109.1779681268406</v>
      </c>
      <c r="AC178">
        <f t="shared" si="89"/>
        <v>8.877409620710301</v>
      </c>
      <c r="AD178">
        <f t="shared" si="90"/>
        <v>194.06600059619223</v>
      </c>
      <c r="AE178">
        <f t="shared" si="91"/>
        <v>16.948381155944983</v>
      </c>
      <c r="AF178">
        <f t="shared" si="92"/>
        <v>3.4039014022083487</v>
      </c>
      <c r="AG178">
        <f t="shared" si="93"/>
        <v>6.504963065609509</v>
      </c>
      <c r="AH178">
        <v>1105.209925532532</v>
      </c>
      <c r="AI178">
        <v>1092.3946060606061</v>
      </c>
      <c r="AJ178">
        <v>1.684125251025945</v>
      </c>
      <c r="AK178">
        <v>64.126949805744985</v>
      </c>
      <c r="AL178">
        <f t="shared" si="94"/>
        <v>3.4034107884801594</v>
      </c>
      <c r="AM178">
        <v>27.871406447359821</v>
      </c>
      <c r="AN178">
        <v>30.915840606060598</v>
      </c>
      <c r="AO178">
        <v>-2.5558889515651152E-6</v>
      </c>
      <c r="AP178">
        <v>93.02779027193445</v>
      </c>
      <c r="AQ178">
        <v>10</v>
      </c>
      <c r="AR178">
        <v>2</v>
      </c>
      <c r="AS178">
        <f t="shared" si="95"/>
        <v>1</v>
      </c>
      <c r="AT178">
        <f t="shared" si="96"/>
        <v>0</v>
      </c>
      <c r="AU178">
        <f t="shared" si="97"/>
        <v>47602.985097340665</v>
      </c>
      <c r="AV178">
        <f t="shared" si="98"/>
        <v>1199.9157142857141</v>
      </c>
      <c r="AW178">
        <f t="shared" si="99"/>
        <v>1025.8538065391792</v>
      </c>
      <c r="AX178">
        <f t="shared" si="100"/>
        <v>0.85493822134819664</v>
      </c>
      <c r="AY178">
        <f t="shared" si="101"/>
        <v>0.18843076720201954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1673978001</v>
      </c>
      <c r="BF178">
        <v>1056.185714285715</v>
      </c>
      <c r="BG178">
        <v>1075.1485714285709</v>
      </c>
      <c r="BH178">
        <v>30.916242857142851</v>
      </c>
      <c r="BI178">
        <v>27.871385714285719</v>
      </c>
      <c r="BJ178">
        <v>1062.985714285714</v>
      </c>
      <c r="BK178">
        <v>30.728357142857138</v>
      </c>
      <c r="BL178">
        <v>650.01385714285709</v>
      </c>
      <c r="BM178">
        <v>101.2574285714286</v>
      </c>
      <c r="BN178">
        <v>0.10003570000000001</v>
      </c>
      <c r="BO178">
        <v>31.657157142857141</v>
      </c>
      <c r="BP178">
        <v>30.925985714285709</v>
      </c>
      <c r="BQ178">
        <v>999.89999999999986</v>
      </c>
      <c r="BR178">
        <v>0</v>
      </c>
      <c r="BS178">
        <v>0</v>
      </c>
      <c r="BT178">
        <v>9002.1428571428569</v>
      </c>
      <c r="BU178">
        <v>0</v>
      </c>
      <c r="BV178">
        <v>159.72499999999999</v>
      </c>
      <c r="BW178">
        <v>-18.963628571428579</v>
      </c>
      <c r="BX178">
        <v>1089.8785714285721</v>
      </c>
      <c r="BY178">
        <v>1105.971428571429</v>
      </c>
      <c r="BZ178">
        <v>3.044867142857143</v>
      </c>
      <c r="CA178">
        <v>1075.1485714285709</v>
      </c>
      <c r="CB178">
        <v>27.871385714285719</v>
      </c>
      <c r="CC178">
        <v>3.1304985714285709</v>
      </c>
      <c r="CD178">
        <v>2.8221814285714291</v>
      </c>
      <c r="CE178">
        <v>24.738785714285719</v>
      </c>
      <c r="CF178">
        <v>23.014414285714281</v>
      </c>
      <c r="CG178">
        <v>1199.9157142857141</v>
      </c>
      <c r="CH178">
        <v>0.4999757142857143</v>
      </c>
      <c r="CI178">
        <v>0.5000242857142857</v>
      </c>
      <c r="CJ178">
        <v>0</v>
      </c>
      <c r="CK178">
        <v>1033.201428571429</v>
      </c>
      <c r="CL178">
        <v>4.9990899999999998</v>
      </c>
      <c r="CM178">
        <v>10754.6</v>
      </c>
      <c r="CN178">
        <v>9557.1057142857135</v>
      </c>
      <c r="CO178">
        <v>40.125</v>
      </c>
      <c r="CP178">
        <v>41.686999999999998</v>
      </c>
      <c r="CQ178">
        <v>40.83</v>
      </c>
      <c r="CR178">
        <v>41</v>
      </c>
      <c r="CS178">
        <v>41.561999999999998</v>
      </c>
      <c r="CT178">
        <v>597.43000000000006</v>
      </c>
      <c r="CU178">
        <v>597.487142857143</v>
      </c>
      <c r="CV178">
        <v>0</v>
      </c>
      <c r="CW178">
        <v>1673978002.9000001</v>
      </c>
      <c r="CX178">
        <v>0</v>
      </c>
      <c r="CY178">
        <v>1673977193.5</v>
      </c>
      <c r="CZ178" t="s">
        <v>356</v>
      </c>
      <c r="DA178">
        <v>1673977187.5</v>
      </c>
      <c r="DB178">
        <v>1673977193.5</v>
      </c>
      <c r="DC178">
        <v>21</v>
      </c>
      <c r="DD178">
        <v>-0.34399999999999997</v>
      </c>
      <c r="DE178">
        <v>-5.2999999999999999E-2</v>
      </c>
      <c r="DF178">
        <v>-5.5270000000000001</v>
      </c>
      <c r="DG178">
        <v>0.16</v>
      </c>
      <c r="DH178">
        <v>415</v>
      </c>
      <c r="DI178">
        <v>27</v>
      </c>
      <c r="DJ178">
        <v>0.41</v>
      </c>
      <c r="DK178">
        <v>0.03</v>
      </c>
      <c r="DL178">
        <v>-19.017041463414639</v>
      </c>
      <c r="DM178">
        <v>0.461140766550515</v>
      </c>
      <c r="DN178">
        <v>5.4167882553201797E-2</v>
      </c>
      <c r="DO178">
        <v>0</v>
      </c>
      <c r="DP178">
        <v>3.0492300000000001</v>
      </c>
      <c r="DQ178">
        <v>-3.013087108013416E-2</v>
      </c>
      <c r="DR178">
        <v>3.085007016634311E-3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3.2995199999999998</v>
      </c>
      <c r="EB178">
        <v>2.6252599999999999</v>
      </c>
      <c r="EC178">
        <v>0.195547</v>
      </c>
      <c r="ED178">
        <v>0.195523</v>
      </c>
      <c r="EE178">
        <v>0.13146099999999999</v>
      </c>
      <c r="EF178">
        <v>0.121267</v>
      </c>
      <c r="EG178">
        <v>24400.799999999999</v>
      </c>
      <c r="EH178">
        <v>24831.5</v>
      </c>
      <c r="EI178">
        <v>28211.4</v>
      </c>
      <c r="EJ178">
        <v>29694.400000000001</v>
      </c>
      <c r="EK178">
        <v>33730.800000000003</v>
      </c>
      <c r="EL178">
        <v>36219.4</v>
      </c>
      <c r="EM178">
        <v>39822.199999999997</v>
      </c>
      <c r="EN178">
        <v>42422.1</v>
      </c>
      <c r="EO178">
        <v>2.24295</v>
      </c>
      <c r="EP178">
        <v>2.2462</v>
      </c>
      <c r="EQ178">
        <v>0.10874499999999999</v>
      </c>
      <c r="ER178">
        <v>0</v>
      </c>
      <c r="ES178">
        <v>29.164400000000001</v>
      </c>
      <c r="ET178">
        <v>999.9</v>
      </c>
      <c r="EU178">
        <v>72.2</v>
      </c>
      <c r="EV178">
        <v>32</v>
      </c>
      <c r="EW178">
        <v>34.050199999999997</v>
      </c>
      <c r="EX178">
        <v>57.237299999999998</v>
      </c>
      <c r="EY178">
        <v>-4.0905500000000004</v>
      </c>
      <c r="EZ178">
        <v>2</v>
      </c>
      <c r="FA178">
        <v>0.21765000000000001</v>
      </c>
      <c r="FB178">
        <v>-0.80329499999999998</v>
      </c>
      <c r="FC178">
        <v>20.271599999999999</v>
      </c>
      <c r="FD178">
        <v>5.2183400000000004</v>
      </c>
      <c r="FE178">
        <v>12.004</v>
      </c>
      <c r="FF178">
        <v>4.9874999999999998</v>
      </c>
      <c r="FG178">
        <v>3.2843300000000002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1.8641700000000001</v>
      </c>
      <c r="FO178">
        <v>1.8602000000000001</v>
      </c>
      <c r="FP178">
        <v>1.8609599999999999</v>
      </c>
      <c r="FQ178">
        <v>1.86015</v>
      </c>
      <c r="FR178">
        <v>1.86185</v>
      </c>
      <c r="FS178">
        <v>1.8584000000000001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-6.81</v>
      </c>
      <c r="GH178">
        <v>0.18779999999999999</v>
      </c>
      <c r="GI178">
        <v>-4.1197077471769461</v>
      </c>
      <c r="GJ178">
        <v>-4.0977002334145526E-3</v>
      </c>
      <c r="GK178">
        <v>1.9870096767282211E-6</v>
      </c>
      <c r="GL178">
        <v>-4.7591234531596528E-10</v>
      </c>
      <c r="GM178">
        <v>-0.1127184381337514</v>
      </c>
      <c r="GN178">
        <v>-4.4277268217585318E-5</v>
      </c>
      <c r="GO178">
        <v>7.6125673839889962E-4</v>
      </c>
      <c r="GP178">
        <v>-1.4366726965109579E-5</v>
      </c>
      <c r="GQ178">
        <v>6</v>
      </c>
      <c r="GR178">
        <v>2093</v>
      </c>
      <c r="GS178">
        <v>4</v>
      </c>
      <c r="GT178">
        <v>31</v>
      </c>
      <c r="GU178">
        <v>13.6</v>
      </c>
      <c r="GV178">
        <v>13.5</v>
      </c>
      <c r="GW178">
        <v>2.94556</v>
      </c>
      <c r="GX178">
        <v>2.5134300000000001</v>
      </c>
      <c r="GY178">
        <v>2.04834</v>
      </c>
      <c r="GZ178">
        <v>2.6220699999999999</v>
      </c>
      <c r="HA178">
        <v>2.1972700000000001</v>
      </c>
      <c r="HB178">
        <v>2.2656200000000002</v>
      </c>
      <c r="HC178">
        <v>37.098599999999998</v>
      </c>
      <c r="HD178">
        <v>14.8238</v>
      </c>
      <c r="HE178">
        <v>18</v>
      </c>
      <c r="HF178">
        <v>687.37099999999998</v>
      </c>
      <c r="HG178">
        <v>770.06700000000001</v>
      </c>
      <c r="HH178">
        <v>31.0001</v>
      </c>
      <c r="HI178">
        <v>30.2516</v>
      </c>
      <c r="HJ178">
        <v>30.0002</v>
      </c>
      <c r="HK178">
        <v>30.1904</v>
      </c>
      <c r="HL178">
        <v>30.1904</v>
      </c>
      <c r="HM178">
        <v>58.917200000000001</v>
      </c>
      <c r="HN178">
        <v>25.190999999999999</v>
      </c>
      <c r="HO178">
        <v>97.031400000000005</v>
      </c>
      <c r="HP178">
        <v>31</v>
      </c>
      <c r="HQ178">
        <v>1089.92</v>
      </c>
      <c r="HR178">
        <v>27.845700000000001</v>
      </c>
      <c r="HS178">
        <v>99.409899999999993</v>
      </c>
      <c r="HT178">
        <v>98.393600000000006</v>
      </c>
    </row>
    <row r="179" spans="1:228" x14ac:dyDescent="0.2">
      <c r="A179">
        <v>164</v>
      </c>
      <c r="B179">
        <v>1673978007</v>
      </c>
      <c r="C179">
        <v>651</v>
      </c>
      <c r="D179" t="s">
        <v>687</v>
      </c>
      <c r="E179" t="s">
        <v>688</v>
      </c>
      <c r="F179">
        <v>4</v>
      </c>
      <c r="G179">
        <v>1673978004.6875</v>
      </c>
      <c r="H179">
        <f t="shared" si="68"/>
        <v>3.3989074233267804E-3</v>
      </c>
      <c r="I179">
        <f t="shared" si="69"/>
        <v>3.3989074233267802</v>
      </c>
      <c r="J179">
        <f t="shared" si="70"/>
        <v>6.2405403630573009</v>
      </c>
      <c r="K179">
        <f t="shared" si="71"/>
        <v>1062.27</v>
      </c>
      <c r="L179">
        <f t="shared" si="72"/>
        <v>998.77845610410998</v>
      </c>
      <c r="M179">
        <f t="shared" si="73"/>
        <v>101.233056835733</v>
      </c>
      <c r="N179">
        <f t="shared" si="74"/>
        <v>107.668360913949</v>
      </c>
      <c r="O179">
        <f t="shared" si="75"/>
        <v>0.2562850613903756</v>
      </c>
      <c r="P179">
        <f t="shared" si="76"/>
        <v>2.7738909870485742</v>
      </c>
      <c r="Q179">
        <f t="shared" si="77"/>
        <v>0.24381945631232771</v>
      </c>
      <c r="R179">
        <f t="shared" si="78"/>
        <v>0.15345660561787394</v>
      </c>
      <c r="S179">
        <f t="shared" si="79"/>
        <v>226.11572919794349</v>
      </c>
      <c r="T179">
        <f t="shared" si="80"/>
        <v>32.130849266347134</v>
      </c>
      <c r="U179">
        <f t="shared" si="81"/>
        <v>30.92905</v>
      </c>
      <c r="V179">
        <f t="shared" si="82"/>
        <v>4.4931601195723072</v>
      </c>
      <c r="W179">
        <f t="shared" si="83"/>
        <v>66.897642936500347</v>
      </c>
      <c r="X179">
        <f t="shared" si="84"/>
        <v>3.1333766460524104</v>
      </c>
      <c r="Y179">
        <f t="shared" si="85"/>
        <v>4.683837140609918</v>
      </c>
      <c r="Z179">
        <f t="shared" si="86"/>
        <v>1.3597834735198968</v>
      </c>
      <c r="AA179">
        <f t="shared" si="87"/>
        <v>-149.891817368711</v>
      </c>
      <c r="AB179">
        <f t="shared" si="88"/>
        <v>109.24336095789357</v>
      </c>
      <c r="AC179">
        <f t="shared" si="89"/>
        <v>8.8694961394782599</v>
      </c>
      <c r="AD179">
        <f t="shared" si="90"/>
        <v>194.33676892660432</v>
      </c>
      <c r="AE179">
        <f t="shared" si="91"/>
        <v>17.082587506170068</v>
      </c>
      <c r="AF179">
        <f t="shared" si="92"/>
        <v>3.3995098959428121</v>
      </c>
      <c r="AG179">
        <f t="shared" si="93"/>
        <v>6.2405403630573009</v>
      </c>
      <c r="AH179">
        <v>1112.175070288811</v>
      </c>
      <c r="AI179">
        <v>1099.3356969696961</v>
      </c>
      <c r="AJ179">
        <v>1.7539895035154389</v>
      </c>
      <c r="AK179">
        <v>64.126949805744985</v>
      </c>
      <c r="AL179">
        <f t="shared" si="94"/>
        <v>3.3989074233267802</v>
      </c>
      <c r="AM179">
        <v>27.8728525035018</v>
      </c>
      <c r="AN179">
        <v>30.913209090909099</v>
      </c>
      <c r="AO179">
        <v>-8.0114237705607891E-7</v>
      </c>
      <c r="AP179">
        <v>93.02779027193445</v>
      </c>
      <c r="AQ179">
        <v>10</v>
      </c>
      <c r="AR179">
        <v>2</v>
      </c>
      <c r="AS179">
        <f t="shared" si="95"/>
        <v>1</v>
      </c>
      <c r="AT179">
        <f t="shared" si="96"/>
        <v>0</v>
      </c>
      <c r="AU179">
        <f t="shared" si="97"/>
        <v>47718.955998635938</v>
      </c>
      <c r="AV179">
        <f t="shared" si="98"/>
        <v>1200.00125</v>
      </c>
      <c r="AW179">
        <f t="shared" si="99"/>
        <v>1025.9261949212143</v>
      </c>
      <c r="AX179">
        <f t="shared" si="100"/>
        <v>0.85493760520767315</v>
      </c>
      <c r="AY179">
        <f t="shared" si="101"/>
        <v>0.18842957805080909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1673978004.6875</v>
      </c>
      <c r="BF179">
        <v>1062.27</v>
      </c>
      <c r="BG179">
        <v>1081.3712499999999</v>
      </c>
      <c r="BH179">
        <v>30.914300000000001</v>
      </c>
      <c r="BI179">
        <v>27.873412500000001</v>
      </c>
      <c r="BJ179">
        <v>1069.0825</v>
      </c>
      <c r="BK179">
        <v>30.726437499999999</v>
      </c>
      <c r="BL179">
        <v>650.02400000000011</v>
      </c>
      <c r="BM179">
        <v>101.25700000000001</v>
      </c>
      <c r="BN179">
        <v>9.9868700000000005E-2</v>
      </c>
      <c r="BO179">
        <v>31.659549999999999</v>
      </c>
      <c r="BP179">
        <v>30.92905</v>
      </c>
      <c r="BQ179">
        <v>999.9</v>
      </c>
      <c r="BR179">
        <v>0</v>
      </c>
      <c r="BS179">
        <v>0</v>
      </c>
      <c r="BT179">
        <v>9024.53125</v>
      </c>
      <c r="BU179">
        <v>0</v>
      </c>
      <c r="BV179">
        <v>159.95262500000001</v>
      </c>
      <c r="BW179">
        <v>-19.0995375</v>
      </c>
      <c r="BX179">
        <v>1096.1575</v>
      </c>
      <c r="BY179">
        <v>1112.37375</v>
      </c>
      <c r="BZ179">
        <v>3.040905</v>
      </c>
      <c r="CA179">
        <v>1081.3712499999999</v>
      </c>
      <c r="CB179">
        <v>27.873412500000001</v>
      </c>
      <c r="CC179">
        <v>3.1302937499999999</v>
      </c>
      <c r="CD179">
        <v>2.8223787499999999</v>
      </c>
      <c r="CE179">
        <v>24.7376875</v>
      </c>
      <c r="CF179">
        <v>23.015562500000001</v>
      </c>
      <c r="CG179">
        <v>1200.00125</v>
      </c>
      <c r="CH179">
        <v>0.49999537500000008</v>
      </c>
      <c r="CI179">
        <v>0.50000462500000009</v>
      </c>
      <c r="CJ179">
        <v>0</v>
      </c>
      <c r="CK179">
        <v>1033.27</v>
      </c>
      <c r="CL179">
        <v>4.9990899999999998</v>
      </c>
      <c r="CM179">
        <v>10755.5375</v>
      </c>
      <c r="CN179">
        <v>9557.8312500000011</v>
      </c>
      <c r="CO179">
        <v>40.125</v>
      </c>
      <c r="CP179">
        <v>41.686999999999998</v>
      </c>
      <c r="CQ179">
        <v>40.859250000000003</v>
      </c>
      <c r="CR179">
        <v>41</v>
      </c>
      <c r="CS179">
        <v>41.569875000000003</v>
      </c>
      <c r="CT179">
        <v>597.49749999999995</v>
      </c>
      <c r="CU179">
        <v>597.505</v>
      </c>
      <c r="CV179">
        <v>0</v>
      </c>
      <c r="CW179">
        <v>1673978007.0999999</v>
      </c>
      <c r="CX179">
        <v>0</v>
      </c>
      <c r="CY179">
        <v>1673977193.5</v>
      </c>
      <c r="CZ179" t="s">
        <v>356</v>
      </c>
      <c r="DA179">
        <v>1673977187.5</v>
      </c>
      <c r="DB179">
        <v>1673977193.5</v>
      </c>
      <c r="DC179">
        <v>21</v>
      </c>
      <c r="DD179">
        <v>-0.34399999999999997</v>
      </c>
      <c r="DE179">
        <v>-5.2999999999999999E-2</v>
      </c>
      <c r="DF179">
        <v>-5.5270000000000001</v>
      </c>
      <c r="DG179">
        <v>0.16</v>
      </c>
      <c r="DH179">
        <v>415</v>
      </c>
      <c r="DI179">
        <v>27</v>
      </c>
      <c r="DJ179">
        <v>0.41</v>
      </c>
      <c r="DK179">
        <v>0.03</v>
      </c>
      <c r="DL179">
        <v>-19.02210243902439</v>
      </c>
      <c r="DM179">
        <v>-3.6645993031354927E-2</v>
      </c>
      <c r="DN179">
        <v>6.1698916809897211E-2</v>
      </c>
      <c r="DO179">
        <v>1</v>
      </c>
      <c r="DP179">
        <v>3.0470607317073171</v>
      </c>
      <c r="DQ179">
        <v>-3.2231080139368463E-2</v>
      </c>
      <c r="DR179">
        <v>3.3235357239702812E-3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2</v>
      </c>
      <c r="DY179">
        <v>2</v>
      </c>
      <c r="DZ179" t="s">
        <v>357</v>
      </c>
      <c r="EA179">
        <v>3.2993600000000001</v>
      </c>
      <c r="EB179">
        <v>2.62554</v>
      </c>
      <c r="EC179">
        <v>0.196322</v>
      </c>
      <c r="ED179">
        <v>0.19627700000000001</v>
      </c>
      <c r="EE179">
        <v>0.13145599999999999</v>
      </c>
      <c r="EF179">
        <v>0.121272</v>
      </c>
      <c r="EG179">
        <v>24376.9</v>
      </c>
      <c r="EH179">
        <v>24808.1</v>
      </c>
      <c r="EI179">
        <v>28210.9</v>
      </c>
      <c r="EJ179">
        <v>29694.3</v>
      </c>
      <c r="EK179">
        <v>33730.699999999997</v>
      </c>
      <c r="EL179">
        <v>36219.199999999997</v>
      </c>
      <c r="EM179">
        <v>39821.699999999997</v>
      </c>
      <c r="EN179">
        <v>42422</v>
      </c>
      <c r="EO179">
        <v>2.2426200000000001</v>
      </c>
      <c r="EP179">
        <v>2.2463000000000002</v>
      </c>
      <c r="EQ179">
        <v>0.108052</v>
      </c>
      <c r="ER179">
        <v>0</v>
      </c>
      <c r="ES179">
        <v>29.164400000000001</v>
      </c>
      <c r="ET179">
        <v>999.9</v>
      </c>
      <c r="EU179">
        <v>72.2</v>
      </c>
      <c r="EV179">
        <v>32.1</v>
      </c>
      <c r="EW179">
        <v>34.242400000000004</v>
      </c>
      <c r="EX179">
        <v>56.967300000000002</v>
      </c>
      <c r="EY179">
        <v>-4.1386200000000004</v>
      </c>
      <c r="EZ179">
        <v>2</v>
      </c>
      <c r="FA179">
        <v>0.21776899999999999</v>
      </c>
      <c r="FB179">
        <v>-0.80251600000000001</v>
      </c>
      <c r="FC179">
        <v>20.271699999999999</v>
      </c>
      <c r="FD179">
        <v>5.2192400000000001</v>
      </c>
      <c r="FE179">
        <v>12.004</v>
      </c>
      <c r="FF179">
        <v>4.9869500000000002</v>
      </c>
      <c r="FG179">
        <v>3.2842500000000001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1.8641700000000001</v>
      </c>
      <c r="FO179">
        <v>1.8602000000000001</v>
      </c>
      <c r="FP179">
        <v>1.8609599999999999</v>
      </c>
      <c r="FQ179">
        <v>1.86012</v>
      </c>
      <c r="FR179">
        <v>1.8617999999999999</v>
      </c>
      <c r="FS179">
        <v>1.8584099999999999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-6.82</v>
      </c>
      <c r="GH179">
        <v>0.18790000000000001</v>
      </c>
      <c r="GI179">
        <v>-4.1197077471769461</v>
      </c>
      <c r="GJ179">
        <v>-4.0977002334145526E-3</v>
      </c>
      <c r="GK179">
        <v>1.9870096767282211E-6</v>
      </c>
      <c r="GL179">
        <v>-4.7591234531596528E-10</v>
      </c>
      <c r="GM179">
        <v>-0.1127184381337514</v>
      </c>
      <c r="GN179">
        <v>-4.4277268217585318E-5</v>
      </c>
      <c r="GO179">
        <v>7.6125673839889962E-4</v>
      </c>
      <c r="GP179">
        <v>-1.4366726965109579E-5</v>
      </c>
      <c r="GQ179">
        <v>6</v>
      </c>
      <c r="GR179">
        <v>2093</v>
      </c>
      <c r="GS179">
        <v>4</v>
      </c>
      <c r="GT179">
        <v>31</v>
      </c>
      <c r="GU179">
        <v>13.7</v>
      </c>
      <c r="GV179">
        <v>13.6</v>
      </c>
      <c r="GW179">
        <v>2.96021</v>
      </c>
      <c r="GX179">
        <v>2.5</v>
      </c>
      <c r="GY179">
        <v>2.04834</v>
      </c>
      <c r="GZ179">
        <v>2.6232899999999999</v>
      </c>
      <c r="HA179">
        <v>2.1972700000000001</v>
      </c>
      <c r="HB179">
        <v>2.3315399999999999</v>
      </c>
      <c r="HC179">
        <v>37.098599999999998</v>
      </c>
      <c r="HD179">
        <v>14.8413</v>
      </c>
      <c r="HE179">
        <v>18</v>
      </c>
      <c r="HF179">
        <v>687.11300000000006</v>
      </c>
      <c r="HG179">
        <v>770.16399999999999</v>
      </c>
      <c r="HH179">
        <v>31.0002</v>
      </c>
      <c r="HI179">
        <v>30.2516</v>
      </c>
      <c r="HJ179">
        <v>30</v>
      </c>
      <c r="HK179">
        <v>30.190999999999999</v>
      </c>
      <c r="HL179">
        <v>30.1904</v>
      </c>
      <c r="HM179">
        <v>59.2134</v>
      </c>
      <c r="HN179">
        <v>25.190999999999999</v>
      </c>
      <c r="HO179">
        <v>96.653899999999993</v>
      </c>
      <c r="HP179">
        <v>31</v>
      </c>
      <c r="HQ179">
        <v>1096.6099999999999</v>
      </c>
      <c r="HR179">
        <v>27.846800000000002</v>
      </c>
      <c r="HS179">
        <v>99.408600000000007</v>
      </c>
      <c r="HT179">
        <v>98.393500000000003</v>
      </c>
    </row>
    <row r="180" spans="1:228" x14ac:dyDescent="0.2">
      <c r="A180">
        <v>165</v>
      </c>
      <c r="B180">
        <v>1673978011</v>
      </c>
      <c r="C180">
        <v>655</v>
      </c>
      <c r="D180" t="s">
        <v>689</v>
      </c>
      <c r="E180" t="s">
        <v>690</v>
      </c>
      <c r="F180">
        <v>4</v>
      </c>
      <c r="G180">
        <v>1673978009</v>
      </c>
      <c r="H180">
        <f t="shared" si="68"/>
        <v>3.3971091889957467E-3</v>
      </c>
      <c r="I180">
        <f t="shared" si="69"/>
        <v>3.3971091889957465</v>
      </c>
      <c r="J180">
        <f t="shared" si="70"/>
        <v>6.5252506936136303</v>
      </c>
      <c r="K180">
        <f t="shared" si="71"/>
        <v>1069.5671428571429</v>
      </c>
      <c r="L180">
        <f t="shared" si="72"/>
        <v>1004.1449962278912</v>
      </c>
      <c r="M180">
        <f t="shared" si="73"/>
        <v>101.77621409654141</v>
      </c>
      <c r="N180">
        <f t="shared" si="74"/>
        <v>108.40714730539736</v>
      </c>
      <c r="O180">
        <f t="shared" si="75"/>
        <v>0.25651045212565532</v>
      </c>
      <c r="P180">
        <f t="shared" si="76"/>
        <v>2.7715435871440302</v>
      </c>
      <c r="Q180">
        <f t="shared" si="77"/>
        <v>0.24401346302167723</v>
      </c>
      <c r="R180">
        <f t="shared" si="78"/>
        <v>0.15358046919588633</v>
      </c>
      <c r="S180">
        <f t="shared" si="79"/>
        <v>226.11227049120856</v>
      </c>
      <c r="T180">
        <f t="shared" si="80"/>
        <v>32.135779077746605</v>
      </c>
      <c r="U180">
        <f t="shared" si="81"/>
        <v>30.921757142857139</v>
      </c>
      <c r="V180">
        <f t="shared" si="82"/>
        <v>4.4912911329764347</v>
      </c>
      <c r="W180">
        <f t="shared" si="83"/>
        <v>66.880577405317055</v>
      </c>
      <c r="X180">
        <f t="shared" si="84"/>
        <v>3.1333048982454335</v>
      </c>
      <c r="Y180">
        <f t="shared" si="85"/>
        <v>4.6849250108243439</v>
      </c>
      <c r="Z180">
        <f t="shared" si="86"/>
        <v>1.3579862347310012</v>
      </c>
      <c r="AA180">
        <f t="shared" si="87"/>
        <v>-149.81251523471244</v>
      </c>
      <c r="AB180">
        <f t="shared" si="88"/>
        <v>110.85216123015114</v>
      </c>
      <c r="AC180">
        <f t="shared" si="89"/>
        <v>9.0075961404606293</v>
      </c>
      <c r="AD180">
        <f t="shared" si="90"/>
        <v>196.15951262710792</v>
      </c>
      <c r="AE180">
        <f t="shared" si="91"/>
        <v>17.072289751937877</v>
      </c>
      <c r="AF180">
        <f t="shared" si="92"/>
        <v>3.3969655453798611</v>
      </c>
      <c r="AG180">
        <f t="shared" si="93"/>
        <v>6.5252506936136303</v>
      </c>
      <c r="AH180">
        <v>1119.1485812594069</v>
      </c>
      <c r="AI180">
        <v>1106.23296969697</v>
      </c>
      <c r="AJ180">
        <v>1.7046616326236661</v>
      </c>
      <c r="AK180">
        <v>64.126949805744985</v>
      </c>
      <c r="AL180">
        <f t="shared" si="94"/>
        <v>3.3971091889957465</v>
      </c>
      <c r="AM180">
        <v>27.87526732732664</v>
      </c>
      <c r="AN180">
        <v>30.91412</v>
      </c>
      <c r="AO180">
        <v>6.0858597495017417E-7</v>
      </c>
      <c r="AP180">
        <v>93.02779027193445</v>
      </c>
      <c r="AQ180">
        <v>10</v>
      </c>
      <c r="AR180">
        <v>2</v>
      </c>
      <c r="AS180">
        <f t="shared" si="95"/>
        <v>1</v>
      </c>
      <c r="AT180">
        <f t="shared" si="96"/>
        <v>0</v>
      </c>
      <c r="AU180">
        <f t="shared" si="97"/>
        <v>47653.36502871399</v>
      </c>
      <c r="AV180">
        <f t="shared" si="98"/>
        <v>1199.9785714285711</v>
      </c>
      <c r="AW180">
        <f t="shared" si="99"/>
        <v>1025.9072282337866</v>
      </c>
      <c r="AX180">
        <f t="shared" si="100"/>
        <v>0.85493795694405361</v>
      </c>
      <c r="AY180">
        <f t="shared" si="101"/>
        <v>0.18843025690202331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1673978009</v>
      </c>
      <c r="BF180">
        <v>1069.5671428571429</v>
      </c>
      <c r="BG180">
        <v>1088.68</v>
      </c>
      <c r="BH180">
        <v>30.913828571428571</v>
      </c>
      <c r="BI180">
        <v>27.8751</v>
      </c>
      <c r="BJ180">
        <v>1076.3900000000001</v>
      </c>
      <c r="BK180">
        <v>30.72597142857143</v>
      </c>
      <c r="BL180">
        <v>649.99928571428575</v>
      </c>
      <c r="BM180">
        <v>101.256</v>
      </c>
      <c r="BN180">
        <v>0.1000934714285714</v>
      </c>
      <c r="BO180">
        <v>31.663642857142861</v>
      </c>
      <c r="BP180">
        <v>30.921757142857139</v>
      </c>
      <c r="BQ180">
        <v>999.89999999999986</v>
      </c>
      <c r="BR180">
        <v>0</v>
      </c>
      <c r="BS180">
        <v>0</v>
      </c>
      <c r="BT180">
        <v>9012.1428571428569</v>
      </c>
      <c r="BU180">
        <v>0</v>
      </c>
      <c r="BV180">
        <v>160.12914285714291</v>
      </c>
      <c r="BW180">
        <v>-19.11242857142857</v>
      </c>
      <c r="BX180">
        <v>1103.687142857143</v>
      </c>
      <c r="BY180">
        <v>1119.9000000000001</v>
      </c>
      <c r="BZ180">
        <v>3.0387428571428572</v>
      </c>
      <c r="CA180">
        <v>1088.68</v>
      </c>
      <c r="CB180">
        <v>27.8751</v>
      </c>
      <c r="CC180">
        <v>3.1302114285714282</v>
      </c>
      <c r="CD180">
        <v>2.8225214285714282</v>
      </c>
      <c r="CE180">
        <v>24.737271428571429</v>
      </c>
      <c r="CF180">
        <v>23.016385714285711</v>
      </c>
      <c r="CG180">
        <v>1199.9785714285711</v>
      </c>
      <c r="CH180">
        <v>0.49998542857142858</v>
      </c>
      <c r="CI180">
        <v>0.50001457142857142</v>
      </c>
      <c r="CJ180">
        <v>0</v>
      </c>
      <c r="CK180">
        <v>1033.4128571428571</v>
      </c>
      <c r="CL180">
        <v>4.9990899999999998</v>
      </c>
      <c r="CM180">
        <v>10755.542857142849</v>
      </c>
      <c r="CN180">
        <v>9557.6414285714272</v>
      </c>
      <c r="CO180">
        <v>40.125</v>
      </c>
      <c r="CP180">
        <v>41.686999999999998</v>
      </c>
      <c r="CQ180">
        <v>40.866</v>
      </c>
      <c r="CR180">
        <v>41</v>
      </c>
      <c r="CS180">
        <v>41.571000000000012</v>
      </c>
      <c r="CT180">
        <v>597.47428571428566</v>
      </c>
      <c r="CU180">
        <v>597.5100000000001</v>
      </c>
      <c r="CV180">
        <v>0</v>
      </c>
      <c r="CW180">
        <v>1673978011.3</v>
      </c>
      <c r="CX180">
        <v>0</v>
      </c>
      <c r="CY180">
        <v>1673977193.5</v>
      </c>
      <c r="CZ180" t="s">
        <v>356</v>
      </c>
      <c r="DA180">
        <v>1673977187.5</v>
      </c>
      <c r="DB180">
        <v>1673977193.5</v>
      </c>
      <c r="DC180">
        <v>21</v>
      </c>
      <c r="DD180">
        <v>-0.34399999999999997</v>
      </c>
      <c r="DE180">
        <v>-5.2999999999999999E-2</v>
      </c>
      <c r="DF180">
        <v>-5.5270000000000001</v>
      </c>
      <c r="DG180">
        <v>0.16</v>
      </c>
      <c r="DH180">
        <v>415</v>
      </c>
      <c r="DI180">
        <v>27</v>
      </c>
      <c r="DJ180">
        <v>0.41</v>
      </c>
      <c r="DK180">
        <v>0.03</v>
      </c>
      <c r="DL180">
        <v>-19.032262500000002</v>
      </c>
      <c r="DM180">
        <v>-0.32971969981231242</v>
      </c>
      <c r="DN180">
        <v>7.13763255130863E-2</v>
      </c>
      <c r="DO180">
        <v>0</v>
      </c>
      <c r="DP180">
        <v>3.0440860000000001</v>
      </c>
      <c r="DQ180">
        <v>-3.775317073170846E-2</v>
      </c>
      <c r="DR180">
        <v>3.840743287437976E-3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3.2995899999999998</v>
      </c>
      <c r="EB180">
        <v>2.6253600000000001</v>
      </c>
      <c r="EC180">
        <v>0.19709199999999999</v>
      </c>
      <c r="ED180">
        <v>0.19705400000000001</v>
      </c>
      <c r="EE180">
        <v>0.13145799999999999</v>
      </c>
      <c r="EF180">
        <v>0.121271</v>
      </c>
      <c r="EG180">
        <v>24353.7</v>
      </c>
      <c r="EH180">
        <v>24783.9</v>
      </c>
      <c r="EI180">
        <v>28211.200000000001</v>
      </c>
      <c r="EJ180">
        <v>29694</v>
      </c>
      <c r="EK180">
        <v>33731</v>
      </c>
      <c r="EL180">
        <v>36218.699999999997</v>
      </c>
      <c r="EM180">
        <v>39822.1</v>
      </c>
      <c r="EN180">
        <v>42421.3</v>
      </c>
      <c r="EO180">
        <v>2.2429000000000001</v>
      </c>
      <c r="EP180">
        <v>2.2462200000000001</v>
      </c>
      <c r="EQ180">
        <v>0.10813399999999999</v>
      </c>
      <c r="ER180">
        <v>0</v>
      </c>
      <c r="ES180">
        <v>29.162700000000001</v>
      </c>
      <c r="ET180">
        <v>999.9</v>
      </c>
      <c r="EU180">
        <v>72.2</v>
      </c>
      <c r="EV180">
        <v>32.1</v>
      </c>
      <c r="EW180">
        <v>34.240400000000001</v>
      </c>
      <c r="EX180">
        <v>57.1173</v>
      </c>
      <c r="EY180">
        <v>-4.1346100000000003</v>
      </c>
      <c r="EZ180">
        <v>2</v>
      </c>
      <c r="FA180">
        <v>0.217612</v>
      </c>
      <c r="FB180">
        <v>-0.80245100000000003</v>
      </c>
      <c r="FC180">
        <v>20.271699999999999</v>
      </c>
      <c r="FD180">
        <v>5.2187900000000003</v>
      </c>
      <c r="FE180">
        <v>12.004</v>
      </c>
      <c r="FF180">
        <v>4.9873500000000002</v>
      </c>
      <c r="FG180">
        <v>3.2843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1.8641700000000001</v>
      </c>
      <c r="FO180">
        <v>1.8602000000000001</v>
      </c>
      <c r="FP180">
        <v>1.8609599999999999</v>
      </c>
      <c r="FQ180">
        <v>1.8601000000000001</v>
      </c>
      <c r="FR180">
        <v>1.8618300000000001</v>
      </c>
      <c r="FS180">
        <v>1.8584000000000001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-6.83</v>
      </c>
      <c r="GH180">
        <v>0.18790000000000001</v>
      </c>
      <c r="GI180">
        <v>-4.1197077471769461</v>
      </c>
      <c r="GJ180">
        <v>-4.0977002334145526E-3</v>
      </c>
      <c r="GK180">
        <v>1.9870096767282211E-6</v>
      </c>
      <c r="GL180">
        <v>-4.7591234531596528E-10</v>
      </c>
      <c r="GM180">
        <v>-0.1127184381337514</v>
      </c>
      <c r="GN180">
        <v>-4.4277268217585318E-5</v>
      </c>
      <c r="GO180">
        <v>7.6125673839889962E-4</v>
      </c>
      <c r="GP180">
        <v>-1.4366726965109579E-5</v>
      </c>
      <c r="GQ180">
        <v>6</v>
      </c>
      <c r="GR180">
        <v>2093</v>
      </c>
      <c r="GS180">
        <v>4</v>
      </c>
      <c r="GT180">
        <v>31</v>
      </c>
      <c r="GU180">
        <v>13.7</v>
      </c>
      <c r="GV180">
        <v>13.6</v>
      </c>
      <c r="GW180">
        <v>2.97485</v>
      </c>
      <c r="GX180">
        <v>2.5134300000000001</v>
      </c>
      <c r="GY180">
        <v>2.04834</v>
      </c>
      <c r="GZ180">
        <v>2.6232899999999999</v>
      </c>
      <c r="HA180">
        <v>2.1972700000000001</v>
      </c>
      <c r="HB180">
        <v>2.2705099999999998</v>
      </c>
      <c r="HC180">
        <v>37.122500000000002</v>
      </c>
      <c r="HD180">
        <v>14.8238</v>
      </c>
      <c r="HE180">
        <v>18</v>
      </c>
      <c r="HF180">
        <v>687.33799999999997</v>
      </c>
      <c r="HG180">
        <v>770.09100000000001</v>
      </c>
      <c r="HH180">
        <v>31.0001</v>
      </c>
      <c r="HI180">
        <v>30.2516</v>
      </c>
      <c r="HJ180">
        <v>30.0002</v>
      </c>
      <c r="HK180">
        <v>30.191099999999999</v>
      </c>
      <c r="HL180">
        <v>30.1904</v>
      </c>
      <c r="HM180">
        <v>59.505099999999999</v>
      </c>
      <c r="HN180">
        <v>25.190999999999999</v>
      </c>
      <c r="HO180">
        <v>96.653899999999993</v>
      </c>
      <c r="HP180">
        <v>31</v>
      </c>
      <c r="HQ180">
        <v>1103.29</v>
      </c>
      <c r="HR180">
        <v>27.846599999999999</v>
      </c>
      <c r="HS180">
        <v>99.409599999999998</v>
      </c>
      <c r="HT180">
        <v>98.392099999999999</v>
      </c>
    </row>
    <row r="181" spans="1:228" x14ac:dyDescent="0.2">
      <c r="A181">
        <v>166</v>
      </c>
      <c r="B181">
        <v>1673978015</v>
      </c>
      <c r="C181">
        <v>659</v>
      </c>
      <c r="D181" t="s">
        <v>691</v>
      </c>
      <c r="E181" t="s">
        <v>692</v>
      </c>
      <c r="F181">
        <v>4</v>
      </c>
      <c r="G181">
        <v>1673978012.6875</v>
      </c>
      <c r="H181">
        <f t="shared" si="68"/>
        <v>3.3949022600624295E-3</v>
      </c>
      <c r="I181">
        <f t="shared" si="69"/>
        <v>3.3949022600624295</v>
      </c>
      <c r="J181">
        <f t="shared" si="70"/>
        <v>6.0659183219725596</v>
      </c>
      <c r="K181">
        <f t="shared" si="71"/>
        <v>1075.75875</v>
      </c>
      <c r="L181">
        <f t="shared" si="72"/>
        <v>1012.9990710329647</v>
      </c>
      <c r="M181">
        <f t="shared" si="73"/>
        <v>102.67343305020961</v>
      </c>
      <c r="N181">
        <f t="shared" si="74"/>
        <v>109.03449682700438</v>
      </c>
      <c r="O181">
        <f t="shared" si="75"/>
        <v>0.25578012789154969</v>
      </c>
      <c r="P181">
        <f t="shared" si="76"/>
        <v>2.7654687230263963</v>
      </c>
      <c r="Q181">
        <f t="shared" si="77"/>
        <v>0.24332647518842568</v>
      </c>
      <c r="R181">
        <f t="shared" si="78"/>
        <v>0.15314741572682367</v>
      </c>
      <c r="S181">
        <f t="shared" si="79"/>
        <v>226.11244532260585</v>
      </c>
      <c r="T181">
        <f t="shared" si="80"/>
        <v>32.141185684912607</v>
      </c>
      <c r="U181">
        <f t="shared" si="81"/>
        <v>30.932662499999999</v>
      </c>
      <c r="V181">
        <f t="shared" si="82"/>
        <v>4.4940861686608233</v>
      </c>
      <c r="W181">
        <f t="shared" si="83"/>
        <v>66.86315070408267</v>
      </c>
      <c r="X181">
        <f t="shared" si="84"/>
        <v>3.1331718758987877</v>
      </c>
      <c r="Y181">
        <f t="shared" si="85"/>
        <v>4.6859471067484044</v>
      </c>
      <c r="Z181">
        <f t="shared" si="86"/>
        <v>1.3609142927620357</v>
      </c>
      <c r="AA181">
        <f t="shared" si="87"/>
        <v>-149.71518966875314</v>
      </c>
      <c r="AB181">
        <f t="shared" si="88"/>
        <v>109.55649200869817</v>
      </c>
      <c r="AC181">
        <f t="shared" si="89"/>
        <v>8.9225170354760461</v>
      </c>
      <c r="AD181">
        <f t="shared" si="90"/>
        <v>194.87626469802692</v>
      </c>
      <c r="AE181">
        <f t="shared" si="91"/>
        <v>17.014018804413695</v>
      </c>
      <c r="AF181">
        <f t="shared" si="92"/>
        <v>3.3943136818577044</v>
      </c>
      <c r="AG181">
        <f t="shared" si="93"/>
        <v>6.0659183219725596</v>
      </c>
      <c r="AH181">
        <v>1126.0013168130729</v>
      </c>
      <c r="AI181">
        <v>1113.2763636363629</v>
      </c>
      <c r="AJ181">
        <v>1.7671098651011139</v>
      </c>
      <c r="AK181">
        <v>64.126949805744985</v>
      </c>
      <c r="AL181">
        <f t="shared" si="94"/>
        <v>3.3949022600624295</v>
      </c>
      <c r="AM181">
        <v>27.876004560799899</v>
      </c>
      <c r="AN181">
        <v>30.912793939393939</v>
      </c>
      <c r="AO181">
        <v>-6.7469290716687434E-6</v>
      </c>
      <c r="AP181">
        <v>93.02779027193445</v>
      </c>
      <c r="AQ181">
        <v>10</v>
      </c>
      <c r="AR181">
        <v>2</v>
      </c>
      <c r="AS181">
        <f t="shared" si="95"/>
        <v>1</v>
      </c>
      <c r="AT181">
        <f t="shared" si="96"/>
        <v>0</v>
      </c>
      <c r="AU181">
        <f t="shared" si="97"/>
        <v>47484.831876557066</v>
      </c>
      <c r="AV181">
        <f t="shared" si="98"/>
        <v>1199.9775</v>
      </c>
      <c r="AW181">
        <f t="shared" si="99"/>
        <v>1025.9065074210391</v>
      </c>
      <c r="AX181">
        <f t="shared" si="100"/>
        <v>0.85493811960727528</v>
      </c>
      <c r="AY181">
        <f t="shared" si="101"/>
        <v>0.18843057084204151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1673978012.6875</v>
      </c>
      <c r="BF181">
        <v>1075.75875</v>
      </c>
      <c r="BG181">
        <v>1094.83375</v>
      </c>
      <c r="BH181">
        <v>30.912575</v>
      </c>
      <c r="BI181">
        <v>27.876349999999999</v>
      </c>
      <c r="BJ181">
        <v>1082.5875000000001</v>
      </c>
      <c r="BK181">
        <v>30.724712499999999</v>
      </c>
      <c r="BL181">
        <v>650.02825000000007</v>
      </c>
      <c r="BM181">
        <v>101.25575000000001</v>
      </c>
      <c r="BN181">
        <v>0.1001505</v>
      </c>
      <c r="BO181">
        <v>31.6674875</v>
      </c>
      <c r="BP181">
        <v>30.932662499999999</v>
      </c>
      <c r="BQ181">
        <v>999.9</v>
      </c>
      <c r="BR181">
        <v>0</v>
      </c>
      <c r="BS181">
        <v>0</v>
      </c>
      <c r="BT181">
        <v>8979.9212499999994</v>
      </c>
      <c r="BU181">
        <v>0</v>
      </c>
      <c r="BV181">
        <v>160.22687500000001</v>
      </c>
      <c r="BW181">
        <v>-19.0745</v>
      </c>
      <c r="BX181">
        <v>1110.07375</v>
      </c>
      <c r="BY181">
        <v>1126.23</v>
      </c>
      <c r="BZ181">
        <v>3.0362300000000002</v>
      </c>
      <c r="CA181">
        <v>1094.83375</v>
      </c>
      <c r="CB181">
        <v>27.876349999999999</v>
      </c>
      <c r="CC181">
        <v>3.1300762500000001</v>
      </c>
      <c r="CD181">
        <v>2.8226399999999998</v>
      </c>
      <c r="CE181">
        <v>24.736550000000001</v>
      </c>
      <c r="CF181">
        <v>23.017062500000002</v>
      </c>
      <c r="CG181">
        <v>1199.9775</v>
      </c>
      <c r="CH181">
        <v>0.49997975000000011</v>
      </c>
      <c r="CI181">
        <v>0.50002024999999994</v>
      </c>
      <c r="CJ181">
        <v>0</v>
      </c>
      <c r="CK181">
        <v>1033.3362500000001</v>
      </c>
      <c r="CL181">
        <v>4.9990899999999998</v>
      </c>
      <c r="CM181">
        <v>10755.362499999999</v>
      </c>
      <c r="CN181">
        <v>9557.6162499999991</v>
      </c>
      <c r="CO181">
        <v>40.125</v>
      </c>
      <c r="CP181">
        <v>41.686999999999998</v>
      </c>
      <c r="CQ181">
        <v>40.867125000000001</v>
      </c>
      <c r="CR181">
        <v>41</v>
      </c>
      <c r="CS181">
        <v>41.561999999999998</v>
      </c>
      <c r="CT181">
        <v>597.46499999999992</v>
      </c>
      <c r="CU181">
        <v>597.51374999999996</v>
      </c>
      <c r="CV181">
        <v>0</v>
      </c>
      <c r="CW181">
        <v>1673978014.9000001</v>
      </c>
      <c r="CX181">
        <v>0</v>
      </c>
      <c r="CY181">
        <v>1673977193.5</v>
      </c>
      <c r="CZ181" t="s">
        <v>356</v>
      </c>
      <c r="DA181">
        <v>1673977187.5</v>
      </c>
      <c r="DB181">
        <v>1673977193.5</v>
      </c>
      <c r="DC181">
        <v>21</v>
      </c>
      <c r="DD181">
        <v>-0.34399999999999997</v>
      </c>
      <c r="DE181">
        <v>-5.2999999999999999E-2</v>
      </c>
      <c r="DF181">
        <v>-5.5270000000000001</v>
      </c>
      <c r="DG181">
        <v>0.16</v>
      </c>
      <c r="DH181">
        <v>415</v>
      </c>
      <c r="DI181">
        <v>27</v>
      </c>
      <c r="DJ181">
        <v>0.41</v>
      </c>
      <c r="DK181">
        <v>0.03</v>
      </c>
      <c r="DL181">
        <v>-19.043087804878049</v>
      </c>
      <c r="DM181">
        <v>-0.47433240418121619</v>
      </c>
      <c r="DN181">
        <v>7.7540576930992935E-2</v>
      </c>
      <c r="DO181">
        <v>0</v>
      </c>
      <c r="DP181">
        <v>3.0421248780487811</v>
      </c>
      <c r="DQ181">
        <v>-3.8369686411151432E-2</v>
      </c>
      <c r="DR181">
        <v>3.9999073903615977E-3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3.29941</v>
      </c>
      <c r="EB181">
        <v>2.6252399999999998</v>
      </c>
      <c r="EC181">
        <v>0.19788</v>
      </c>
      <c r="ED181">
        <v>0.19781899999999999</v>
      </c>
      <c r="EE181">
        <v>0.13145200000000001</v>
      </c>
      <c r="EF181">
        <v>0.121279</v>
      </c>
      <c r="EG181">
        <v>24330</v>
      </c>
      <c r="EH181">
        <v>24760.3</v>
      </c>
      <c r="EI181">
        <v>28211.4</v>
      </c>
      <c r="EJ181">
        <v>29694.1</v>
      </c>
      <c r="EK181">
        <v>33731.1</v>
      </c>
      <c r="EL181">
        <v>36218.5</v>
      </c>
      <c r="EM181">
        <v>39821.9</v>
      </c>
      <c r="EN181">
        <v>42421.5</v>
      </c>
      <c r="EO181">
        <v>2.2429700000000001</v>
      </c>
      <c r="EP181">
        <v>2.24627</v>
      </c>
      <c r="EQ181">
        <v>0.10949399999999999</v>
      </c>
      <c r="ER181">
        <v>0</v>
      </c>
      <c r="ES181">
        <v>29.161899999999999</v>
      </c>
      <c r="ET181">
        <v>999.9</v>
      </c>
      <c r="EU181">
        <v>72.2</v>
      </c>
      <c r="EV181">
        <v>32.1</v>
      </c>
      <c r="EW181">
        <v>34.240699999999997</v>
      </c>
      <c r="EX181">
        <v>57.6873</v>
      </c>
      <c r="EY181">
        <v>-4.1906999999999996</v>
      </c>
      <c r="EZ181">
        <v>2</v>
      </c>
      <c r="FA181">
        <v>0.21785599999999999</v>
      </c>
      <c r="FB181">
        <v>-0.801427</v>
      </c>
      <c r="FC181">
        <v>20.271699999999999</v>
      </c>
      <c r="FD181">
        <v>5.2195400000000003</v>
      </c>
      <c r="FE181">
        <v>12.004</v>
      </c>
      <c r="FF181">
        <v>4.9877500000000001</v>
      </c>
      <c r="FG181">
        <v>3.2846000000000002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1.8641700000000001</v>
      </c>
      <c r="FO181">
        <v>1.8602000000000001</v>
      </c>
      <c r="FP181">
        <v>1.8609599999999999</v>
      </c>
      <c r="FQ181">
        <v>1.8601300000000001</v>
      </c>
      <c r="FR181">
        <v>1.86182</v>
      </c>
      <c r="FS181">
        <v>1.85839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-6.84</v>
      </c>
      <c r="GH181">
        <v>0.18779999999999999</v>
      </c>
      <c r="GI181">
        <v>-4.1197077471769461</v>
      </c>
      <c r="GJ181">
        <v>-4.0977002334145526E-3</v>
      </c>
      <c r="GK181">
        <v>1.9870096767282211E-6</v>
      </c>
      <c r="GL181">
        <v>-4.7591234531596528E-10</v>
      </c>
      <c r="GM181">
        <v>-0.1127184381337514</v>
      </c>
      <c r="GN181">
        <v>-4.4277268217585318E-5</v>
      </c>
      <c r="GO181">
        <v>7.6125673839889962E-4</v>
      </c>
      <c r="GP181">
        <v>-1.4366726965109579E-5</v>
      </c>
      <c r="GQ181">
        <v>6</v>
      </c>
      <c r="GR181">
        <v>2093</v>
      </c>
      <c r="GS181">
        <v>4</v>
      </c>
      <c r="GT181">
        <v>31</v>
      </c>
      <c r="GU181">
        <v>13.8</v>
      </c>
      <c r="GV181">
        <v>13.7</v>
      </c>
      <c r="GW181">
        <v>2.9895</v>
      </c>
      <c r="GX181">
        <v>2.50366</v>
      </c>
      <c r="GY181">
        <v>2.04834</v>
      </c>
      <c r="GZ181">
        <v>2.6232899999999999</v>
      </c>
      <c r="HA181">
        <v>2.1972700000000001</v>
      </c>
      <c r="HB181">
        <v>2.34131</v>
      </c>
      <c r="HC181">
        <v>37.122500000000002</v>
      </c>
      <c r="HD181">
        <v>14.8413</v>
      </c>
      <c r="HE181">
        <v>18</v>
      </c>
      <c r="HF181">
        <v>687.40800000000002</v>
      </c>
      <c r="HG181">
        <v>770.14</v>
      </c>
      <c r="HH181">
        <v>31.0002</v>
      </c>
      <c r="HI181">
        <v>30.2516</v>
      </c>
      <c r="HJ181">
        <v>30.0001</v>
      </c>
      <c r="HK181">
        <v>30.191800000000001</v>
      </c>
      <c r="HL181">
        <v>30.1904</v>
      </c>
      <c r="HM181">
        <v>59.794400000000003</v>
      </c>
      <c r="HN181">
        <v>25.190999999999999</v>
      </c>
      <c r="HO181">
        <v>96.653899999999993</v>
      </c>
      <c r="HP181">
        <v>31</v>
      </c>
      <c r="HQ181">
        <v>1109.96</v>
      </c>
      <c r="HR181">
        <v>27.852799999999998</v>
      </c>
      <c r="HS181">
        <v>99.409499999999994</v>
      </c>
      <c r="HT181">
        <v>98.392399999999995</v>
      </c>
    </row>
    <row r="182" spans="1:228" x14ac:dyDescent="0.2">
      <c r="A182">
        <v>167</v>
      </c>
      <c r="B182">
        <v>1673978019</v>
      </c>
      <c r="C182">
        <v>663</v>
      </c>
      <c r="D182" t="s">
        <v>693</v>
      </c>
      <c r="E182" t="s">
        <v>694</v>
      </c>
      <c r="F182">
        <v>4</v>
      </c>
      <c r="G182">
        <v>1673978017</v>
      </c>
      <c r="H182">
        <f t="shared" si="68"/>
        <v>3.3889109609119535E-3</v>
      </c>
      <c r="I182">
        <f t="shared" si="69"/>
        <v>3.3889109609119537</v>
      </c>
      <c r="J182">
        <f t="shared" si="70"/>
        <v>6.4093054921055712</v>
      </c>
      <c r="K182">
        <f t="shared" si="71"/>
        <v>1083.01</v>
      </c>
      <c r="L182">
        <f t="shared" si="72"/>
        <v>1017.6339669985568</v>
      </c>
      <c r="M182">
        <f t="shared" si="73"/>
        <v>103.14347558544172</v>
      </c>
      <c r="N182">
        <f t="shared" si="74"/>
        <v>109.76973952948609</v>
      </c>
      <c r="O182">
        <f t="shared" si="75"/>
        <v>0.25462032046403854</v>
      </c>
      <c r="P182">
        <f t="shared" si="76"/>
        <v>2.7660628967334242</v>
      </c>
      <c r="Q182">
        <f t="shared" si="77"/>
        <v>0.24227893669528577</v>
      </c>
      <c r="R182">
        <f t="shared" si="78"/>
        <v>0.15248329879931638</v>
      </c>
      <c r="S182">
        <f t="shared" si="79"/>
        <v>226.11067504956037</v>
      </c>
      <c r="T182">
        <f t="shared" si="80"/>
        <v>32.141802833207684</v>
      </c>
      <c r="U182">
        <f t="shared" si="81"/>
        <v>30.945399999999999</v>
      </c>
      <c r="V182">
        <f t="shared" si="82"/>
        <v>4.4973526995577666</v>
      </c>
      <c r="W182">
        <f t="shared" si="83"/>
        <v>66.862620780199052</v>
      </c>
      <c r="X182">
        <f t="shared" si="84"/>
        <v>3.132984196930352</v>
      </c>
      <c r="Y182">
        <f t="shared" si="85"/>
        <v>4.6857035521080945</v>
      </c>
      <c r="Z182">
        <f t="shared" si="86"/>
        <v>1.3643685026274146</v>
      </c>
      <c r="AA182">
        <f t="shared" si="87"/>
        <v>-149.45097337621715</v>
      </c>
      <c r="AB182">
        <f t="shared" si="88"/>
        <v>107.54395577409989</v>
      </c>
      <c r="AC182">
        <f t="shared" si="89"/>
        <v>8.7572401300803246</v>
      </c>
      <c r="AD182">
        <f t="shared" si="90"/>
        <v>192.96089757752344</v>
      </c>
      <c r="AE182">
        <f t="shared" si="91"/>
        <v>17.037025347026876</v>
      </c>
      <c r="AF182">
        <f t="shared" si="92"/>
        <v>3.3896484456999612</v>
      </c>
      <c r="AG182">
        <f t="shared" si="93"/>
        <v>6.4093054921055712</v>
      </c>
      <c r="AH182">
        <v>1132.9924891513219</v>
      </c>
      <c r="AI182">
        <v>1120.1342424242421</v>
      </c>
      <c r="AJ182">
        <v>1.7181934139860739</v>
      </c>
      <c r="AK182">
        <v>64.126949805744985</v>
      </c>
      <c r="AL182">
        <f t="shared" si="94"/>
        <v>3.3889109609119537</v>
      </c>
      <c r="AM182">
        <v>27.878148757123761</v>
      </c>
      <c r="AN182">
        <v>30.909579393939381</v>
      </c>
      <c r="AO182">
        <v>-5.2204424120090541E-6</v>
      </c>
      <c r="AP182">
        <v>93.02779027193445</v>
      </c>
      <c r="AQ182">
        <v>10</v>
      </c>
      <c r="AR182">
        <v>2</v>
      </c>
      <c r="AS182">
        <f t="shared" si="95"/>
        <v>1</v>
      </c>
      <c r="AT182">
        <f t="shared" si="96"/>
        <v>0</v>
      </c>
      <c r="AU182">
        <f t="shared" si="97"/>
        <v>47501.393957162909</v>
      </c>
      <c r="AV182">
        <f t="shared" si="98"/>
        <v>1199.971428571429</v>
      </c>
      <c r="AW182">
        <f t="shared" si="99"/>
        <v>1025.9009922536584</v>
      </c>
      <c r="AX182">
        <f t="shared" si="100"/>
        <v>0.85493784920779148</v>
      </c>
      <c r="AY182">
        <f t="shared" si="101"/>
        <v>0.18843004897103766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1673978017</v>
      </c>
      <c r="BF182">
        <v>1083.01</v>
      </c>
      <c r="BG182">
        <v>1102.1242857142861</v>
      </c>
      <c r="BH182">
        <v>30.91064285714285</v>
      </c>
      <c r="BI182">
        <v>27.87858571428572</v>
      </c>
      <c r="BJ182">
        <v>1089.8557142857139</v>
      </c>
      <c r="BK182">
        <v>30.722828571428568</v>
      </c>
      <c r="BL182">
        <v>650.02842857142855</v>
      </c>
      <c r="BM182">
        <v>101.25614285714281</v>
      </c>
      <c r="BN182">
        <v>0.1000214714285714</v>
      </c>
      <c r="BO182">
        <v>31.66657142857143</v>
      </c>
      <c r="BP182">
        <v>30.945399999999999</v>
      </c>
      <c r="BQ182">
        <v>999.89999999999986</v>
      </c>
      <c r="BR182">
        <v>0</v>
      </c>
      <c r="BS182">
        <v>0</v>
      </c>
      <c r="BT182">
        <v>8983.0371428571416</v>
      </c>
      <c r="BU182">
        <v>0</v>
      </c>
      <c r="BV182">
        <v>160.37285714285721</v>
      </c>
      <c r="BW182">
        <v>-19.113671428571429</v>
      </c>
      <c r="BX182">
        <v>1117.5571428571429</v>
      </c>
      <c r="BY182">
        <v>1133.731428571429</v>
      </c>
      <c r="BZ182">
        <v>3.0320657142857139</v>
      </c>
      <c r="CA182">
        <v>1102.1242857142861</v>
      </c>
      <c r="CB182">
        <v>27.87858571428572</v>
      </c>
      <c r="CC182">
        <v>3.1298942857142862</v>
      </c>
      <c r="CD182">
        <v>2.8228800000000001</v>
      </c>
      <c r="CE182">
        <v>24.735557142857139</v>
      </c>
      <c r="CF182">
        <v>23.0185</v>
      </c>
      <c r="CG182">
        <v>1199.971428571429</v>
      </c>
      <c r="CH182">
        <v>0.49998757142857142</v>
      </c>
      <c r="CI182">
        <v>0.50001242857142858</v>
      </c>
      <c r="CJ182">
        <v>0</v>
      </c>
      <c r="CK182">
        <v>1033.4528571428571</v>
      </c>
      <c r="CL182">
        <v>4.9990899999999998</v>
      </c>
      <c r="CM182">
        <v>10755.38571428571</v>
      </c>
      <c r="CN182">
        <v>9557.5871428571427</v>
      </c>
      <c r="CO182">
        <v>40.125</v>
      </c>
      <c r="CP182">
        <v>41.686999999999998</v>
      </c>
      <c r="CQ182">
        <v>40.857000000000014</v>
      </c>
      <c r="CR182">
        <v>41</v>
      </c>
      <c r="CS182">
        <v>41.571000000000012</v>
      </c>
      <c r="CT182">
        <v>597.47285714285704</v>
      </c>
      <c r="CU182">
        <v>597.5</v>
      </c>
      <c r="CV182">
        <v>0</v>
      </c>
      <c r="CW182">
        <v>1673978019.0999999</v>
      </c>
      <c r="CX182">
        <v>0</v>
      </c>
      <c r="CY182">
        <v>1673977193.5</v>
      </c>
      <c r="CZ182" t="s">
        <v>356</v>
      </c>
      <c r="DA182">
        <v>1673977187.5</v>
      </c>
      <c r="DB182">
        <v>1673977193.5</v>
      </c>
      <c r="DC182">
        <v>21</v>
      </c>
      <c r="DD182">
        <v>-0.34399999999999997</v>
      </c>
      <c r="DE182">
        <v>-5.2999999999999999E-2</v>
      </c>
      <c r="DF182">
        <v>-5.5270000000000001</v>
      </c>
      <c r="DG182">
        <v>0.16</v>
      </c>
      <c r="DH182">
        <v>415</v>
      </c>
      <c r="DI182">
        <v>27</v>
      </c>
      <c r="DJ182">
        <v>0.41</v>
      </c>
      <c r="DK182">
        <v>0.03</v>
      </c>
      <c r="DL182">
        <v>-19.064155</v>
      </c>
      <c r="DM182">
        <v>-0.43035422138830581</v>
      </c>
      <c r="DN182">
        <v>7.604233672764156E-2</v>
      </c>
      <c r="DO182">
        <v>0</v>
      </c>
      <c r="DP182">
        <v>3.0390275</v>
      </c>
      <c r="DQ182">
        <v>-4.4189268292688787E-2</v>
      </c>
      <c r="DR182">
        <v>4.4340211715778073E-3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3.2993600000000001</v>
      </c>
      <c r="EB182">
        <v>2.6250499999999999</v>
      </c>
      <c r="EC182">
        <v>0.19863900000000001</v>
      </c>
      <c r="ED182">
        <v>0.198575</v>
      </c>
      <c r="EE182">
        <v>0.13144400000000001</v>
      </c>
      <c r="EF182">
        <v>0.121282</v>
      </c>
      <c r="EG182">
        <v>24306.5</v>
      </c>
      <c r="EH182">
        <v>24736.6</v>
      </c>
      <c r="EI182">
        <v>28210.9</v>
      </c>
      <c r="EJ182">
        <v>29693.8</v>
      </c>
      <c r="EK182">
        <v>33730.9</v>
      </c>
      <c r="EL182">
        <v>36218</v>
      </c>
      <c r="EM182">
        <v>39821.199999999997</v>
      </c>
      <c r="EN182">
        <v>42421</v>
      </c>
      <c r="EO182">
        <v>2.2429999999999999</v>
      </c>
      <c r="EP182">
        <v>2.2463700000000002</v>
      </c>
      <c r="EQ182">
        <v>0.10966099999999999</v>
      </c>
      <c r="ER182">
        <v>0</v>
      </c>
      <c r="ES182">
        <v>29.159500000000001</v>
      </c>
      <c r="ET182">
        <v>999.9</v>
      </c>
      <c r="EU182">
        <v>72.2</v>
      </c>
      <c r="EV182">
        <v>32.1</v>
      </c>
      <c r="EW182">
        <v>34.241500000000002</v>
      </c>
      <c r="EX182">
        <v>57.267299999999999</v>
      </c>
      <c r="EY182">
        <v>-4.0384599999999997</v>
      </c>
      <c r="EZ182">
        <v>2</v>
      </c>
      <c r="FA182">
        <v>0.21779499999999999</v>
      </c>
      <c r="FB182">
        <v>-0.80135100000000004</v>
      </c>
      <c r="FC182">
        <v>20.271699999999999</v>
      </c>
      <c r="FD182">
        <v>5.2201399999999998</v>
      </c>
      <c r="FE182">
        <v>12.004</v>
      </c>
      <c r="FF182">
        <v>4.9873500000000002</v>
      </c>
      <c r="FG182">
        <v>3.2844500000000001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1.8641799999999999</v>
      </c>
      <c r="FO182">
        <v>1.8602000000000001</v>
      </c>
      <c r="FP182">
        <v>1.8609599999999999</v>
      </c>
      <c r="FQ182">
        <v>1.8601000000000001</v>
      </c>
      <c r="FR182">
        <v>1.8618399999999999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-6.85</v>
      </c>
      <c r="GH182">
        <v>0.18779999999999999</v>
      </c>
      <c r="GI182">
        <v>-4.1197077471769461</v>
      </c>
      <c r="GJ182">
        <v>-4.0977002334145526E-3</v>
      </c>
      <c r="GK182">
        <v>1.9870096767282211E-6</v>
      </c>
      <c r="GL182">
        <v>-4.7591234531596528E-10</v>
      </c>
      <c r="GM182">
        <v>-0.1127184381337514</v>
      </c>
      <c r="GN182">
        <v>-4.4277268217585318E-5</v>
      </c>
      <c r="GO182">
        <v>7.6125673839889962E-4</v>
      </c>
      <c r="GP182">
        <v>-1.4366726965109579E-5</v>
      </c>
      <c r="GQ182">
        <v>6</v>
      </c>
      <c r="GR182">
        <v>2093</v>
      </c>
      <c r="GS182">
        <v>4</v>
      </c>
      <c r="GT182">
        <v>31</v>
      </c>
      <c r="GU182">
        <v>13.9</v>
      </c>
      <c r="GV182">
        <v>13.8</v>
      </c>
      <c r="GW182">
        <v>3.0041500000000001</v>
      </c>
      <c r="GX182">
        <v>2.5122100000000001</v>
      </c>
      <c r="GY182">
        <v>2.04834</v>
      </c>
      <c r="GZ182">
        <v>2.6232899999999999</v>
      </c>
      <c r="HA182">
        <v>2.1972700000000001</v>
      </c>
      <c r="HB182">
        <v>2.2766099999999998</v>
      </c>
      <c r="HC182">
        <v>37.098599999999998</v>
      </c>
      <c r="HD182">
        <v>14.8238</v>
      </c>
      <c r="HE182">
        <v>18</v>
      </c>
      <c r="HF182">
        <v>687.43299999999999</v>
      </c>
      <c r="HG182">
        <v>770.23699999999997</v>
      </c>
      <c r="HH182">
        <v>31.0001</v>
      </c>
      <c r="HI182">
        <v>30.2516</v>
      </c>
      <c r="HJ182">
        <v>30</v>
      </c>
      <c r="HK182">
        <v>30.192299999999999</v>
      </c>
      <c r="HL182">
        <v>30.1904</v>
      </c>
      <c r="HM182">
        <v>60.082900000000002</v>
      </c>
      <c r="HN182">
        <v>25.190999999999999</v>
      </c>
      <c r="HO182">
        <v>96.653899999999993</v>
      </c>
      <c r="HP182">
        <v>31</v>
      </c>
      <c r="HQ182">
        <v>1116.6400000000001</v>
      </c>
      <c r="HR182">
        <v>27.854500000000002</v>
      </c>
      <c r="HS182">
        <v>99.407899999999998</v>
      </c>
      <c r="HT182">
        <v>98.391400000000004</v>
      </c>
    </row>
    <row r="183" spans="1:228" x14ac:dyDescent="0.2">
      <c r="A183">
        <v>168</v>
      </c>
      <c r="B183">
        <v>1673978023</v>
      </c>
      <c r="C183">
        <v>667</v>
      </c>
      <c r="D183" t="s">
        <v>695</v>
      </c>
      <c r="E183" t="s">
        <v>696</v>
      </c>
      <c r="F183">
        <v>4</v>
      </c>
      <c r="G183">
        <v>1673978020.6875</v>
      </c>
      <c r="H183">
        <f t="shared" si="68"/>
        <v>3.3871274452577271E-3</v>
      </c>
      <c r="I183">
        <f t="shared" si="69"/>
        <v>3.3871274452577271</v>
      </c>
      <c r="J183">
        <f t="shared" si="70"/>
        <v>6.4176531412638349</v>
      </c>
      <c r="K183">
        <f t="shared" si="71"/>
        <v>1089.1524999999999</v>
      </c>
      <c r="L183">
        <f t="shared" si="72"/>
        <v>1023.6102450625638</v>
      </c>
      <c r="M183">
        <f t="shared" si="73"/>
        <v>103.74760286257226</v>
      </c>
      <c r="N183">
        <f t="shared" si="74"/>
        <v>110.39061163350439</v>
      </c>
      <c r="O183">
        <f t="shared" si="75"/>
        <v>0.25461818615699872</v>
      </c>
      <c r="P183">
        <f t="shared" si="76"/>
        <v>2.7776140044210131</v>
      </c>
      <c r="Q183">
        <f t="shared" si="77"/>
        <v>0.24232566429737248</v>
      </c>
      <c r="R183">
        <f t="shared" si="78"/>
        <v>0.15250850753250814</v>
      </c>
      <c r="S183">
        <f t="shared" si="79"/>
        <v>226.10998003453795</v>
      </c>
      <c r="T183">
        <f t="shared" si="80"/>
        <v>32.144421343102856</v>
      </c>
      <c r="U183">
        <f t="shared" si="81"/>
        <v>30.941187500000002</v>
      </c>
      <c r="V183">
        <f t="shared" si="82"/>
        <v>4.4962721754493256</v>
      </c>
      <c r="W183">
        <f t="shared" si="83"/>
        <v>66.845746636174525</v>
      </c>
      <c r="X183">
        <f t="shared" si="84"/>
        <v>3.1328984352602784</v>
      </c>
      <c r="Y183">
        <f t="shared" si="85"/>
        <v>4.6867580854648816</v>
      </c>
      <c r="Z183">
        <f t="shared" si="86"/>
        <v>1.3633737401890471</v>
      </c>
      <c r="AA183">
        <f t="shared" si="87"/>
        <v>-149.37232033586577</v>
      </c>
      <c r="AB183">
        <f t="shared" si="88"/>
        <v>109.21777475859771</v>
      </c>
      <c r="AC183">
        <f t="shared" si="89"/>
        <v>8.8565426775794496</v>
      </c>
      <c r="AD183">
        <f t="shared" si="90"/>
        <v>194.81197713484937</v>
      </c>
      <c r="AE183">
        <f t="shared" si="91"/>
        <v>16.97207900505234</v>
      </c>
      <c r="AF183">
        <f t="shared" si="92"/>
        <v>3.3882852912964889</v>
      </c>
      <c r="AG183">
        <f t="shared" si="93"/>
        <v>6.4176531412638349</v>
      </c>
      <c r="AH183">
        <v>1139.8061821488641</v>
      </c>
      <c r="AI183">
        <v>1126.9862424242431</v>
      </c>
      <c r="AJ183">
        <v>1.70624000556774</v>
      </c>
      <c r="AK183">
        <v>64.126949805744985</v>
      </c>
      <c r="AL183">
        <f t="shared" si="94"/>
        <v>3.3871274452577271</v>
      </c>
      <c r="AM183">
        <v>27.87942012401329</v>
      </c>
      <c r="AN183">
        <v>30.909453333333332</v>
      </c>
      <c r="AO183">
        <v>3.6855322904013358E-6</v>
      </c>
      <c r="AP183">
        <v>93.02779027193445</v>
      </c>
      <c r="AQ183">
        <v>10</v>
      </c>
      <c r="AR183">
        <v>2</v>
      </c>
      <c r="AS183">
        <f t="shared" si="95"/>
        <v>1</v>
      </c>
      <c r="AT183">
        <f t="shared" si="96"/>
        <v>0</v>
      </c>
      <c r="AU183">
        <f t="shared" si="97"/>
        <v>47820.275532087951</v>
      </c>
      <c r="AV183">
        <f t="shared" si="98"/>
        <v>1199.9649999999999</v>
      </c>
      <c r="AW183">
        <f t="shared" si="99"/>
        <v>1025.8957637484652</v>
      </c>
      <c r="AX183">
        <f t="shared" si="100"/>
        <v>0.85493807215082551</v>
      </c>
      <c r="AY183">
        <f t="shared" si="101"/>
        <v>0.18843047925109313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1673978020.6875</v>
      </c>
      <c r="BF183">
        <v>1089.1524999999999</v>
      </c>
      <c r="BG183">
        <v>1108.2262499999999</v>
      </c>
      <c r="BH183">
        <v>30.910274999999999</v>
      </c>
      <c r="BI183">
        <v>27.8791875</v>
      </c>
      <c r="BJ183">
        <v>1096.0050000000001</v>
      </c>
      <c r="BK183">
        <v>30.722462499999999</v>
      </c>
      <c r="BL183">
        <v>649.97512499999993</v>
      </c>
      <c r="BM183">
        <v>101.254875</v>
      </c>
      <c r="BN183">
        <v>9.9721012500000011E-2</v>
      </c>
      <c r="BO183">
        <v>31.670537499999998</v>
      </c>
      <c r="BP183">
        <v>30.941187500000002</v>
      </c>
      <c r="BQ183">
        <v>999.9</v>
      </c>
      <c r="BR183">
        <v>0</v>
      </c>
      <c r="BS183">
        <v>0</v>
      </c>
      <c r="BT183">
        <v>9044.53125</v>
      </c>
      <c r="BU183">
        <v>0</v>
      </c>
      <c r="BV183">
        <v>160.524125</v>
      </c>
      <c r="BW183">
        <v>-19.073450000000001</v>
      </c>
      <c r="BX183">
        <v>1123.89375</v>
      </c>
      <c r="BY183">
        <v>1140.01</v>
      </c>
      <c r="BZ183">
        <v>3.0311162500000002</v>
      </c>
      <c r="CA183">
        <v>1108.2262499999999</v>
      </c>
      <c r="CB183">
        <v>27.8791875</v>
      </c>
      <c r="CC183">
        <v>3.12982125</v>
      </c>
      <c r="CD183">
        <v>2.82290375</v>
      </c>
      <c r="CE183">
        <v>24.735150000000001</v>
      </c>
      <c r="CF183">
        <v>23.018637500000001</v>
      </c>
      <c r="CG183">
        <v>1199.9649999999999</v>
      </c>
      <c r="CH183">
        <v>0.49998150000000002</v>
      </c>
      <c r="CI183">
        <v>0.50001850000000003</v>
      </c>
      <c r="CJ183">
        <v>0</v>
      </c>
      <c r="CK183">
        <v>1033.5550000000001</v>
      </c>
      <c r="CL183">
        <v>4.9990899999999998</v>
      </c>
      <c r="CM183">
        <v>10754.987499999999</v>
      </c>
      <c r="CN183">
        <v>9557.5187499999993</v>
      </c>
      <c r="CO183">
        <v>40.125</v>
      </c>
      <c r="CP183">
        <v>41.686999999999998</v>
      </c>
      <c r="CQ183">
        <v>40.859250000000003</v>
      </c>
      <c r="CR183">
        <v>41</v>
      </c>
      <c r="CS183">
        <v>41.569875000000003</v>
      </c>
      <c r="CT183">
        <v>597.46125000000006</v>
      </c>
      <c r="CU183">
        <v>597.50624999999991</v>
      </c>
      <c r="CV183">
        <v>0</v>
      </c>
      <c r="CW183">
        <v>1673978023.3</v>
      </c>
      <c r="CX183">
        <v>0</v>
      </c>
      <c r="CY183">
        <v>1673977193.5</v>
      </c>
      <c r="CZ183" t="s">
        <v>356</v>
      </c>
      <c r="DA183">
        <v>1673977187.5</v>
      </c>
      <c r="DB183">
        <v>1673977193.5</v>
      </c>
      <c r="DC183">
        <v>21</v>
      </c>
      <c r="DD183">
        <v>-0.34399999999999997</v>
      </c>
      <c r="DE183">
        <v>-5.2999999999999999E-2</v>
      </c>
      <c r="DF183">
        <v>-5.5270000000000001</v>
      </c>
      <c r="DG183">
        <v>0.16</v>
      </c>
      <c r="DH183">
        <v>415</v>
      </c>
      <c r="DI183">
        <v>27</v>
      </c>
      <c r="DJ183">
        <v>0.41</v>
      </c>
      <c r="DK183">
        <v>0.03</v>
      </c>
      <c r="DL183">
        <v>-19.091304999999998</v>
      </c>
      <c r="DM183">
        <v>6.5072420262673208E-2</v>
      </c>
      <c r="DN183">
        <v>4.4701845319852183E-2</v>
      </c>
      <c r="DO183">
        <v>1</v>
      </c>
      <c r="DP183">
        <v>3.0361552500000002</v>
      </c>
      <c r="DQ183">
        <v>-3.885669793622161E-2</v>
      </c>
      <c r="DR183">
        <v>3.928281422899871E-3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357</v>
      </c>
      <c r="EA183">
        <v>3.2995000000000001</v>
      </c>
      <c r="EB183">
        <v>2.62554</v>
      </c>
      <c r="EC183">
        <v>0.199404</v>
      </c>
      <c r="ED183">
        <v>0.199321</v>
      </c>
      <c r="EE183">
        <v>0.131441</v>
      </c>
      <c r="EF183">
        <v>0.121286</v>
      </c>
      <c r="EG183">
        <v>24283.8</v>
      </c>
      <c r="EH183">
        <v>24713.5</v>
      </c>
      <c r="EI183">
        <v>28211.5</v>
      </c>
      <c r="EJ183">
        <v>29693.7</v>
      </c>
      <c r="EK183">
        <v>33731.9</v>
      </c>
      <c r="EL183">
        <v>36217.9</v>
      </c>
      <c r="EM183">
        <v>39822.1</v>
      </c>
      <c r="EN183">
        <v>42420.9</v>
      </c>
      <c r="EO183">
        <v>2.2429700000000001</v>
      </c>
      <c r="EP183">
        <v>2.2461799999999998</v>
      </c>
      <c r="EQ183">
        <v>0.109583</v>
      </c>
      <c r="ER183">
        <v>0</v>
      </c>
      <c r="ES183">
        <v>29.159300000000002</v>
      </c>
      <c r="ET183">
        <v>999.9</v>
      </c>
      <c r="EU183">
        <v>72.2</v>
      </c>
      <c r="EV183">
        <v>32.1</v>
      </c>
      <c r="EW183">
        <v>34.240299999999998</v>
      </c>
      <c r="EX183">
        <v>57.177300000000002</v>
      </c>
      <c r="EY183">
        <v>-4.1546500000000002</v>
      </c>
      <c r="EZ183">
        <v>2</v>
      </c>
      <c r="FA183">
        <v>0.21785099999999999</v>
      </c>
      <c r="FB183">
        <v>-0.80111699999999997</v>
      </c>
      <c r="FC183">
        <v>20.271799999999999</v>
      </c>
      <c r="FD183">
        <v>5.2202799999999998</v>
      </c>
      <c r="FE183">
        <v>12.004</v>
      </c>
      <c r="FF183">
        <v>4.9873000000000003</v>
      </c>
      <c r="FG183">
        <v>3.28443</v>
      </c>
      <c r="FH183">
        <v>9999</v>
      </c>
      <c r="FI183">
        <v>9999</v>
      </c>
      <c r="FJ183">
        <v>9999</v>
      </c>
      <c r="FK183">
        <v>999.9</v>
      </c>
      <c r="FL183">
        <v>1.86582</v>
      </c>
      <c r="FM183">
        <v>1.8621799999999999</v>
      </c>
      <c r="FN183">
        <v>1.8641700000000001</v>
      </c>
      <c r="FO183">
        <v>1.8602000000000001</v>
      </c>
      <c r="FP183">
        <v>1.8609599999999999</v>
      </c>
      <c r="FQ183">
        <v>1.8601000000000001</v>
      </c>
      <c r="FR183">
        <v>1.86178</v>
      </c>
      <c r="FS183">
        <v>1.8583799999999999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-6.86</v>
      </c>
      <c r="GH183">
        <v>0.18779999999999999</v>
      </c>
      <c r="GI183">
        <v>-4.1197077471769461</v>
      </c>
      <c r="GJ183">
        <v>-4.0977002334145526E-3</v>
      </c>
      <c r="GK183">
        <v>1.9870096767282211E-6</v>
      </c>
      <c r="GL183">
        <v>-4.7591234531596528E-10</v>
      </c>
      <c r="GM183">
        <v>-0.1127184381337514</v>
      </c>
      <c r="GN183">
        <v>-4.4277268217585318E-5</v>
      </c>
      <c r="GO183">
        <v>7.6125673839889962E-4</v>
      </c>
      <c r="GP183">
        <v>-1.4366726965109579E-5</v>
      </c>
      <c r="GQ183">
        <v>6</v>
      </c>
      <c r="GR183">
        <v>2093</v>
      </c>
      <c r="GS183">
        <v>4</v>
      </c>
      <c r="GT183">
        <v>31</v>
      </c>
      <c r="GU183">
        <v>13.9</v>
      </c>
      <c r="GV183">
        <v>13.8</v>
      </c>
      <c r="GW183">
        <v>3.0175800000000002</v>
      </c>
      <c r="GX183">
        <v>2.49512</v>
      </c>
      <c r="GY183">
        <v>2.04834</v>
      </c>
      <c r="GZ183">
        <v>2.6232899999999999</v>
      </c>
      <c r="HA183">
        <v>2.1972700000000001</v>
      </c>
      <c r="HB183">
        <v>2.32056</v>
      </c>
      <c r="HC183">
        <v>37.098599999999998</v>
      </c>
      <c r="HD183">
        <v>14.8413</v>
      </c>
      <c r="HE183">
        <v>18</v>
      </c>
      <c r="HF183">
        <v>687.42100000000005</v>
      </c>
      <c r="HG183">
        <v>770.04200000000003</v>
      </c>
      <c r="HH183">
        <v>31.0001</v>
      </c>
      <c r="HI183">
        <v>30.2516</v>
      </c>
      <c r="HJ183">
        <v>30.0001</v>
      </c>
      <c r="HK183">
        <v>30.193100000000001</v>
      </c>
      <c r="HL183">
        <v>30.1904</v>
      </c>
      <c r="HM183">
        <v>60.351199999999999</v>
      </c>
      <c r="HN183">
        <v>25.190999999999999</v>
      </c>
      <c r="HO183">
        <v>96.653899999999993</v>
      </c>
      <c r="HP183">
        <v>31</v>
      </c>
      <c r="HQ183">
        <v>1123.33</v>
      </c>
      <c r="HR183">
        <v>27.862500000000001</v>
      </c>
      <c r="HS183">
        <v>99.41</v>
      </c>
      <c r="HT183">
        <v>98.391199999999998</v>
      </c>
    </row>
    <row r="184" spans="1:228" x14ac:dyDescent="0.2">
      <c r="A184">
        <v>169</v>
      </c>
      <c r="B184">
        <v>1673978027</v>
      </c>
      <c r="C184">
        <v>671</v>
      </c>
      <c r="D184" t="s">
        <v>697</v>
      </c>
      <c r="E184" t="s">
        <v>698</v>
      </c>
      <c r="F184">
        <v>4</v>
      </c>
      <c r="G184">
        <v>1673978025</v>
      </c>
      <c r="H184">
        <f t="shared" si="68"/>
        <v>3.3845033537046819E-3</v>
      </c>
      <c r="I184">
        <f t="shared" si="69"/>
        <v>3.384503353704682</v>
      </c>
      <c r="J184">
        <f t="shared" si="70"/>
        <v>6.3195336995333111</v>
      </c>
      <c r="K184">
        <f t="shared" si="71"/>
        <v>1096.295714285714</v>
      </c>
      <c r="L184">
        <f t="shared" si="72"/>
        <v>1031.2075369283077</v>
      </c>
      <c r="M184">
        <f t="shared" si="73"/>
        <v>104.51988268796866</v>
      </c>
      <c r="N184">
        <f t="shared" si="74"/>
        <v>111.11701121753136</v>
      </c>
      <c r="O184">
        <f t="shared" si="75"/>
        <v>0.25446594768248898</v>
      </c>
      <c r="P184">
        <f t="shared" si="76"/>
        <v>2.7708327457987032</v>
      </c>
      <c r="Q184">
        <f t="shared" si="77"/>
        <v>0.24215925234517166</v>
      </c>
      <c r="R184">
        <f t="shared" si="78"/>
        <v>0.15240562951145925</v>
      </c>
      <c r="S184">
        <f t="shared" si="79"/>
        <v>226.13858533542776</v>
      </c>
      <c r="T184">
        <f t="shared" si="80"/>
        <v>32.146949229860724</v>
      </c>
      <c r="U184">
        <f t="shared" si="81"/>
        <v>30.940242857142859</v>
      </c>
      <c r="V184">
        <f t="shared" si="82"/>
        <v>4.496029901594313</v>
      </c>
      <c r="W184">
        <f t="shared" si="83"/>
        <v>66.840292939784945</v>
      </c>
      <c r="X184">
        <f t="shared" si="84"/>
        <v>3.1327428128080443</v>
      </c>
      <c r="Y184">
        <f t="shared" si="85"/>
        <v>4.6869076645583645</v>
      </c>
      <c r="Z184">
        <f t="shared" si="86"/>
        <v>1.3632870887862687</v>
      </c>
      <c r="AA184">
        <f t="shared" si="87"/>
        <v>-149.25659789837647</v>
      </c>
      <c r="AB184">
        <f t="shared" si="88"/>
        <v>109.17626951664417</v>
      </c>
      <c r="AC184">
        <f t="shared" si="89"/>
        <v>8.874827342985947</v>
      </c>
      <c r="AD184">
        <f t="shared" si="90"/>
        <v>194.93308429668141</v>
      </c>
      <c r="AE184">
        <f t="shared" si="91"/>
        <v>16.718651016326465</v>
      </c>
      <c r="AF184">
        <f t="shared" si="92"/>
        <v>3.3844942275314107</v>
      </c>
      <c r="AG184">
        <f t="shared" si="93"/>
        <v>6.3195336995333111</v>
      </c>
      <c r="AH184">
        <v>1146.4278661664471</v>
      </c>
      <c r="AI184">
        <v>1133.781757575757</v>
      </c>
      <c r="AJ184">
        <v>1.686190393560282</v>
      </c>
      <c r="AK184">
        <v>64.126949805744985</v>
      </c>
      <c r="AL184">
        <f t="shared" si="94"/>
        <v>3.384503353704682</v>
      </c>
      <c r="AM184">
        <v>27.88025291858192</v>
      </c>
      <c r="AN184">
        <v>30.907564848484849</v>
      </c>
      <c r="AO184">
        <v>-2.8805345562123031E-6</v>
      </c>
      <c r="AP184">
        <v>93.02779027193445</v>
      </c>
      <c r="AQ184">
        <v>10</v>
      </c>
      <c r="AR184">
        <v>2</v>
      </c>
      <c r="AS184">
        <f t="shared" si="95"/>
        <v>1</v>
      </c>
      <c r="AT184">
        <f t="shared" si="96"/>
        <v>0</v>
      </c>
      <c r="AU184">
        <f t="shared" si="97"/>
        <v>47632.544067170769</v>
      </c>
      <c r="AV184">
        <f t="shared" si="98"/>
        <v>1200.1214285714291</v>
      </c>
      <c r="AW184">
        <f t="shared" si="99"/>
        <v>1026.0290493965949</v>
      </c>
      <c r="AX184">
        <f t="shared" si="100"/>
        <v>0.85493769627789584</v>
      </c>
      <c r="AY184">
        <f t="shared" si="101"/>
        <v>0.18842975381633925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1673978025</v>
      </c>
      <c r="BF184">
        <v>1096.295714285714</v>
      </c>
      <c r="BG184">
        <v>1115.1514285714291</v>
      </c>
      <c r="BH184">
        <v>30.908071428571429</v>
      </c>
      <c r="BI184">
        <v>27.880785714285711</v>
      </c>
      <c r="BJ184">
        <v>1103.1557142857141</v>
      </c>
      <c r="BK184">
        <v>30.72025714285714</v>
      </c>
      <c r="BL184">
        <v>650.06471428571422</v>
      </c>
      <c r="BM184">
        <v>101.2567142857143</v>
      </c>
      <c r="BN184">
        <v>0.1000727285714286</v>
      </c>
      <c r="BO184">
        <v>31.671099999999999</v>
      </c>
      <c r="BP184">
        <v>30.940242857142859</v>
      </c>
      <c r="BQ184">
        <v>999.89999999999986</v>
      </c>
      <c r="BR184">
        <v>0</v>
      </c>
      <c r="BS184">
        <v>0</v>
      </c>
      <c r="BT184">
        <v>9008.3028571428567</v>
      </c>
      <c r="BU184">
        <v>0</v>
      </c>
      <c r="BV184">
        <v>156.42657142857141</v>
      </c>
      <c r="BW184">
        <v>-18.85678571428571</v>
      </c>
      <c r="BX184">
        <v>1131.26</v>
      </c>
      <c r="BY184">
        <v>1147.1328571428569</v>
      </c>
      <c r="BZ184">
        <v>3.0272828571428572</v>
      </c>
      <c r="CA184">
        <v>1115.1514285714291</v>
      </c>
      <c r="CB184">
        <v>27.880785714285711</v>
      </c>
      <c r="CC184">
        <v>3.1296499999999998</v>
      </c>
      <c r="CD184">
        <v>2.8231199999999999</v>
      </c>
      <c r="CE184">
        <v>24.734300000000001</v>
      </c>
      <c r="CF184">
        <v>23.01988571428571</v>
      </c>
      <c r="CG184">
        <v>1200.1214285714291</v>
      </c>
      <c r="CH184">
        <v>0.49999314285714291</v>
      </c>
      <c r="CI184">
        <v>0.5000068571428572</v>
      </c>
      <c r="CJ184">
        <v>0</v>
      </c>
      <c r="CK184">
        <v>1033.687142857143</v>
      </c>
      <c r="CL184">
        <v>4.9990899999999998</v>
      </c>
      <c r="CM184">
        <v>10756.571428571429</v>
      </c>
      <c r="CN184">
        <v>9558.7800000000007</v>
      </c>
      <c r="CO184">
        <v>40.125</v>
      </c>
      <c r="CP184">
        <v>41.686999999999998</v>
      </c>
      <c r="CQ184">
        <v>40.866</v>
      </c>
      <c r="CR184">
        <v>41</v>
      </c>
      <c r="CS184">
        <v>41.598000000000013</v>
      </c>
      <c r="CT184">
        <v>597.5542857142857</v>
      </c>
      <c r="CU184">
        <v>597.56857142857132</v>
      </c>
      <c r="CV184">
        <v>0</v>
      </c>
      <c r="CW184">
        <v>1673978026.9000001</v>
      </c>
      <c r="CX184">
        <v>0</v>
      </c>
      <c r="CY184">
        <v>1673977193.5</v>
      </c>
      <c r="CZ184" t="s">
        <v>356</v>
      </c>
      <c r="DA184">
        <v>1673977187.5</v>
      </c>
      <c r="DB184">
        <v>1673977193.5</v>
      </c>
      <c r="DC184">
        <v>21</v>
      </c>
      <c r="DD184">
        <v>-0.34399999999999997</v>
      </c>
      <c r="DE184">
        <v>-5.2999999999999999E-2</v>
      </c>
      <c r="DF184">
        <v>-5.5270000000000001</v>
      </c>
      <c r="DG184">
        <v>0.16</v>
      </c>
      <c r="DH184">
        <v>415</v>
      </c>
      <c r="DI184">
        <v>27</v>
      </c>
      <c r="DJ184">
        <v>0.41</v>
      </c>
      <c r="DK184">
        <v>0.03</v>
      </c>
      <c r="DL184">
        <v>-19.051122500000002</v>
      </c>
      <c r="DM184">
        <v>0.53616472795500336</v>
      </c>
      <c r="DN184">
        <v>8.9560539545884832E-2</v>
      </c>
      <c r="DO184">
        <v>0</v>
      </c>
      <c r="DP184">
        <v>3.0335037499999999</v>
      </c>
      <c r="DQ184">
        <v>-4.007290806753986E-2</v>
      </c>
      <c r="DR184">
        <v>4.0200539097753462E-3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3.2995299999999999</v>
      </c>
      <c r="EB184">
        <v>2.62527</v>
      </c>
      <c r="EC184">
        <v>0.20014699999999999</v>
      </c>
      <c r="ED184">
        <v>0.20003199999999999</v>
      </c>
      <c r="EE184">
        <v>0.131441</v>
      </c>
      <c r="EF184">
        <v>0.121291</v>
      </c>
      <c r="EG184">
        <v>24261.5</v>
      </c>
      <c r="EH184">
        <v>24691.5</v>
      </c>
      <c r="EI184">
        <v>28211.9</v>
      </c>
      <c r="EJ184">
        <v>29693.599999999999</v>
      </c>
      <c r="EK184">
        <v>33732.800000000003</v>
      </c>
      <c r="EL184">
        <v>36217.5</v>
      </c>
      <c r="EM184">
        <v>39823.199999999997</v>
      </c>
      <c r="EN184">
        <v>42420.6</v>
      </c>
      <c r="EO184">
        <v>2.2430500000000002</v>
      </c>
      <c r="EP184">
        <v>2.2461500000000001</v>
      </c>
      <c r="EQ184">
        <v>0.109412</v>
      </c>
      <c r="ER184">
        <v>0</v>
      </c>
      <c r="ES184">
        <v>29.157</v>
      </c>
      <c r="ET184">
        <v>999.9</v>
      </c>
      <c r="EU184">
        <v>72.2</v>
      </c>
      <c r="EV184">
        <v>32.1</v>
      </c>
      <c r="EW184">
        <v>34.240600000000001</v>
      </c>
      <c r="EX184">
        <v>56.967300000000002</v>
      </c>
      <c r="EY184">
        <v>-4.1426299999999996</v>
      </c>
      <c r="EZ184">
        <v>2</v>
      </c>
      <c r="FA184">
        <v>0.217866</v>
      </c>
      <c r="FB184">
        <v>-0.80127999999999999</v>
      </c>
      <c r="FC184">
        <v>20.271699999999999</v>
      </c>
      <c r="FD184">
        <v>5.2201399999999998</v>
      </c>
      <c r="FE184">
        <v>12.004</v>
      </c>
      <c r="FF184">
        <v>4.9874499999999999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1.8641700000000001</v>
      </c>
      <c r="FO184">
        <v>1.8602000000000001</v>
      </c>
      <c r="FP184">
        <v>1.8609599999999999</v>
      </c>
      <c r="FQ184">
        <v>1.86008</v>
      </c>
      <c r="FR184">
        <v>1.8617999999999999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-6.86</v>
      </c>
      <c r="GH184">
        <v>0.18779999999999999</v>
      </c>
      <c r="GI184">
        <v>-4.1197077471769461</v>
      </c>
      <c r="GJ184">
        <v>-4.0977002334145526E-3</v>
      </c>
      <c r="GK184">
        <v>1.9870096767282211E-6</v>
      </c>
      <c r="GL184">
        <v>-4.7591234531596528E-10</v>
      </c>
      <c r="GM184">
        <v>-0.1127184381337514</v>
      </c>
      <c r="GN184">
        <v>-4.4277268217585318E-5</v>
      </c>
      <c r="GO184">
        <v>7.6125673839889962E-4</v>
      </c>
      <c r="GP184">
        <v>-1.4366726965109579E-5</v>
      </c>
      <c r="GQ184">
        <v>6</v>
      </c>
      <c r="GR184">
        <v>2093</v>
      </c>
      <c r="GS184">
        <v>4</v>
      </c>
      <c r="GT184">
        <v>31</v>
      </c>
      <c r="GU184">
        <v>14</v>
      </c>
      <c r="GV184">
        <v>13.9</v>
      </c>
      <c r="GW184">
        <v>3.0322300000000002</v>
      </c>
      <c r="GX184">
        <v>2.5109900000000001</v>
      </c>
      <c r="GY184">
        <v>2.04834</v>
      </c>
      <c r="GZ184">
        <v>2.6232899999999999</v>
      </c>
      <c r="HA184">
        <v>2.1972700000000001</v>
      </c>
      <c r="HB184">
        <v>2.3071299999999999</v>
      </c>
      <c r="HC184">
        <v>37.098599999999998</v>
      </c>
      <c r="HD184">
        <v>14.815</v>
      </c>
      <c r="HE184">
        <v>18</v>
      </c>
      <c r="HF184">
        <v>687.48199999999997</v>
      </c>
      <c r="HG184">
        <v>770.01800000000003</v>
      </c>
      <c r="HH184">
        <v>31.0001</v>
      </c>
      <c r="HI184">
        <v>30.2516</v>
      </c>
      <c r="HJ184">
        <v>30.0001</v>
      </c>
      <c r="HK184">
        <v>30.193100000000001</v>
      </c>
      <c r="HL184">
        <v>30.1904</v>
      </c>
      <c r="HM184">
        <v>60.630499999999998</v>
      </c>
      <c r="HN184">
        <v>25.190999999999999</v>
      </c>
      <c r="HO184">
        <v>96.653899999999993</v>
      </c>
      <c r="HP184">
        <v>31</v>
      </c>
      <c r="HQ184">
        <v>1130.01</v>
      </c>
      <c r="HR184">
        <v>27.8627</v>
      </c>
      <c r="HS184">
        <v>99.412199999999999</v>
      </c>
      <c r="HT184">
        <v>98.390699999999995</v>
      </c>
    </row>
    <row r="185" spans="1:228" x14ac:dyDescent="0.2">
      <c r="A185">
        <v>170</v>
      </c>
      <c r="B185">
        <v>1673978031</v>
      </c>
      <c r="C185">
        <v>675</v>
      </c>
      <c r="D185" t="s">
        <v>699</v>
      </c>
      <c r="E185" t="s">
        <v>700</v>
      </c>
      <c r="F185">
        <v>4</v>
      </c>
      <c r="G185">
        <v>1673978028.6875</v>
      </c>
      <c r="H185">
        <f t="shared" si="68"/>
        <v>3.3829321438622042E-3</v>
      </c>
      <c r="I185">
        <f t="shared" si="69"/>
        <v>3.3829321438622042</v>
      </c>
      <c r="J185">
        <f t="shared" si="70"/>
        <v>6.25100320433297</v>
      </c>
      <c r="K185">
        <f t="shared" si="71"/>
        <v>1102.2737500000001</v>
      </c>
      <c r="L185">
        <f t="shared" si="72"/>
        <v>1037.4959170615728</v>
      </c>
      <c r="M185">
        <f t="shared" si="73"/>
        <v>105.15603730438744</v>
      </c>
      <c r="N185">
        <f t="shared" si="74"/>
        <v>111.72163443585681</v>
      </c>
      <c r="O185">
        <f t="shared" si="75"/>
        <v>0.25441657499249315</v>
      </c>
      <c r="P185">
        <f t="shared" si="76"/>
        <v>2.7686769688509569</v>
      </c>
      <c r="Q185">
        <f t="shared" si="77"/>
        <v>0.24210545003104225</v>
      </c>
      <c r="R185">
        <f t="shared" si="78"/>
        <v>0.15237235563741186</v>
      </c>
      <c r="S185">
        <f t="shared" si="79"/>
        <v>226.11904457260471</v>
      </c>
      <c r="T185">
        <f t="shared" si="80"/>
        <v>32.150286460795414</v>
      </c>
      <c r="U185">
        <f t="shared" si="81"/>
        <v>30.938612500000001</v>
      </c>
      <c r="V185">
        <f t="shared" si="82"/>
        <v>4.4956117884002404</v>
      </c>
      <c r="W185">
        <f t="shared" si="83"/>
        <v>66.828499385078047</v>
      </c>
      <c r="X185">
        <f t="shared" si="84"/>
        <v>3.1326676917895409</v>
      </c>
      <c r="Y185">
        <f t="shared" si="85"/>
        <v>4.6876223776005146</v>
      </c>
      <c r="Z185">
        <f t="shared" si="86"/>
        <v>1.3629440966106996</v>
      </c>
      <c r="AA185">
        <f t="shared" si="87"/>
        <v>-149.1873075443232</v>
      </c>
      <c r="AB185">
        <f t="shared" si="88"/>
        <v>109.73583222707927</v>
      </c>
      <c r="AC185">
        <f t="shared" si="89"/>
        <v>8.9273059258252072</v>
      </c>
      <c r="AD185">
        <f t="shared" si="90"/>
        <v>195.59487518118598</v>
      </c>
      <c r="AE185">
        <f t="shared" si="91"/>
        <v>16.622074088581787</v>
      </c>
      <c r="AF185">
        <f t="shared" si="92"/>
        <v>3.3826166716767272</v>
      </c>
      <c r="AG185">
        <f t="shared" si="93"/>
        <v>6.25100320433297</v>
      </c>
      <c r="AH185">
        <v>1153.01433349125</v>
      </c>
      <c r="AI185">
        <v>1140.468666666666</v>
      </c>
      <c r="AJ185">
        <v>1.676965056313575</v>
      </c>
      <c r="AK185">
        <v>64.126949805744985</v>
      </c>
      <c r="AL185">
        <f t="shared" si="94"/>
        <v>3.3829321438622042</v>
      </c>
      <c r="AM185">
        <v>27.881369874936439</v>
      </c>
      <c r="AN185">
        <v>30.907540000000001</v>
      </c>
      <c r="AO185">
        <v>-2.179554674046511E-6</v>
      </c>
      <c r="AP185">
        <v>93.02779027193445</v>
      </c>
      <c r="AQ185">
        <v>10</v>
      </c>
      <c r="AR185">
        <v>2</v>
      </c>
      <c r="AS185">
        <f t="shared" si="95"/>
        <v>1</v>
      </c>
      <c r="AT185">
        <f t="shared" si="96"/>
        <v>0</v>
      </c>
      <c r="AU185">
        <f t="shared" si="97"/>
        <v>47572.510264238321</v>
      </c>
      <c r="AV185">
        <f t="shared" si="98"/>
        <v>1200.0125</v>
      </c>
      <c r="AW185">
        <f t="shared" si="99"/>
        <v>1025.9364324210387</v>
      </c>
      <c r="AX185">
        <f t="shared" si="100"/>
        <v>0.8549381214121009</v>
      </c>
      <c r="AY185">
        <f t="shared" si="101"/>
        <v>0.1884305743253547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1673978028.6875</v>
      </c>
      <c r="BF185">
        <v>1102.2737500000001</v>
      </c>
      <c r="BG185">
        <v>1121.0587499999999</v>
      </c>
      <c r="BH185">
        <v>30.907687500000002</v>
      </c>
      <c r="BI185">
        <v>27.881812499999999</v>
      </c>
      <c r="BJ185">
        <v>1109.14375</v>
      </c>
      <c r="BK185">
        <v>30.719887499999999</v>
      </c>
      <c r="BL185">
        <v>650.00725</v>
      </c>
      <c r="BM185">
        <v>101.25562499999999</v>
      </c>
      <c r="BN185">
        <v>9.9990550000000011E-2</v>
      </c>
      <c r="BO185">
        <v>31.6737875</v>
      </c>
      <c r="BP185">
        <v>30.938612500000001</v>
      </c>
      <c r="BQ185">
        <v>999.9</v>
      </c>
      <c r="BR185">
        <v>0</v>
      </c>
      <c r="BS185">
        <v>0</v>
      </c>
      <c r="BT185">
        <v>8996.9524999999994</v>
      </c>
      <c r="BU185">
        <v>0</v>
      </c>
      <c r="BV185">
        <v>156.55250000000001</v>
      </c>
      <c r="BW185">
        <v>-18.7839125</v>
      </c>
      <c r="BX185">
        <v>1137.43</v>
      </c>
      <c r="BY185">
        <v>1153.21</v>
      </c>
      <c r="BZ185">
        <v>3.0258625000000001</v>
      </c>
      <c r="CA185">
        <v>1121.0587499999999</v>
      </c>
      <c r="CB185">
        <v>27.881812499999999</v>
      </c>
      <c r="CC185">
        <v>3.1295837500000001</v>
      </c>
      <c r="CD185">
        <v>2.8231962500000001</v>
      </c>
      <c r="CE185">
        <v>24.733912499999999</v>
      </c>
      <c r="CF185">
        <v>23.020362500000001</v>
      </c>
      <c r="CG185">
        <v>1200.0125</v>
      </c>
      <c r="CH185">
        <v>0.49997975000000011</v>
      </c>
      <c r="CI185">
        <v>0.50002024999999994</v>
      </c>
      <c r="CJ185">
        <v>0</v>
      </c>
      <c r="CK185">
        <v>1033.6075000000001</v>
      </c>
      <c r="CL185">
        <v>4.9990899999999998</v>
      </c>
      <c r="CM185">
        <v>10755.2875</v>
      </c>
      <c r="CN185">
        <v>9557.8837500000009</v>
      </c>
      <c r="CO185">
        <v>40.132750000000001</v>
      </c>
      <c r="CP185">
        <v>41.694875000000003</v>
      </c>
      <c r="CQ185">
        <v>40.859250000000003</v>
      </c>
      <c r="CR185">
        <v>41</v>
      </c>
      <c r="CS185">
        <v>41.569875000000003</v>
      </c>
      <c r="CT185">
        <v>597.48249999999996</v>
      </c>
      <c r="CU185">
        <v>597.53125</v>
      </c>
      <c r="CV185">
        <v>0</v>
      </c>
      <c r="CW185">
        <v>1673978031.0999999</v>
      </c>
      <c r="CX185">
        <v>0</v>
      </c>
      <c r="CY185">
        <v>1673977193.5</v>
      </c>
      <c r="CZ185" t="s">
        <v>356</v>
      </c>
      <c r="DA185">
        <v>1673977187.5</v>
      </c>
      <c r="DB185">
        <v>1673977193.5</v>
      </c>
      <c r="DC185">
        <v>21</v>
      </c>
      <c r="DD185">
        <v>-0.34399999999999997</v>
      </c>
      <c r="DE185">
        <v>-5.2999999999999999E-2</v>
      </c>
      <c r="DF185">
        <v>-5.5270000000000001</v>
      </c>
      <c r="DG185">
        <v>0.16</v>
      </c>
      <c r="DH185">
        <v>415</v>
      </c>
      <c r="DI185">
        <v>27</v>
      </c>
      <c r="DJ185">
        <v>0.41</v>
      </c>
      <c r="DK185">
        <v>0.03</v>
      </c>
      <c r="DL185">
        <v>-19.006812195121949</v>
      </c>
      <c r="DM185">
        <v>1.142954006968639</v>
      </c>
      <c r="DN185">
        <v>0.1314001340072859</v>
      </c>
      <c r="DO185">
        <v>0</v>
      </c>
      <c r="DP185">
        <v>3.031542439024391</v>
      </c>
      <c r="DQ185">
        <v>-4.1064668989553403E-2</v>
      </c>
      <c r="DR185">
        <v>4.1876565310316151E-3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3.2994500000000002</v>
      </c>
      <c r="EB185">
        <v>2.62527</v>
      </c>
      <c r="EC185">
        <v>0.20088400000000001</v>
      </c>
      <c r="ED185">
        <v>0.20075200000000001</v>
      </c>
      <c r="EE185">
        <v>0.131436</v>
      </c>
      <c r="EF185">
        <v>0.121295</v>
      </c>
      <c r="EG185">
        <v>24238.7</v>
      </c>
      <c r="EH185">
        <v>24669.5</v>
      </c>
      <c r="EI185">
        <v>28211.4</v>
      </c>
      <c r="EJ185">
        <v>29694</v>
      </c>
      <c r="EK185">
        <v>33732.400000000001</v>
      </c>
      <c r="EL185">
        <v>36217.699999999997</v>
      </c>
      <c r="EM185">
        <v>39822.5</v>
      </c>
      <c r="EN185">
        <v>42421</v>
      </c>
      <c r="EO185">
        <v>2.2429299999999999</v>
      </c>
      <c r="EP185">
        <v>2.2464</v>
      </c>
      <c r="EQ185">
        <v>0.109315</v>
      </c>
      <c r="ER185">
        <v>0</v>
      </c>
      <c r="ES185">
        <v>29.1569</v>
      </c>
      <c r="ET185">
        <v>999.9</v>
      </c>
      <c r="EU185">
        <v>72.2</v>
      </c>
      <c r="EV185">
        <v>32.1</v>
      </c>
      <c r="EW185">
        <v>34.240900000000003</v>
      </c>
      <c r="EX185">
        <v>57.207299999999996</v>
      </c>
      <c r="EY185">
        <v>-4.1265999999999998</v>
      </c>
      <c r="EZ185">
        <v>2</v>
      </c>
      <c r="FA185">
        <v>0.21788099999999999</v>
      </c>
      <c r="FB185">
        <v>-0.79989900000000003</v>
      </c>
      <c r="FC185">
        <v>20.271799999999999</v>
      </c>
      <c r="FD185">
        <v>5.2198399999999996</v>
      </c>
      <c r="FE185">
        <v>12.004</v>
      </c>
      <c r="FF185">
        <v>4.9870999999999999</v>
      </c>
      <c r="FG185">
        <v>3.2843800000000001</v>
      </c>
      <c r="FH185">
        <v>9999</v>
      </c>
      <c r="FI185">
        <v>9999</v>
      </c>
      <c r="FJ185">
        <v>9999</v>
      </c>
      <c r="FK185">
        <v>999.9</v>
      </c>
      <c r="FL185">
        <v>1.86582</v>
      </c>
      <c r="FM185">
        <v>1.8621799999999999</v>
      </c>
      <c r="FN185">
        <v>1.8641700000000001</v>
      </c>
      <c r="FO185">
        <v>1.8602000000000001</v>
      </c>
      <c r="FP185">
        <v>1.8609599999999999</v>
      </c>
      <c r="FQ185">
        <v>1.8601099999999999</v>
      </c>
      <c r="FR185">
        <v>1.8617699999999999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-6.87</v>
      </c>
      <c r="GH185">
        <v>0.18779999999999999</v>
      </c>
      <c r="GI185">
        <v>-4.1197077471769461</v>
      </c>
      <c r="GJ185">
        <v>-4.0977002334145526E-3</v>
      </c>
      <c r="GK185">
        <v>1.9870096767282211E-6</v>
      </c>
      <c r="GL185">
        <v>-4.7591234531596528E-10</v>
      </c>
      <c r="GM185">
        <v>-0.1127184381337514</v>
      </c>
      <c r="GN185">
        <v>-4.4277268217585318E-5</v>
      </c>
      <c r="GO185">
        <v>7.6125673839889962E-4</v>
      </c>
      <c r="GP185">
        <v>-1.4366726965109579E-5</v>
      </c>
      <c r="GQ185">
        <v>6</v>
      </c>
      <c r="GR185">
        <v>2093</v>
      </c>
      <c r="GS185">
        <v>4</v>
      </c>
      <c r="GT185">
        <v>31</v>
      </c>
      <c r="GU185">
        <v>14.1</v>
      </c>
      <c r="GV185">
        <v>14</v>
      </c>
      <c r="GW185">
        <v>3.0456500000000002</v>
      </c>
      <c r="GX185">
        <v>2.50244</v>
      </c>
      <c r="GY185">
        <v>2.04834</v>
      </c>
      <c r="GZ185">
        <v>2.6232899999999999</v>
      </c>
      <c r="HA185">
        <v>2.1972700000000001</v>
      </c>
      <c r="HB185">
        <v>2.3022499999999999</v>
      </c>
      <c r="HC185">
        <v>37.122500000000002</v>
      </c>
      <c r="HD185">
        <v>14.8413</v>
      </c>
      <c r="HE185">
        <v>18</v>
      </c>
      <c r="HF185">
        <v>687.38099999999997</v>
      </c>
      <c r="HG185">
        <v>770.26199999999994</v>
      </c>
      <c r="HH185">
        <v>31.0002</v>
      </c>
      <c r="HI185">
        <v>30.2516</v>
      </c>
      <c r="HJ185">
        <v>30.0001</v>
      </c>
      <c r="HK185">
        <v>30.193100000000001</v>
      </c>
      <c r="HL185">
        <v>30.1904</v>
      </c>
      <c r="HM185">
        <v>60.918799999999997</v>
      </c>
      <c r="HN185">
        <v>25.190999999999999</v>
      </c>
      <c r="HO185">
        <v>96.653899999999993</v>
      </c>
      <c r="HP185">
        <v>31</v>
      </c>
      <c r="HQ185">
        <v>1136.69</v>
      </c>
      <c r="HR185">
        <v>27.8673</v>
      </c>
      <c r="HS185">
        <v>99.410300000000007</v>
      </c>
      <c r="HT185">
        <v>98.391599999999997</v>
      </c>
    </row>
    <row r="186" spans="1:228" x14ac:dyDescent="0.2">
      <c r="A186">
        <v>171</v>
      </c>
      <c r="B186">
        <v>1673978035</v>
      </c>
      <c r="C186">
        <v>679</v>
      </c>
      <c r="D186" t="s">
        <v>701</v>
      </c>
      <c r="E186" t="s">
        <v>702</v>
      </c>
      <c r="F186">
        <v>4</v>
      </c>
      <c r="G186">
        <v>1673978033</v>
      </c>
      <c r="H186">
        <f t="shared" si="68"/>
        <v>3.3779029190121458E-3</v>
      </c>
      <c r="I186">
        <f t="shared" si="69"/>
        <v>3.3779029190121457</v>
      </c>
      <c r="J186">
        <f t="shared" si="70"/>
        <v>6.2637439754611162</v>
      </c>
      <c r="K186">
        <f t="shared" si="71"/>
        <v>1109.26</v>
      </c>
      <c r="L186">
        <f t="shared" si="72"/>
        <v>1044.247246036334</v>
      </c>
      <c r="M186">
        <f t="shared" si="73"/>
        <v>105.83988702443348</v>
      </c>
      <c r="N186">
        <f t="shared" si="74"/>
        <v>112.42926761488255</v>
      </c>
      <c r="O186">
        <f t="shared" si="75"/>
        <v>0.2542460269521048</v>
      </c>
      <c r="P186">
        <f t="shared" si="76"/>
        <v>2.7763048477196559</v>
      </c>
      <c r="Q186">
        <f t="shared" si="77"/>
        <v>0.24198300341743317</v>
      </c>
      <c r="R186">
        <f t="shared" si="78"/>
        <v>0.1522918593364688</v>
      </c>
      <c r="S186">
        <f t="shared" si="79"/>
        <v>226.12364447787814</v>
      </c>
      <c r="T186">
        <f t="shared" si="80"/>
        <v>32.152643372414801</v>
      </c>
      <c r="U186">
        <f t="shared" si="81"/>
        <v>30.933114285714289</v>
      </c>
      <c r="V186">
        <f t="shared" si="82"/>
        <v>4.4942019937120223</v>
      </c>
      <c r="W186">
        <f t="shared" si="83"/>
        <v>66.818635910612372</v>
      </c>
      <c r="X186">
        <f t="shared" si="84"/>
        <v>3.1325909152973628</v>
      </c>
      <c r="Y186">
        <f t="shared" si="85"/>
        <v>4.688199441078134</v>
      </c>
      <c r="Z186">
        <f t="shared" si="86"/>
        <v>1.3616110784146596</v>
      </c>
      <c r="AA186">
        <f t="shared" si="87"/>
        <v>-148.96551872843563</v>
      </c>
      <c r="AB186">
        <f t="shared" si="88"/>
        <v>111.18585664666583</v>
      </c>
      <c r="AC186">
        <f t="shared" si="89"/>
        <v>9.0202697825875209</v>
      </c>
      <c r="AD186">
        <f t="shared" si="90"/>
        <v>197.36425217869586</v>
      </c>
      <c r="AE186">
        <f t="shared" si="91"/>
        <v>16.60756117073683</v>
      </c>
      <c r="AF186">
        <f t="shared" si="92"/>
        <v>3.3771590664022697</v>
      </c>
      <c r="AG186">
        <f t="shared" si="93"/>
        <v>6.2637439754611162</v>
      </c>
      <c r="AH186">
        <v>1159.650376756814</v>
      </c>
      <c r="AI186">
        <v>1147.1367272727271</v>
      </c>
      <c r="AJ186">
        <v>1.665654011962465</v>
      </c>
      <c r="AK186">
        <v>64.126949805744985</v>
      </c>
      <c r="AL186">
        <f t="shared" si="94"/>
        <v>3.3779029190121457</v>
      </c>
      <c r="AM186">
        <v>27.885411224521931</v>
      </c>
      <c r="AN186">
        <v>30.907187272727281</v>
      </c>
      <c r="AO186">
        <v>5.7044313255791704E-7</v>
      </c>
      <c r="AP186">
        <v>93.02779027193445</v>
      </c>
      <c r="AQ186">
        <v>10</v>
      </c>
      <c r="AR186">
        <v>2</v>
      </c>
      <c r="AS186">
        <f t="shared" si="95"/>
        <v>1</v>
      </c>
      <c r="AT186">
        <f t="shared" si="96"/>
        <v>0</v>
      </c>
      <c r="AU186">
        <f t="shared" si="97"/>
        <v>47783.184003060473</v>
      </c>
      <c r="AV186">
        <f t="shared" si="98"/>
        <v>1200.037142857143</v>
      </c>
      <c r="AW186">
        <f t="shared" si="99"/>
        <v>1025.9574779678123</v>
      </c>
      <c r="AX186">
        <f t="shared" si="100"/>
        <v>0.85493810260333447</v>
      </c>
      <c r="AY186">
        <f t="shared" si="101"/>
        <v>0.18843053802443577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1673978033</v>
      </c>
      <c r="BF186">
        <v>1109.26</v>
      </c>
      <c r="BG186">
        <v>1128.048571428571</v>
      </c>
      <c r="BH186">
        <v>30.907057142857141</v>
      </c>
      <c r="BI186">
        <v>27.885942857142862</v>
      </c>
      <c r="BJ186">
        <v>1116.1385714285709</v>
      </c>
      <c r="BK186">
        <v>30.719200000000001</v>
      </c>
      <c r="BL186">
        <v>649.98157142857144</v>
      </c>
      <c r="BM186">
        <v>101.2555714285714</v>
      </c>
      <c r="BN186">
        <v>9.9627185714285721E-2</v>
      </c>
      <c r="BO186">
        <v>31.67595714285714</v>
      </c>
      <c r="BP186">
        <v>30.933114285714289</v>
      </c>
      <c r="BQ186">
        <v>999.89999999999986</v>
      </c>
      <c r="BR186">
        <v>0</v>
      </c>
      <c r="BS186">
        <v>0</v>
      </c>
      <c r="BT186">
        <v>9037.5</v>
      </c>
      <c r="BU186">
        <v>0</v>
      </c>
      <c r="BV186">
        <v>159.7828571428571</v>
      </c>
      <c r="BW186">
        <v>-18.785442857142861</v>
      </c>
      <c r="BX186">
        <v>1144.6385714285709</v>
      </c>
      <c r="BY186">
        <v>1160.4057142857141</v>
      </c>
      <c r="BZ186">
        <v>3.0211014285714288</v>
      </c>
      <c r="CA186">
        <v>1128.048571428571</v>
      </c>
      <c r="CB186">
        <v>27.885942857142862</v>
      </c>
      <c r="CC186">
        <v>3.1295071428571428</v>
      </c>
      <c r="CD186">
        <v>2.8236057142857138</v>
      </c>
      <c r="CE186">
        <v>24.733499999999999</v>
      </c>
      <c r="CF186">
        <v>23.02272857142858</v>
      </c>
      <c r="CG186">
        <v>1200.037142857143</v>
      </c>
      <c r="CH186">
        <v>0.49997942857142857</v>
      </c>
      <c r="CI186">
        <v>0.50002057142857148</v>
      </c>
      <c r="CJ186">
        <v>0</v>
      </c>
      <c r="CK186">
        <v>1033.6199999999999</v>
      </c>
      <c r="CL186">
        <v>4.9990899999999998</v>
      </c>
      <c r="CM186">
        <v>10755.014285714289</v>
      </c>
      <c r="CN186">
        <v>9558.085714285713</v>
      </c>
      <c r="CO186">
        <v>40.151571428571437</v>
      </c>
      <c r="CP186">
        <v>41.686999999999998</v>
      </c>
      <c r="CQ186">
        <v>40.821000000000012</v>
      </c>
      <c r="CR186">
        <v>41</v>
      </c>
      <c r="CS186">
        <v>41.607000000000014</v>
      </c>
      <c r="CT186">
        <v>597.49571428571414</v>
      </c>
      <c r="CU186">
        <v>597.5428571428572</v>
      </c>
      <c r="CV186">
        <v>0</v>
      </c>
      <c r="CW186">
        <v>1673978035.3</v>
      </c>
      <c r="CX186">
        <v>0</v>
      </c>
      <c r="CY186">
        <v>1673977193.5</v>
      </c>
      <c r="CZ186" t="s">
        <v>356</v>
      </c>
      <c r="DA186">
        <v>1673977187.5</v>
      </c>
      <c r="DB186">
        <v>1673977193.5</v>
      </c>
      <c r="DC186">
        <v>21</v>
      </c>
      <c r="DD186">
        <v>-0.34399999999999997</v>
      </c>
      <c r="DE186">
        <v>-5.2999999999999999E-2</v>
      </c>
      <c r="DF186">
        <v>-5.5270000000000001</v>
      </c>
      <c r="DG186">
        <v>0.16</v>
      </c>
      <c r="DH186">
        <v>415</v>
      </c>
      <c r="DI186">
        <v>27</v>
      </c>
      <c r="DJ186">
        <v>0.41</v>
      </c>
      <c r="DK186">
        <v>0.03</v>
      </c>
      <c r="DL186">
        <v>-18.92632195121951</v>
      </c>
      <c r="DM186">
        <v>1.3067456445992689</v>
      </c>
      <c r="DN186">
        <v>0.14562381792623169</v>
      </c>
      <c r="DO186">
        <v>0</v>
      </c>
      <c r="DP186">
        <v>3.0278919512195119</v>
      </c>
      <c r="DQ186">
        <v>-4.1230243902435647E-2</v>
      </c>
      <c r="DR186">
        <v>4.2069438646774437E-3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3.2993100000000002</v>
      </c>
      <c r="EB186">
        <v>2.6253700000000002</v>
      </c>
      <c r="EC186">
        <v>0.20161799999999999</v>
      </c>
      <c r="ED186">
        <v>0.20149700000000001</v>
      </c>
      <c r="EE186">
        <v>0.131436</v>
      </c>
      <c r="EF186">
        <v>0.121307</v>
      </c>
      <c r="EG186">
        <v>24216.400000000001</v>
      </c>
      <c r="EH186">
        <v>24646.3</v>
      </c>
      <c r="EI186">
        <v>28211.4</v>
      </c>
      <c r="EJ186">
        <v>29693.7</v>
      </c>
      <c r="EK186">
        <v>33732.199999999997</v>
      </c>
      <c r="EL186">
        <v>36217.4</v>
      </c>
      <c r="EM186">
        <v>39822.1</v>
      </c>
      <c r="EN186">
        <v>42421.2</v>
      </c>
      <c r="EO186">
        <v>2.2427000000000001</v>
      </c>
      <c r="EP186">
        <v>2.2464300000000001</v>
      </c>
      <c r="EQ186">
        <v>0.109144</v>
      </c>
      <c r="ER186">
        <v>0</v>
      </c>
      <c r="ES186">
        <v>29.1569</v>
      </c>
      <c r="ET186">
        <v>999.9</v>
      </c>
      <c r="EU186">
        <v>72.2</v>
      </c>
      <c r="EV186">
        <v>32.1</v>
      </c>
      <c r="EW186">
        <v>34.242100000000001</v>
      </c>
      <c r="EX186">
        <v>57.267299999999999</v>
      </c>
      <c r="EY186">
        <v>-4.1906999999999996</v>
      </c>
      <c r="EZ186">
        <v>2</v>
      </c>
      <c r="FA186">
        <v>0.21791199999999999</v>
      </c>
      <c r="FB186">
        <v>-0.800705</v>
      </c>
      <c r="FC186">
        <v>20.271699999999999</v>
      </c>
      <c r="FD186">
        <v>5.2195400000000003</v>
      </c>
      <c r="FE186">
        <v>12.004</v>
      </c>
      <c r="FF186">
        <v>4.9868499999999996</v>
      </c>
      <c r="FG186">
        <v>3.2843800000000001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1.8641700000000001</v>
      </c>
      <c r="FO186">
        <v>1.8602000000000001</v>
      </c>
      <c r="FP186">
        <v>1.8609599999999999</v>
      </c>
      <c r="FQ186">
        <v>1.8601099999999999</v>
      </c>
      <c r="FR186">
        <v>1.86181</v>
      </c>
      <c r="FS186">
        <v>1.85839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-6.89</v>
      </c>
      <c r="GH186">
        <v>0.18779999999999999</v>
      </c>
      <c r="GI186">
        <v>-4.1197077471769461</v>
      </c>
      <c r="GJ186">
        <v>-4.0977002334145526E-3</v>
      </c>
      <c r="GK186">
        <v>1.9870096767282211E-6</v>
      </c>
      <c r="GL186">
        <v>-4.7591234531596528E-10</v>
      </c>
      <c r="GM186">
        <v>-0.1127184381337514</v>
      </c>
      <c r="GN186">
        <v>-4.4277268217585318E-5</v>
      </c>
      <c r="GO186">
        <v>7.6125673839889962E-4</v>
      </c>
      <c r="GP186">
        <v>-1.4366726965109579E-5</v>
      </c>
      <c r="GQ186">
        <v>6</v>
      </c>
      <c r="GR186">
        <v>2093</v>
      </c>
      <c r="GS186">
        <v>4</v>
      </c>
      <c r="GT186">
        <v>31</v>
      </c>
      <c r="GU186">
        <v>14.1</v>
      </c>
      <c r="GV186">
        <v>14</v>
      </c>
      <c r="GW186">
        <v>3.0602999999999998</v>
      </c>
      <c r="GX186">
        <v>2.50366</v>
      </c>
      <c r="GY186">
        <v>2.04834</v>
      </c>
      <c r="GZ186">
        <v>2.6220699999999999</v>
      </c>
      <c r="HA186">
        <v>2.1972700000000001</v>
      </c>
      <c r="HB186">
        <v>2.32544</v>
      </c>
      <c r="HC186">
        <v>37.122500000000002</v>
      </c>
      <c r="HD186">
        <v>14.8238</v>
      </c>
      <c r="HE186">
        <v>18</v>
      </c>
      <c r="HF186">
        <v>687.19799999999998</v>
      </c>
      <c r="HG186">
        <v>770.28599999999994</v>
      </c>
      <c r="HH186">
        <v>31</v>
      </c>
      <c r="HI186">
        <v>30.254200000000001</v>
      </c>
      <c r="HJ186">
        <v>30.0002</v>
      </c>
      <c r="HK186">
        <v>30.193100000000001</v>
      </c>
      <c r="HL186">
        <v>30.1904</v>
      </c>
      <c r="HM186">
        <v>61.204599999999999</v>
      </c>
      <c r="HN186">
        <v>25.190999999999999</v>
      </c>
      <c r="HO186">
        <v>96.653899999999993</v>
      </c>
      <c r="HP186">
        <v>31</v>
      </c>
      <c r="HQ186">
        <v>1143.3699999999999</v>
      </c>
      <c r="HR186">
        <v>27.875800000000002</v>
      </c>
      <c r="HS186">
        <v>99.409800000000004</v>
      </c>
      <c r="HT186">
        <v>98.391599999999997</v>
      </c>
    </row>
    <row r="187" spans="1:228" x14ac:dyDescent="0.2">
      <c r="A187">
        <v>172</v>
      </c>
      <c r="B187">
        <v>1673978039</v>
      </c>
      <c r="C187">
        <v>683</v>
      </c>
      <c r="D187" t="s">
        <v>703</v>
      </c>
      <c r="E187" t="s">
        <v>704</v>
      </c>
      <c r="F187">
        <v>4</v>
      </c>
      <c r="G187">
        <v>1673978036.6875</v>
      </c>
      <c r="H187">
        <f t="shared" si="68"/>
        <v>3.3686684545492398E-3</v>
      </c>
      <c r="I187">
        <f t="shared" si="69"/>
        <v>3.36866845454924</v>
      </c>
      <c r="J187">
        <f t="shared" si="70"/>
        <v>6.2873506717543863</v>
      </c>
      <c r="K187">
        <f t="shared" si="71"/>
        <v>1115.2562499999999</v>
      </c>
      <c r="L187">
        <f t="shared" si="72"/>
        <v>1049.8543377219939</v>
      </c>
      <c r="M187">
        <f t="shared" si="73"/>
        <v>106.40953544676483</v>
      </c>
      <c r="N187">
        <f t="shared" si="74"/>
        <v>113.03844276540617</v>
      </c>
      <c r="O187">
        <f t="shared" si="75"/>
        <v>0.25357822758313736</v>
      </c>
      <c r="P187">
        <f t="shared" si="76"/>
        <v>2.7697050197018447</v>
      </c>
      <c r="Q187">
        <f t="shared" si="77"/>
        <v>0.24135031303059767</v>
      </c>
      <c r="R187">
        <f t="shared" si="78"/>
        <v>0.15189342626958569</v>
      </c>
      <c r="S187">
        <f t="shared" si="79"/>
        <v>226.13458371038092</v>
      </c>
      <c r="T187">
        <f t="shared" si="80"/>
        <v>32.153988933236889</v>
      </c>
      <c r="U187">
        <f t="shared" si="81"/>
        <v>30.931337500000001</v>
      </c>
      <c r="V187">
        <f t="shared" si="82"/>
        <v>4.4937464912133649</v>
      </c>
      <c r="W187">
        <f t="shared" si="83"/>
        <v>66.820594108415861</v>
      </c>
      <c r="X187">
        <f t="shared" si="84"/>
        <v>3.1322749080517305</v>
      </c>
      <c r="Y187">
        <f t="shared" si="85"/>
        <v>4.6875891330293173</v>
      </c>
      <c r="Z187">
        <f t="shared" si="86"/>
        <v>1.3614715831616344</v>
      </c>
      <c r="AA187">
        <f t="shared" si="87"/>
        <v>-148.55827884562149</v>
      </c>
      <c r="AB187">
        <f t="shared" si="88"/>
        <v>110.84421917997889</v>
      </c>
      <c r="AC187">
        <f t="shared" si="89"/>
        <v>9.0138005722653514</v>
      </c>
      <c r="AD187">
        <f t="shared" si="90"/>
        <v>197.43432461700368</v>
      </c>
      <c r="AE187">
        <f t="shared" si="91"/>
        <v>16.743303105904932</v>
      </c>
      <c r="AF187">
        <f t="shared" si="92"/>
        <v>3.3717268371911446</v>
      </c>
      <c r="AG187">
        <f t="shared" si="93"/>
        <v>6.2873506717543863</v>
      </c>
      <c r="AH187">
        <v>1166.506975115059</v>
      </c>
      <c r="AI187">
        <v>1153.8821212121211</v>
      </c>
      <c r="AJ187">
        <v>1.688273080239227</v>
      </c>
      <c r="AK187">
        <v>64.126949805744985</v>
      </c>
      <c r="AL187">
        <f t="shared" si="94"/>
        <v>3.36866845454924</v>
      </c>
      <c r="AM187">
        <v>27.887210860980439</v>
      </c>
      <c r="AN187">
        <v>30.90068666666664</v>
      </c>
      <c r="AO187">
        <v>-9.2254170806258946E-6</v>
      </c>
      <c r="AP187">
        <v>93.02779027193445</v>
      </c>
      <c r="AQ187">
        <v>10</v>
      </c>
      <c r="AR187">
        <v>2</v>
      </c>
      <c r="AS187">
        <f t="shared" si="95"/>
        <v>1</v>
      </c>
      <c r="AT187">
        <f t="shared" si="96"/>
        <v>0</v>
      </c>
      <c r="AU187">
        <f t="shared" si="97"/>
        <v>47600.957049764125</v>
      </c>
      <c r="AV187">
        <f t="shared" si="98"/>
        <v>1200.0987500000001</v>
      </c>
      <c r="AW187">
        <f t="shared" si="99"/>
        <v>1026.0098014043424</v>
      </c>
      <c r="AX187">
        <f t="shared" si="100"/>
        <v>0.85493781357937615</v>
      </c>
      <c r="AY187">
        <f t="shared" si="101"/>
        <v>0.18842998020819612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1673978036.6875</v>
      </c>
      <c r="BF187">
        <v>1115.2562499999999</v>
      </c>
      <c r="BG187">
        <v>1134.1824999999999</v>
      </c>
      <c r="BH187">
        <v>30.903549999999999</v>
      </c>
      <c r="BI187">
        <v>27.8874</v>
      </c>
      <c r="BJ187">
        <v>1122.145</v>
      </c>
      <c r="BK187">
        <v>30.7157625</v>
      </c>
      <c r="BL187">
        <v>650.00649999999996</v>
      </c>
      <c r="BM187">
        <v>101.25637500000001</v>
      </c>
      <c r="BN187">
        <v>0.1001004875</v>
      </c>
      <c r="BO187">
        <v>31.673662499999999</v>
      </c>
      <c r="BP187">
        <v>30.931337500000001</v>
      </c>
      <c r="BQ187">
        <v>999.9</v>
      </c>
      <c r="BR187">
        <v>0</v>
      </c>
      <c r="BS187">
        <v>0</v>
      </c>
      <c r="BT187">
        <v>9002.34375</v>
      </c>
      <c r="BU187">
        <v>0</v>
      </c>
      <c r="BV187">
        <v>160.10650000000001</v>
      </c>
      <c r="BW187">
        <v>-18.925000000000001</v>
      </c>
      <c r="BX187">
        <v>1150.82375</v>
      </c>
      <c r="BY187">
        <v>1166.71875</v>
      </c>
      <c r="BZ187">
        <v>3.0161337499999998</v>
      </c>
      <c r="CA187">
        <v>1134.1824999999999</v>
      </c>
      <c r="CB187">
        <v>27.8874</v>
      </c>
      <c r="CC187">
        <v>3.1291825000000002</v>
      </c>
      <c r="CD187">
        <v>2.8237800000000002</v>
      </c>
      <c r="CE187">
        <v>24.731774999999999</v>
      </c>
      <c r="CF187">
        <v>23.023775000000001</v>
      </c>
      <c r="CG187">
        <v>1200.0987500000001</v>
      </c>
      <c r="CH187">
        <v>0.49998999999999999</v>
      </c>
      <c r="CI187">
        <v>0.50000999999999995</v>
      </c>
      <c r="CJ187">
        <v>0</v>
      </c>
      <c r="CK187">
        <v>1033.6925000000001</v>
      </c>
      <c r="CL187">
        <v>4.9990899999999998</v>
      </c>
      <c r="CM187">
        <v>10755.3125</v>
      </c>
      <c r="CN187">
        <v>9558.598750000001</v>
      </c>
      <c r="CO187">
        <v>40.140500000000003</v>
      </c>
      <c r="CP187">
        <v>41.686999999999998</v>
      </c>
      <c r="CQ187">
        <v>40.843499999999999</v>
      </c>
      <c r="CR187">
        <v>41</v>
      </c>
      <c r="CS187">
        <v>41.561999999999998</v>
      </c>
      <c r="CT187">
        <v>597.54</v>
      </c>
      <c r="CU187">
        <v>597.56375000000003</v>
      </c>
      <c r="CV187">
        <v>0</v>
      </c>
      <c r="CW187">
        <v>1673978038.9000001</v>
      </c>
      <c r="CX187">
        <v>0</v>
      </c>
      <c r="CY187">
        <v>1673977193.5</v>
      </c>
      <c r="CZ187" t="s">
        <v>356</v>
      </c>
      <c r="DA187">
        <v>1673977187.5</v>
      </c>
      <c r="DB187">
        <v>1673977193.5</v>
      </c>
      <c r="DC187">
        <v>21</v>
      </c>
      <c r="DD187">
        <v>-0.34399999999999997</v>
      </c>
      <c r="DE187">
        <v>-5.2999999999999999E-2</v>
      </c>
      <c r="DF187">
        <v>-5.5270000000000001</v>
      </c>
      <c r="DG187">
        <v>0.16</v>
      </c>
      <c r="DH187">
        <v>415</v>
      </c>
      <c r="DI187">
        <v>27</v>
      </c>
      <c r="DJ187">
        <v>0.41</v>
      </c>
      <c r="DK187">
        <v>0.03</v>
      </c>
      <c r="DL187">
        <v>-18.90212195121951</v>
      </c>
      <c r="DM187">
        <v>0.87600209059231238</v>
      </c>
      <c r="DN187">
        <v>0.12991263952513579</v>
      </c>
      <c r="DO187">
        <v>0</v>
      </c>
      <c r="DP187">
        <v>3.025462926829269</v>
      </c>
      <c r="DQ187">
        <v>-4.8033867595817271E-2</v>
      </c>
      <c r="DR187">
        <v>4.9301393855041903E-3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3.2994300000000001</v>
      </c>
      <c r="EB187">
        <v>2.6253000000000002</v>
      </c>
      <c r="EC187">
        <v>0.20236199999999999</v>
      </c>
      <c r="ED187">
        <v>0.20224200000000001</v>
      </c>
      <c r="EE187">
        <v>0.13141700000000001</v>
      </c>
      <c r="EF187">
        <v>0.121312</v>
      </c>
      <c r="EG187">
        <v>24194.1</v>
      </c>
      <c r="EH187">
        <v>24623.599999999999</v>
      </c>
      <c r="EI187">
        <v>28211.7</v>
      </c>
      <c r="EJ187">
        <v>29694.2</v>
      </c>
      <c r="EK187">
        <v>33733.199999999997</v>
      </c>
      <c r="EL187">
        <v>36217.800000000003</v>
      </c>
      <c r="EM187">
        <v>39822.5</v>
      </c>
      <c r="EN187">
        <v>42421.9</v>
      </c>
      <c r="EO187">
        <v>2.2429000000000001</v>
      </c>
      <c r="EP187">
        <v>2.2464300000000001</v>
      </c>
      <c r="EQ187">
        <v>0.109114</v>
      </c>
      <c r="ER187">
        <v>0</v>
      </c>
      <c r="ES187">
        <v>29.1541</v>
      </c>
      <c r="ET187">
        <v>999.9</v>
      </c>
      <c r="EU187">
        <v>72.2</v>
      </c>
      <c r="EV187">
        <v>32.1</v>
      </c>
      <c r="EW187">
        <v>34.241100000000003</v>
      </c>
      <c r="EX187">
        <v>57.447299999999998</v>
      </c>
      <c r="EY187">
        <v>-4.0464700000000002</v>
      </c>
      <c r="EZ187">
        <v>2</v>
      </c>
      <c r="FA187">
        <v>0.217861</v>
      </c>
      <c r="FB187">
        <v>-0.80068899999999998</v>
      </c>
      <c r="FC187">
        <v>20.271899999999999</v>
      </c>
      <c r="FD187">
        <v>5.2198399999999996</v>
      </c>
      <c r="FE187">
        <v>12.004</v>
      </c>
      <c r="FF187">
        <v>4.9867999999999997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1.86582</v>
      </c>
      <c r="FM187">
        <v>1.8621799999999999</v>
      </c>
      <c r="FN187">
        <v>1.8641700000000001</v>
      </c>
      <c r="FO187">
        <v>1.8602000000000001</v>
      </c>
      <c r="FP187">
        <v>1.8609599999999999</v>
      </c>
      <c r="FQ187">
        <v>1.86012</v>
      </c>
      <c r="FR187">
        <v>1.8618300000000001</v>
      </c>
      <c r="FS187">
        <v>1.8584000000000001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-6.89</v>
      </c>
      <c r="GH187">
        <v>0.18779999999999999</v>
      </c>
      <c r="GI187">
        <v>-4.1197077471769461</v>
      </c>
      <c r="GJ187">
        <v>-4.0977002334145526E-3</v>
      </c>
      <c r="GK187">
        <v>1.9870096767282211E-6</v>
      </c>
      <c r="GL187">
        <v>-4.7591234531596528E-10</v>
      </c>
      <c r="GM187">
        <v>-0.1127184381337514</v>
      </c>
      <c r="GN187">
        <v>-4.4277268217585318E-5</v>
      </c>
      <c r="GO187">
        <v>7.6125673839889962E-4</v>
      </c>
      <c r="GP187">
        <v>-1.4366726965109579E-5</v>
      </c>
      <c r="GQ187">
        <v>6</v>
      </c>
      <c r="GR187">
        <v>2093</v>
      </c>
      <c r="GS187">
        <v>4</v>
      </c>
      <c r="GT187">
        <v>31</v>
      </c>
      <c r="GU187">
        <v>14.2</v>
      </c>
      <c r="GV187">
        <v>14.1</v>
      </c>
      <c r="GW187">
        <v>3.0749499999999999</v>
      </c>
      <c r="GX187">
        <v>2.50488</v>
      </c>
      <c r="GY187">
        <v>2.04834</v>
      </c>
      <c r="GZ187">
        <v>2.6220699999999999</v>
      </c>
      <c r="HA187">
        <v>2.1972700000000001</v>
      </c>
      <c r="HB187">
        <v>2.2936999999999999</v>
      </c>
      <c r="HC187">
        <v>37.098599999999998</v>
      </c>
      <c r="HD187">
        <v>14.8325</v>
      </c>
      <c r="HE187">
        <v>18</v>
      </c>
      <c r="HF187">
        <v>687.36099999999999</v>
      </c>
      <c r="HG187">
        <v>770.28599999999994</v>
      </c>
      <c r="HH187">
        <v>31</v>
      </c>
      <c r="HI187">
        <v>30.254300000000001</v>
      </c>
      <c r="HJ187">
        <v>30.0001</v>
      </c>
      <c r="HK187">
        <v>30.193100000000001</v>
      </c>
      <c r="HL187">
        <v>30.1904</v>
      </c>
      <c r="HM187">
        <v>61.490699999999997</v>
      </c>
      <c r="HN187">
        <v>25.190999999999999</v>
      </c>
      <c r="HO187">
        <v>96.653899999999993</v>
      </c>
      <c r="HP187">
        <v>31</v>
      </c>
      <c r="HQ187">
        <v>1150.05</v>
      </c>
      <c r="HR187">
        <v>27.8826</v>
      </c>
      <c r="HS187">
        <v>99.410799999999995</v>
      </c>
      <c r="HT187">
        <v>98.393100000000004</v>
      </c>
    </row>
    <row r="188" spans="1:228" x14ac:dyDescent="0.2">
      <c r="A188">
        <v>173</v>
      </c>
      <c r="B188">
        <v>1673978043</v>
      </c>
      <c r="C188">
        <v>687</v>
      </c>
      <c r="D188" t="s">
        <v>705</v>
      </c>
      <c r="E188" t="s">
        <v>706</v>
      </c>
      <c r="F188">
        <v>4</v>
      </c>
      <c r="G188">
        <v>1673978041</v>
      </c>
      <c r="H188">
        <f t="shared" si="68"/>
        <v>3.3701232455309029E-3</v>
      </c>
      <c r="I188">
        <f t="shared" si="69"/>
        <v>3.3701232455309031</v>
      </c>
      <c r="J188">
        <f t="shared" si="70"/>
        <v>6.28394273948388</v>
      </c>
      <c r="K188">
        <f t="shared" si="71"/>
        <v>1122.3457142857139</v>
      </c>
      <c r="L188">
        <f t="shared" si="72"/>
        <v>1056.8008980683953</v>
      </c>
      <c r="M188">
        <f t="shared" si="73"/>
        <v>107.11234559867763</v>
      </c>
      <c r="N188">
        <f t="shared" si="74"/>
        <v>113.75565846839937</v>
      </c>
      <c r="O188">
        <f t="shared" si="75"/>
        <v>0.25360375734608931</v>
      </c>
      <c r="P188">
        <f t="shared" si="76"/>
        <v>2.7640248820445725</v>
      </c>
      <c r="Q188">
        <f t="shared" si="77"/>
        <v>0.24134961557487014</v>
      </c>
      <c r="R188">
        <f t="shared" si="78"/>
        <v>0.15189514046894953</v>
      </c>
      <c r="S188">
        <f t="shared" si="79"/>
        <v>226.11576947755887</v>
      </c>
      <c r="T188">
        <f t="shared" si="80"/>
        <v>32.156180689405403</v>
      </c>
      <c r="U188">
        <f t="shared" si="81"/>
        <v>30.93308571428571</v>
      </c>
      <c r="V188">
        <f t="shared" si="82"/>
        <v>4.4941946687305796</v>
      </c>
      <c r="W188">
        <f t="shared" si="83"/>
        <v>66.811130794404932</v>
      </c>
      <c r="X188">
        <f t="shared" si="84"/>
        <v>3.1321502074855978</v>
      </c>
      <c r="Y188">
        <f t="shared" si="85"/>
        <v>4.6880664497717168</v>
      </c>
      <c r="Z188">
        <f t="shared" si="86"/>
        <v>1.3620444612449818</v>
      </c>
      <c r="AA188">
        <f t="shared" si="87"/>
        <v>-148.62243512791281</v>
      </c>
      <c r="AB188">
        <f t="shared" si="88"/>
        <v>110.62381730285665</v>
      </c>
      <c r="AC188">
        <f t="shared" si="89"/>
        <v>9.0145217663754025</v>
      </c>
      <c r="AD188">
        <f t="shared" si="90"/>
        <v>197.13167341887811</v>
      </c>
      <c r="AE188">
        <f t="shared" si="91"/>
        <v>16.835772990147284</v>
      </c>
      <c r="AF188">
        <f t="shared" si="92"/>
        <v>3.368734720857272</v>
      </c>
      <c r="AG188">
        <f t="shared" si="93"/>
        <v>6.28394273948388</v>
      </c>
      <c r="AH188">
        <v>1173.386979866902</v>
      </c>
      <c r="AI188">
        <v>1160.6986666666669</v>
      </c>
      <c r="AJ188">
        <v>1.7053178028059079</v>
      </c>
      <c r="AK188">
        <v>64.126949805744985</v>
      </c>
      <c r="AL188">
        <f t="shared" si="94"/>
        <v>3.3701232455309031</v>
      </c>
      <c r="AM188">
        <v>27.88899713095822</v>
      </c>
      <c r="AN188">
        <v>30.90359636363635</v>
      </c>
      <c r="AO188">
        <v>4.4956514693579257E-6</v>
      </c>
      <c r="AP188">
        <v>93.02779027193445</v>
      </c>
      <c r="AQ188">
        <v>10</v>
      </c>
      <c r="AR188">
        <v>2</v>
      </c>
      <c r="AS188">
        <f t="shared" si="95"/>
        <v>1</v>
      </c>
      <c r="AT188">
        <f t="shared" si="96"/>
        <v>0</v>
      </c>
      <c r="AU188">
        <f t="shared" si="97"/>
        <v>47443.702158519474</v>
      </c>
      <c r="AV188">
        <f t="shared" si="98"/>
        <v>1199.991428571429</v>
      </c>
      <c r="AW188">
        <f t="shared" si="99"/>
        <v>1025.9187779676474</v>
      </c>
      <c r="AX188">
        <f t="shared" si="100"/>
        <v>0.85493842167605116</v>
      </c>
      <c r="AY188">
        <f t="shared" si="101"/>
        <v>0.18843115383477876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1673978041</v>
      </c>
      <c r="BF188">
        <v>1122.3457142857139</v>
      </c>
      <c r="BG188">
        <v>1141.3757142857139</v>
      </c>
      <c r="BH188">
        <v>30.90268571428572</v>
      </c>
      <c r="BI188">
        <v>27.889299999999999</v>
      </c>
      <c r="BJ188">
        <v>1129.247142857143</v>
      </c>
      <c r="BK188">
        <v>30.7149</v>
      </c>
      <c r="BL188">
        <v>650.02600000000007</v>
      </c>
      <c r="BM188">
        <v>101.2551428571428</v>
      </c>
      <c r="BN188">
        <v>0.1001321</v>
      </c>
      <c r="BO188">
        <v>31.675457142857141</v>
      </c>
      <c r="BP188">
        <v>30.93308571428571</v>
      </c>
      <c r="BQ188">
        <v>999.89999999999986</v>
      </c>
      <c r="BR188">
        <v>0</v>
      </c>
      <c r="BS188">
        <v>0</v>
      </c>
      <c r="BT188">
        <v>8972.3214285714294</v>
      </c>
      <c r="BU188">
        <v>0</v>
      </c>
      <c r="BV188">
        <v>161.0985714285714</v>
      </c>
      <c r="BW188">
        <v>-19.028742857142859</v>
      </c>
      <c r="BX188">
        <v>1158.1371428571431</v>
      </c>
      <c r="BY188">
        <v>1174.1199999999999</v>
      </c>
      <c r="BZ188">
        <v>3.013394285714285</v>
      </c>
      <c r="CA188">
        <v>1141.3757142857139</v>
      </c>
      <c r="CB188">
        <v>27.889299999999999</v>
      </c>
      <c r="CC188">
        <v>3.1290685714285722</v>
      </c>
      <c r="CD188">
        <v>2.8239428571428569</v>
      </c>
      <c r="CE188">
        <v>24.731157142857139</v>
      </c>
      <c r="CF188">
        <v>23.024728571428572</v>
      </c>
      <c r="CG188">
        <v>1199.991428571429</v>
      </c>
      <c r="CH188">
        <v>0.49996971428571418</v>
      </c>
      <c r="CI188">
        <v>0.50003028571428576</v>
      </c>
      <c r="CJ188">
        <v>0</v>
      </c>
      <c r="CK188">
        <v>1033.562857142857</v>
      </c>
      <c r="CL188">
        <v>4.9990899999999998</v>
      </c>
      <c r="CM188">
        <v>10753.54285714286</v>
      </c>
      <c r="CN188">
        <v>9557.6671428571426</v>
      </c>
      <c r="CO188">
        <v>40.125</v>
      </c>
      <c r="CP188">
        <v>41.686999999999998</v>
      </c>
      <c r="CQ188">
        <v>40.839000000000013</v>
      </c>
      <c r="CR188">
        <v>41</v>
      </c>
      <c r="CS188">
        <v>41.589000000000013</v>
      </c>
      <c r="CT188">
        <v>597.46</v>
      </c>
      <c r="CU188">
        <v>597.53285714285721</v>
      </c>
      <c r="CV188">
        <v>0</v>
      </c>
      <c r="CW188">
        <v>1673978043.0999999</v>
      </c>
      <c r="CX188">
        <v>0</v>
      </c>
      <c r="CY188">
        <v>1673977193.5</v>
      </c>
      <c r="CZ188" t="s">
        <v>356</v>
      </c>
      <c r="DA188">
        <v>1673977187.5</v>
      </c>
      <c r="DB188">
        <v>1673977193.5</v>
      </c>
      <c r="DC188">
        <v>21</v>
      </c>
      <c r="DD188">
        <v>-0.34399999999999997</v>
      </c>
      <c r="DE188">
        <v>-5.2999999999999999E-2</v>
      </c>
      <c r="DF188">
        <v>-5.5270000000000001</v>
      </c>
      <c r="DG188">
        <v>0.16</v>
      </c>
      <c r="DH188">
        <v>415</v>
      </c>
      <c r="DI188">
        <v>27</v>
      </c>
      <c r="DJ188">
        <v>0.41</v>
      </c>
      <c r="DK188">
        <v>0.03</v>
      </c>
      <c r="DL188">
        <v>-18.87913</v>
      </c>
      <c r="DM188">
        <v>-0.47430619136957908</v>
      </c>
      <c r="DN188">
        <v>0.10257857037412831</v>
      </c>
      <c r="DO188">
        <v>0</v>
      </c>
      <c r="DP188">
        <v>3.0213014999999999</v>
      </c>
      <c r="DQ188">
        <v>-5.7911144465291067E-2</v>
      </c>
      <c r="DR188">
        <v>5.7315567475163436E-3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3.2995199999999998</v>
      </c>
      <c r="EB188">
        <v>2.6250800000000001</v>
      </c>
      <c r="EC188">
        <v>0.20310500000000001</v>
      </c>
      <c r="ED188">
        <v>0.20298099999999999</v>
      </c>
      <c r="EE188">
        <v>0.13142499999999999</v>
      </c>
      <c r="EF188">
        <v>0.12131699999999999</v>
      </c>
      <c r="EG188">
        <v>24171.3</v>
      </c>
      <c r="EH188">
        <v>24600.6</v>
      </c>
      <c r="EI188">
        <v>28211.4</v>
      </c>
      <c r="EJ188">
        <v>29694</v>
      </c>
      <c r="EK188">
        <v>33732.9</v>
      </c>
      <c r="EL188">
        <v>36217.300000000003</v>
      </c>
      <c r="EM188">
        <v>39822.300000000003</v>
      </c>
      <c r="EN188">
        <v>42421.5</v>
      </c>
      <c r="EO188">
        <v>2.24322</v>
      </c>
      <c r="EP188">
        <v>2.2461500000000001</v>
      </c>
      <c r="EQ188">
        <v>0.109602</v>
      </c>
      <c r="ER188">
        <v>0</v>
      </c>
      <c r="ES188">
        <v>29.151399999999999</v>
      </c>
      <c r="ET188">
        <v>999.9</v>
      </c>
      <c r="EU188">
        <v>72.2</v>
      </c>
      <c r="EV188">
        <v>32.1</v>
      </c>
      <c r="EW188">
        <v>34.240699999999997</v>
      </c>
      <c r="EX188">
        <v>56.877299999999998</v>
      </c>
      <c r="EY188">
        <v>-4.1947099999999997</v>
      </c>
      <c r="EZ188">
        <v>2</v>
      </c>
      <c r="FA188">
        <v>0.21806400000000001</v>
      </c>
      <c r="FB188">
        <v>-0.80213800000000002</v>
      </c>
      <c r="FC188">
        <v>20.271699999999999</v>
      </c>
      <c r="FD188">
        <v>5.2204300000000003</v>
      </c>
      <c r="FE188">
        <v>12.004</v>
      </c>
      <c r="FF188">
        <v>4.9869500000000002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1.8641700000000001</v>
      </c>
      <c r="FO188">
        <v>1.8602000000000001</v>
      </c>
      <c r="FP188">
        <v>1.8609599999999999</v>
      </c>
      <c r="FQ188">
        <v>1.86008</v>
      </c>
      <c r="FR188">
        <v>1.8617999999999999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-6.9</v>
      </c>
      <c r="GH188">
        <v>0.18779999999999999</v>
      </c>
      <c r="GI188">
        <v>-4.1197077471769461</v>
      </c>
      <c r="GJ188">
        <v>-4.0977002334145526E-3</v>
      </c>
      <c r="GK188">
        <v>1.9870096767282211E-6</v>
      </c>
      <c r="GL188">
        <v>-4.7591234531596528E-10</v>
      </c>
      <c r="GM188">
        <v>-0.1127184381337514</v>
      </c>
      <c r="GN188">
        <v>-4.4277268217585318E-5</v>
      </c>
      <c r="GO188">
        <v>7.6125673839889962E-4</v>
      </c>
      <c r="GP188">
        <v>-1.4366726965109579E-5</v>
      </c>
      <c r="GQ188">
        <v>6</v>
      </c>
      <c r="GR188">
        <v>2093</v>
      </c>
      <c r="GS188">
        <v>4</v>
      </c>
      <c r="GT188">
        <v>31</v>
      </c>
      <c r="GU188">
        <v>14.3</v>
      </c>
      <c r="GV188">
        <v>14.2</v>
      </c>
      <c r="GW188">
        <v>3.0895999999999999</v>
      </c>
      <c r="GX188">
        <v>2.49756</v>
      </c>
      <c r="GY188">
        <v>2.04834</v>
      </c>
      <c r="GZ188">
        <v>2.6232899999999999</v>
      </c>
      <c r="HA188">
        <v>2.1972700000000001</v>
      </c>
      <c r="HB188">
        <v>2.3339799999999999</v>
      </c>
      <c r="HC188">
        <v>37.098599999999998</v>
      </c>
      <c r="HD188">
        <v>14.8325</v>
      </c>
      <c r="HE188">
        <v>18</v>
      </c>
      <c r="HF188">
        <v>687.62400000000002</v>
      </c>
      <c r="HG188">
        <v>770.01800000000003</v>
      </c>
      <c r="HH188">
        <v>30.9998</v>
      </c>
      <c r="HI188">
        <v>30.254300000000001</v>
      </c>
      <c r="HJ188">
        <v>30.0002</v>
      </c>
      <c r="HK188">
        <v>30.193100000000001</v>
      </c>
      <c r="HL188">
        <v>30.1904</v>
      </c>
      <c r="HM188">
        <v>61.780200000000001</v>
      </c>
      <c r="HN188">
        <v>25.190999999999999</v>
      </c>
      <c r="HO188">
        <v>96.653899999999993</v>
      </c>
      <c r="HP188">
        <v>31</v>
      </c>
      <c r="HQ188">
        <v>1156.73</v>
      </c>
      <c r="HR188">
        <v>27.892600000000002</v>
      </c>
      <c r="HS188">
        <v>99.410200000000003</v>
      </c>
      <c r="HT188">
        <v>98.392399999999995</v>
      </c>
    </row>
    <row r="189" spans="1:228" x14ac:dyDescent="0.2">
      <c r="A189">
        <v>174</v>
      </c>
      <c r="B189">
        <v>1673978047</v>
      </c>
      <c r="C189">
        <v>691</v>
      </c>
      <c r="D189" t="s">
        <v>707</v>
      </c>
      <c r="E189" t="s">
        <v>708</v>
      </c>
      <c r="F189">
        <v>4</v>
      </c>
      <c r="G189">
        <v>1673978044.6875</v>
      </c>
      <c r="H189">
        <f t="shared" si="68"/>
        <v>3.3690957956140403E-3</v>
      </c>
      <c r="I189">
        <f t="shared" si="69"/>
        <v>3.3690957956140402</v>
      </c>
      <c r="J189">
        <f t="shared" si="70"/>
        <v>6.3459406383001644</v>
      </c>
      <c r="K189">
        <f t="shared" si="71"/>
        <v>1128.4137499999999</v>
      </c>
      <c r="L189">
        <f t="shared" si="72"/>
        <v>1062.2913639405149</v>
      </c>
      <c r="M189">
        <f t="shared" si="73"/>
        <v>107.66958183936829</v>
      </c>
      <c r="N189">
        <f t="shared" si="74"/>
        <v>114.37148105356984</v>
      </c>
      <c r="O189">
        <f t="shared" si="75"/>
        <v>0.25338107073443689</v>
      </c>
      <c r="P189">
        <f t="shared" si="76"/>
        <v>2.7711569405298659</v>
      </c>
      <c r="Q189">
        <f t="shared" si="77"/>
        <v>0.24117773730550229</v>
      </c>
      <c r="R189">
        <f t="shared" si="78"/>
        <v>0.15178351736543363</v>
      </c>
      <c r="S189">
        <f t="shared" si="79"/>
        <v>226.12096670782208</v>
      </c>
      <c r="T189">
        <f t="shared" si="80"/>
        <v>32.154842391852654</v>
      </c>
      <c r="U189">
        <f t="shared" si="81"/>
        <v>30.9355875</v>
      </c>
      <c r="V189">
        <f t="shared" si="82"/>
        <v>4.4948361018313774</v>
      </c>
      <c r="W189">
        <f t="shared" si="83"/>
        <v>66.814791765991316</v>
      </c>
      <c r="X189">
        <f t="shared" si="84"/>
        <v>3.132231711245772</v>
      </c>
      <c r="Y189">
        <f t="shared" si="85"/>
        <v>4.6879315619450548</v>
      </c>
      <c r="Z189">
        <f t="shared" si="86"/>
        <v>1.3626043905856053</v>
      </c>
      <c r="AA189">
        <f t="shared" si="87"/>
        <v>-148.57712458657917</v>
      </c>
      <c r="AB189">
        <f t="shared" si="88"/>
        <v>110.45973198783255</v>
      </c>
      <c r="AC189">
        <f t="shared" si="89"/>
        <v>8.9780728947177906</v>
      </c>
      <c r="AD189">
        <f t="shared" si="90"/>
        <v>196.98164700379326</v>
      </c>
      <c r="AE189">
        <f t="shared" si="91"/>
        <v>16.91876275576697</v>
      </c>
      <c r="AF189">
        <f t="shared" si="92"/>
        <v>3.3670958407170346</v>
      </c>
      <c r="AG189">
        <f t="shared" si="93"/>
        <v>6.3459406383001644</v>
      </c>
      <c r="AH189">
        <v>1180.2676304024819</v>
      </c>
      <c r="AI189">
        <v>1167.497272727273</v>
      </c>
      <c r="AJ189">
        <v>1.7109660631223911</v>
      </c>
      <c r="AK189">
        <v>64.126949805744985</v>
      </c>
      <c r="AL189">
        <f t="shared" si="94"/>
        <v>3.3690957956140402</v>
      </c>
      <c r="AM189">
        <v>27.891031783601392</v>
      </c>
      <c r="AN189">
        <v>30.90492363636363</v>
      </c>
      <c r="AO189">
        <v>8.088518960686753E-7</v>
      </c>
      <c r="AP189">
        <v>93.02779027193445</v>
      </c>
      <c r="AQ189">
        <v>10</v>
      </c>
      <c r="AR189">
        <v>2</v>
      </c>
      <c r="AS189">
        <f t="shared" si="95"/>
        <v>1</v>
      </c>
      <c r="AT189">
        <f t="shared" si="96"/>
        <v>0</v>
      </c>
      <c r="AU189">
        <f t="shared" si="97"/>
        <v>47640.903725037126</v>
      </c>
      <c r="AV189">
        <f t="shared" si="98"/>
        <v>1200.0225</v>
      </c>
      <c r="AW189">
        <f t="shared" si="99"/>
        <v>1025.9450014030167</v>
      </c>
      <c r="AX189">
        <f t="shared" si="100"/>
        <v>0.85493813774576444</v>
      </c>
      <c r="AY189">
        <f t="shared" si="101"/>
        <v>0.18843060584932539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1673978044.6875</v>
      </c>
      <c r="BF189">
        <v>1128.4137499999999</v>
      </c>
      <c r="BG189">
        <v>1147.5387499999999</v>
      </c>
      <c r="BH189">
        <v>30.903275000000001</v>
      </c>
      <c r="BI189">
        <v>27.8911625</v>
      </c>
      <c r="BJ189">
        <v>1135.32</v>
      </c>
      <c r="BK189">
        <v>30.715462500000001</v>
      </c>
      <c r="BL189">
        <v>649.98399999999992</v>
      </c>
      <c r="BM189">
        <v>101.256125</v>
      </c>
      <c r="BN189">
        <v>9.9854625000000002E-2</v>
      </c>
      <c r="BO189">
        <v>31.674949999999999</v>
      </c>
      <c r="BP189">
        <v>30.9355875</v>
      </c>
      <c r="BQ189">
        <v>999.9</v>
      </c>
      <c r="BR189">
        <v>0</v>
      </c>
      <c r="BS189">
        <v>0</v>
      </c>
      <c r="BT189">
        <v>9010.0774999999994</v>
      </c>
      <c r="BU189">
        <v>0</v>
      </c>
      <c r="BV189">
        <v>161.430375</v>
      </c>
      <c r="BW189">
        <v>-19.125062499999999</v>
      </c>
      <c r="BX189">
        <v>1164.39625</v>
      </c>
      <c r="BY189">
        <v>1180.4637499999999</v>
      </c>
      <c r="BZ189">
        <v>3.0121012500000002</v>
      </c>
      <c r="CA189">
        <v>1147.5387499999999</v>
      </c>
      <c r="CB189">
        <v>27.8911625</v>
      </c>
      <c r="CC189">
        <v>3.1291475000000002</v>
      </c>
      <c r="CD189">
        <v>2.8241524999999998</v>
      </c>
      <c r="CE189">
        <v>24.731574999999999</v>
      </c>
      <c r="CF189">
        <v>23.025937500000001</v>
      </c>
      <c r="CG189">
        <v>1200.0225</v>
      </c>
      <c r="CH189">
        <v>0.49997975000000011</v>
      </c>
      <c r="CI189">
        <v>0.50002024999999994</v>
      </c>
      <c r="CJ189">
        <v>0</v>
      </c>
      <c r="CK189">
        <v>1033.6125</v>
      </c>
      <c r="CL189">
        <v>4.9990899999999998</v>
      </c>
      <c r="CM189">
        <v>10753.387500000001</v>
      </c>
      <c r="CN189">
        <v>9557.9575000000004</v>
      </c>
      <c r="CO189">
        <v>40.125</v>
      </c>
      <c r="CP189">
        <v>41.686999999999998</v>
      </c>
      <c r="CQ189">
        <v>40.859250000000003</v>
      </c>
      <c r="CR189">
        <v>41</v>
      </c>
      <c r="CS189">
        <v>41.569875000000003</v>
      </c>
      <c r="CT189">
        <v>597.48874999999998</v>
      </c>
      <c r="CU189">
        <v>597.53874999999994</v>
      </c>
      <c r="CV189">
        <v>0</v>
      </c>
      <c r="CW189">
        <v>1673978047.3</v>
      </c>
      <c r="CX189">
        <v>0</v>
      </c>
      <c r="CY189">
        <v>1673977193.5</v>
      </c>
      <c r="CZ189" t="s">
        <v>356</v>
      </c>
      <c r="DA189">
        <v>1673977187.5</v>
      </c>
      <c r="DB189">
        <v>1673977193.5</v>
      </c>
      <c r="DC189">
        <v>21</v>
      </c>
      <c r="DD189">
        <v>-0.34399999999999997</v>
      </c>
      <c r="DE189">
        <v>-5.2999999999999999E-2</v>
      </c>
      <c r="DF189">
        <v>-5.5270000000000001</v>
      </c>
      <c r="DG189">
        <v>0.16</v>
      </c>
      <c r="DH189">
        <v>415</v>
      </c>
      <c r="DI189">
        <v>27</v>
      </c>
      <c r="DJ189">
        <v>0.41</v>
      </c>
      <c r="DK189">
        <v>0.03</v>
      </c>
      <c r="DL189">
        <v>-18.920347499999998</v>
      </c>
      <c r="DM189">
        <v>-1.339338461538415</v>
      </c>
      <c r="DN189">
        <v>0.13783900570502519</v>
      </c>
      <c r="DO189">
        <v>0</v>
      </c>
      <c r="DP189">
        <v>3.0180984999999998</v>
      </c>
      <c r="DQ189">
        <v>-5.5101163227023478E-2</v>
      </c>
      <c r="DR189">
        <v>5.5111072163404624E-3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3.2994500000000002</v>
      </c>
      <c r="EB189">
        <v>2.6253600000000001</v>
      </c>
      <c r="EC189">
        <v>0.203843</v>
      </c>
      <c r="ED189">
        <v>0.20371900000000001</v>
      </c>
      <c r="EE189">
        <v>0.131434</v>
      </c>
      <c r="EF189">
        <v>0.121323</v>
      </c>
      <c r="EG189">
        <v>24148.7</v>
      </c>
      <c r="EH189">
        <v>24577.599999999999</v>
      </c>
      <c r="EI189">
        <v>28211.200000000001</v>
      </c>
      <c r="EJ189">
        <v>29693.8</v>
      </c>
      <c r="EK189">
        <v>33732.6</v>
      </c>
      <c r="EL189">
        <v>36216.6</v>
      </c>
      <c r="EM189">
        <v>39822.400000000001</v>
      </c>
      <c r="EN189">
        <v>42420.9</v>
      </c>
      <c r="EO189">
        <v>2.24288</v>
      </c>
      <c r="EP189">
        <v>2.2464</v>
      </c>
      <c r="EQ189">
        <v>0.109892</v>
      </c>
      <c r="ER189">
        <v>0</v>
      </c>
      <c r="ES189">
        <v>29.148199999999999</v>
      </c>
      <c r="ET189">
        <v>999.9</v>
      </c>
      <c r="EU189">
        <v>72.2</v>
      </c>
      <c r="EV189">
        <v>32.1</v>
      </c>
      <c r="EW189">
        <v>34.242199999999997</v>
      </c>
      <c r="EX189">
        <v>57.207299999999996</v>
      </c>
      <c r="EY189">
        <v>-4.1226000000000003</v>
      </c>
      <c r="EZ189">
        <v>2</v>
      </c>
      <c r="FA189">
        <v>0.217942</v>
      </c>
      <c r="FB189">
        <v>-0.80289200000000005</v>
      </c>
      <c r="FC189">
        <v>20.271699999999999</v>
      </c>
      <c r="FD189">
        <v>5.2199900000000001</v>
      </c>
      <c r="FE189">
        <v>12.004</v>
      </c>
      <c r="FF189">
        <v>4.98665</v>
      </c>
      <c r="FG189">
        <v>3.2843499999999999</v>
      </c>
      <c r="FH189">
        <v>9999</v>
      </c>
      <c r="FI189">
        <v>9999</v>
      </c>
      <c r="FJ189">
        <v>9999</v>
      </c>
      <c r="FK189">
        <v>999.9</v>
      </c>
      <c r="FL189">
        <v>1.8658300000000001</v>
      </c>
      <c r="FM189">
        <v>1.8621799999999999</v>
      </c>
      <c r="FN189">
        <v>1.8641700000000001</v>
      </c>
      <c r="FO189">
        <v>1.8602000000000001</v>
      </c>
      <c r="FP189">
        <v>1.8609500000000001</v>
      </c>
      <c r="FQ189">
        <v>1.8601000000000001</v>
      </c>
      <c r="FR189">
        <v>1.86178</v>
      </c>
      <c r="FS189">
        <v>1.8584000000000001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-6.91</v>
      </c>
      <c r="GH189">
        <v>0.18790000000000001</v>
      </c>
      <c r="GI189">
        <v>-4.1197077471769461</v>
      </c>
      <c r="GJ189">
        <v>-4.0977002334145526E-3</v>
      </c>
      <c r="GK189">
        <v>1.9870096767282211E-6</v>
      </c>
      <c r="GL189">
        <v>-4.7591234531596528E-10</v>
      </c>
      <c r="GM189">
        <v>-0.1127184381337514</v>
      </c>
      <c r="GN189">
        <v>-4.4277268217585318E-5</v>
      </c>
      <c r="GO189">
        <v>7.6125673839889962E-4</v>
      </c>
      <c r="GP189">
        <v>-1.4366726965109579E-5</v>
      </c>
      <c r="GQ189">
        <v>6</v>
      </c>
      <c r="GR189">
        <v>2093</v>
      </c>
      <c r="GS189">
        <v>4</v>
      </c>
      <c r="GT189">
        <v>31</v>
      </c>
      <c r="GU189">
        <v>14.3</v>
      </c>
      <c r="GV189">
        <v>14.2</v>
      </c>
      <c r="GW189">
        <v>3.10425</v>
      </c>
      <c r="GX189">
        <v>2.50854</v>
      </c>
      <c r="GY189">
        <v>2.04834</v>
      </c>
      <c r="GZ189">
        <v>2.6232899999999999</v>
      </c>
      <c r="HA189">
        <v>2.1972700000000001</v>
      </c>
      <c r="HB189">
        <v>2.2875999999999999</v>
      </c>
      <c r="HC189">
        <v>37.098599999999998</v>
      </c>
      <c r="HD189">
        <v>14.815</v>
      </c>
      <c r="HE189">
        <v>18</v>
      </c>
      <c r="HF189">
        <v>687.34</v>
      </c>
      <c r="HG189">
        <v>770.26199999999994</v>
      </c>
      <c r="HH189">
        <v>30.9998</v>
      </c>
      <c r="HI189">
        <v>30.254300000000001</v>
      </c>
      <c r="HJ189">
        <v>30.0001</v>
      </c>
      <c r="HK189">
        <v>30.193100000000001</v>
      </c>
      <c r="HL189">
        <v>30.1904</v>
      </c>
      <c r="HM189">
        <v>62.0717</v>
      </c>
      <c r="HN189">
        <v>25.190999999999999</v>
      </c>
      <c r="HO189">
        <v>96.653899999999993</v>
      </c>
      <c r="HP189">
        <v>31</v>
      </c>
      <c r="HQ189">
        <v>1163.4100000000001</v>
      </c>
      <c r="HR189">
        <v>27.894300000000001</v>
      </c>
      <c r="HS189">
        <v>99.41</v>
      </c>
      <c r="HT189">
        <v>98.391300000000001</v>
      </c>
    </row>
    <row r="190" spans="1:228" x14ac:dyDescent="0.2">
      <c r="A190">
        <v>175</v>
      </c>
      <c r="B190">
        <v>1673978050.5</v>
      </c>
      <c r="C190">
        <v>694.5</v>
      </c>
      <c r="D190" t="s">
        <v>709</v>
      </c>
      <c r="E190" t="s">
        <v>710</v>
      </c>
      <c r="F190">
        <v>4</v>
      </c>
      <c r="G190">
        <v>1673978048.125</v>
      </c>
      <c r="H190">
        <f t="shared" si="68"/>
        <v>3.3664739883124866E-3</v>
      </c>
      <c r="I190">
        <f t="shared" si="69"/>
        <v>3.3664739883124866</v>
      </c>
      <c r="J190">
        <f t="shared" si="70"/>
        <v>6.5250186845276179</v>
      </c>
      <c r="K190">
        <f t="shared" si="71"/>
        <v>1134.1112499999999</v>
      </c>
      <c r="L190">
        <f t="shared" si="72"/>
        <v>1066.6289681627748</v>
      </c>
      <c r="M190">
        <f t="shared" si="73"/>
        <v>108.11008940062001</v>
      </c>
      <c r="N190">
        <f t="shared" si="74"/>
        <v>114.94987693699875</v>
      </c>
      <c r="O190">
        <f t="shared" si="75"/>
        <v>0.25304388910240072</v>
      </c>
      <c r="P190">
        <f t="shared" si="76"/>
        <v>2.7695495678665121</v>
      </c>
      <c r="Q190">
        <f t="shared" si="77"/>
        <v>0.24086547571287981</v>
      </c>
      <c r="R190">
        <f t="shared" si="78"/>
        <v>0.15158624983875157</v>
      </c>
      <c r="S190">
        <f t="shared" si="79"/>
        <v>226.11583524540268</v>
      </c>
      <c r="T190">
        <f t="shared" si="80"/>
        <v>32.153247450688916</v>
      </c>
      <c r="U190">
        <f t="shared" si="81"/>
        <v>30.939299999999999</v>
      </c>
      <c r="V190">
        <f t="shared" si="82"/>
        <v>4.4957880970629525</v>
      </c>
      <c r="W190">
        <f t="shared" si="83"/>
        <v>66.829622759542076</v>
      </c>
      <c r="X190">
        <f t="shared" si="84"/>
        <v>3.1324759694510624</v>
      </c>
      <c r="Y190">
        <f t="shared" si="85"/>
        <v>4.6872566986079551</v>
      </c>
      <c r="Z190">
        <f t="shared" si="86"/>
        <v>1.36331212761189</v>
      </c>
      <c r="AA190">
        <f t="shared" si="87"/>
        <v>-148.46150288458065</v>
      </c>
      <c r="AB190">
        <f t="shared" si="88"/>
        <v>109.46246156505079</v>
      </c>
      <c r="AC190">
        <f t="shared" si="89"/>
        <v>8.902230534187245</v>
      </c>
      <c r="AD190">
        <f t="shared" si="90"/>
        <v>196.01902446006005</v>
      </c>
      <c r="AE190">
        <f t="shared" si="91"/>
        <v>16.918629902592258</v>
      </c>
      <c r="AF190">
        <f t="shared" si="92"/>
        <v>3.3678258608997109</v>
      </c>
      <c r="AG190">
        <f t="shared" si="93"/>
        <v>6.5250186845276179</v>
      </c>
      <c r="AH190">
        <v>1186.2264287331921</v>
      </c>
      <c r="AI190">
        <v>1173.4229090909089</v>
      </c>
      <c r="AJ190">
        <v>1.676356484521532</v>
      </c>
      <c r="AK190">
        <v>64.126949805744985</v>
      </c>
      <c r="AL190">
        <f t="shared" si="94"/>
        <v>3.3664739883124866</v>
      </c>
      <c r="AM190">
        <v>27.893082966764538</v>
      </c>
      <c r="AN190">
        <v>30.90447878787878</v>
      </c>
      <c r="AO190">
        <v>3.9988169641252769E-6</v>
      </c>
      <c r="AP190">
        <v>93.02779027193445</v>
      </c>
      <c r="AQ190">
        <v>10</v>
      </c>
      <c r="AR190">
        <v>2</v>
      </c>
      <c r="AS190">
        <f t="shared" si="95"/>
        <v>1</v>
      </c>
      <c r="AT190">
        <f t="shared" si="96"/>
        <v>0</v>
      </c>
      <c r="AU190">
        <f t="shared" si="97"/>
        <v>47596.856965325169</v>
      </c>
      <c r="AV190">
        <f t="shared" si="98"/>
        <v>1199.9937500000001</v>
      </c>
      <c r="AW190">
        <f t="shared" si="99"/>
        <v>1025.9205700753382</v>
      </c>
      <c r="AX190">
        <f t="shared" si="100"/>
        <v>0.85493826119955885</v>
      </c>
      <c r="AY190">
        <f t="shared" si="101"/>
        <v>0.18843084411514865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1673978048.125</v>
      </c>
      <c r="BF190">
        <v>1134.1112499999999</v>
      </c>
      <c r="BG190">
        <v>1153.2537500000001</v>
      </c>
      <c r="BH190">
        <v>30.905437500000001</v>
      </c>
      <c r="BI190">
        <v>27.892812500000002</v>
      </c>
      <c r="BJ190">
        <v>1141.0237500000001</v>
      </c>
      <c r="BK190">
        <v>30.717625000000002</v>
      </c>
      <c r="BL190">
        <v>650.01287500000001</v>
      </c>
      <c r="BM190">
        <v>101.25675</v>
      </c>
      <c r="BN190">
        <v>0.100041</v>
      </c>
      <c r="BO190">
        <v>31.6724125</v>
      </c>
      <c r="BP190">
        <v>30.939299999999999</v>
      </c>
      <c r="BQ190">
        <v>999.9</v>
      </c>
      <c r="BR190">
        <v>0</v>
      </c>
      <c r="BS190">
        <v>0</v>
      </c>
      <c r="BT190">
        <v>9001.4850000000006</v>
      </c>
      <c r="BU190">
        <v>0</v>
      </c>
      <c r="BV190">
        <v>161.55199999999999</v>
      </c>
      <c r="BW190">
        <v>-19.144224999999999</v>
      </c>
      <c r="BX190">
        <v>1170.2762499999999</v>
      </c>
      <c r="BY190">
        <v>1186.345</v>
      </c>
      <c r="BZ190">
        <v>3.012635</v>
      </c>
      <c r="CA190">
        <v>1153.2537500000001</v>
      </c>
      <c r="CB190">
        <v>27.892812500000002</v>
      </c>
      <c r="CC190">
        <v>3.1293825000000002</v>
      </c>
      <c r="CD190">
        <v>2.8243325000000001</v>
      </c>
      <c r="CE190">
        <v>24.732824999999998</v>
      </c>
      <c r="CF190">
        <v>23.027012500000001</v>
      </c>
      <c r="CG190">
        <v>1199.9937500000001</v>
      </c>
      <c r="CH190">
        <v>0.49997625000000001</v>
      </c>
      <c r="CI190">
        <v>0.50002374999999999</v>
      </c>
      <c r="CJ190">
        <v>0</v>
      </c>
      <c r="CK190">
        <v>1033.55</v>
      </c>
      <c r="CL190">
        <v>4.9990899999999998</v>
      </c>
      <c r="CM190">
        <v>10752.75</v>
      </c>
      <c r="CN190">
        <v>9557.7075000000004</v>
      </c>
      <c r="CO190">
        <v>40.125</v>
      </c>
      <c r="CP190">
        <v>41.686999999999998</v>
      </c>
      <c r="CQ190">
        <v>40.843499999999999</v>
      </c>
      <c r="CR190">
        <v>41</v>
      </c>
      <c r="CS190">
        <v>41.561999999999998</v>
      </c>
      <c r="CT190">
        <v>597.46875</v>
      </c>
      <c r="CU190">
        <v>597.52874999999995</v>
      </c>
      <c r="CV190">
        <v>0</v>
      </c>
      <c r="CW190">
        <v>1673978050.9000001</v>
      </c>
      <c r="CX190">
        <v>0</v>
      </c>
      <c r="CY190">
        <v>1673977193.5</v>
      </c>
      <c r="CZ190" t="s">
        <v>356</v>
      </c>
      <c r="DA190">
        <v>1673977187.5</v>
      </c>
      <c r="DB190">
        <v>1673977193.5</v>
      </c>
      <c r="DC190">
        <v>21</v>
      </c>
      <c r="DD190">
        <v>-0.34399999999999997</v>
      </c>
      <c r="DE190">
        <v>-5.2999999999999999E-2</v>
      </c>
      <c r="DF190">
        <v>-5.5270000000000001</v>
      </c>
      <c r="DG190">
        <v>0.16</v>
      </c>
      <c r="DH190">
        <v>415</v>
      </c>
      <c r="DI190">
        <v>27</v>
      </c>
      <c r="DJ190">
        <v>0.41</v>
      </c>
      <c r="DK190">
        <v>0.03</v>
      </c>
      <c r="DL190">
        <v>-18.989995</v>
      </c>
      <c r="DM190">
        <v>-1.4264735459662159</v>
      </c>
      <c r="DN190">
        <v>0.1436992431260512</v>
      </c>
      <c r="DO190">
        <v>0</v>
      </c>
      <c r="DP190">
        <v>3.0154169999999998</v>
      </c>
      <c r="DQ190">
        <v>-3.5401801125709467E-2</v>
      </c>
      <c r="DR190">
        <v>3.9620665062565412E-3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3.2993999999999999</v>
      </c>
      <c r="EB190">
        <v>2.6252900000000001</v>
      </c>
      <c r="EC190">
        <v>0.204487</v>
      </c>
      <c r="ED190">
        <v>0.204373</v>
      </c>
      <c r="EE190">
        <v>0.13142699999999999</v>
      </c>
      <c r="EF190">
        <v>0.12132900000000001</v>
      </c>
      <c r="EG190">
        <v>24129.1</v>
      </c>
      <c r="EH190">
        <v>24556.799999999999</v>
      </c>
      <c r="EI190">
        <v>28211.200000000001</v>
      </c>
      <c r="EJ190">
        <v>29693.1</v>
      </c>
      <c r="EK190">
        <v>33732.6</v>
      </c>
      <c r="EL190">
        <v>36215.9</v>
      </c>
      <c r="EM190">
        <v>39822</v>
      </c>
      <c r="EN190">
        <v>42420.3</v>
      </c>
      <c r="EO190">
        <v>2.2431999999999999</v>
      </c>
      <c r="EP190">
        <v>2.2464499999999998</v>
      </c>
      <c r="EQ190">
        <v>0.11</v>
      </c>
      <c r="ER190">
        <v>0</v>
      </c>
      <c r="ES190">
        <v>29.146799999999999</v>
      </c>
      <c r="ET190">
        <v>999.9</v>
      </c>
      <c r="EU190">
        <v>72.2</v>
      </c>
      <c r="EV190">
        <v>32.1</v>
      </c>
      <c r="EW190">
        <v>34.243299999999998</v>
      </c>
      <c r="EX190">
        <v>57.1173</v>
      </c>
      <c r="EY190">
        <v>-4.1105799999999997</v>
      </c>
      <c r="EZ190">
        <v>2</v>
      </c>
      <c r="FA190">
        <v>0.21800600000000001</v>
      </c>
      <c r="FB190">
        <v>-0.80482600000000004</v>
      </c>
      <c r="FC190">
        <v>20.271699999999999</v>
      </c>
      <c r="FD190">
        <v>5.2199900000000001</v>
      </c>
      <c r="FE190">
        <v>12.004</v>
      </c>
      <c r="FF190">
        <v>4.9863</v>
      </c>
      <c r="FG190">
        <v>3.2843800000000001</v>
      </c>
      <c r="FH190">
        <v>9999</v>
      </c>
      <c r="FI190">
        <v>9999</v>
      </c>
      <c r="FJ190">
        <v>9999</v>
      </c>
      <c r="FK190">
        <v>999.9</v>
      </c>
      <c r="FL190">
        <v>1.8658300000000001</v>
      </c>
      <c r="FM190">
        <v>1.8621799999999999</v>
      </c>
      <c r="FN190">
        <v>1.8641700000000001</v>
      </c>
      <c r="FO190">
        <v>1.8602000000000001</v>
      </c>
      <c r="FP190">
        <v>1.8609599999999999</v>
      </c>
      <c r="FQ190">
        <v>1.86008</v>
      </c>
      <c r="FR190">
        <v>1.86178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-6.92</v>
      </c>
      <c r="GH190">
        <v>0.18779999999999999</v>
      </c>
      <c r="GI190">
        <v>-4.1197077471769461</v>
      </c>
      <c r="GJ190">
        <v>-4.0977002334145526E-3</v>
      </c>
      <c r="GK190">
        <v>1.9870096767282211E-6</v>
      </c>
      <c r="GL190">
        <v>-4.7591234531596528E-10</v>
      </c>
      <c r="GM190">
        <v>-0.1127184381337514</v>
      </c>
      <c r="GN190">
        <v>-4.4277268217585318E-5</v>
      </c>
      <c r="GO190">
        <v>7.6125673839889962E-4</v>
      </c>
      <c r="GP190">
        <v>-1.4366726965109579E-5</v>
      </c>
      <c r="GQ190">
        <v>6</v>
      </c>
      <c r="GR190">
        <v>2093</v>
      </c>
      <c r="GS190">
        <v>4</v>
      </c>
      <c r="GT190">
        <v>31</v>
      </c>
      <c r="GU190">
        <v>14.4</v>
      </c>
      <c r="GV190">
        <v>14.3</v>
      </c>
      <c r="GW190">
        <v>3.11646</v>
      </c>
      <c r="GX190">
        <v>2.50366</v>
      </c>
      <c r="GY190">
        <v>2.04834</v>
      </c>
      <c r="GZ190">
        <v>2.6232899999999999</v>
      </c>
      <c r="HA190">
        <v>2.1972700000000001</v>
      </c>
      <c r="HB190">
        <v>2.2705099999999998</v>
      </c>
      <c r="HC190">
        <v>37.098599999999998</v>
      </c>
      <c r="HD190">
        <v>14.8238</v>
      </c>
      <c r="HE190">
        <v>18</v>
      </c>
      <c r="HF190">
        <v>687.60400000000004</v>
      </c>
      <c r="HG190">
        <v>770.32</v>
      </c>
      <c r="HH190">
        <v>30.999600000000001</v>
      </c>
      <c r="HI190">
        <v>30.254300000000001</v>
      </c>
      <c r="HJ190">
        <v>30.0002</v>
      </c>
      <c r="HK190">
        <v>30.193100000000001</v>
      </c>
      <c r="HL190">
        <v>30.191199999999998</v>
      </c>
      <c r="HM190">
        <v>62.3264</v>
      </c>
      <c r="HN190">
        <v>25.190999999999999</v>
      </c>
      <c r="HO190">
        <v>96.653899999999993</v>
      </c>
      <c r="HP190">
        <v>31</v>
      </c>
      <c r="HQ190">
        <v>1170.08</v>
      </c>
      <c r="HR190">
        <v>27.906700000000001</v>
      </c>
      <c r="HS190">
        <v>99.409499999999994</v>
      </c>
      <c r="HT190">
        <v>98.389399999999995</v>
      </c>
    </row>
    <row r="191" spans="1:228" x14ac:dyDescent="0.2">
      <c r="A191">
        <v>176</v>
      </c>
      <c r="B191">
        <v>1673978054.5</v>
      </c>
      <c r="C191">
        <v>698.5</v>
      </c>
      <c r="D191" t="s">
        <v>711</v>
      </c>
      <c r="E191" t="s">
        <v>712</v>
      </c>
      <c r="F191">
        <v>4</v>
      </c>
      <c r="G191">
        <v>1673978052.5</v>
      </c>
      <c r="H191">
        <f t="shared" si="68"/>
        <v>3.359161591543142E-3</v>
      </c>
      <c r="I191">
        <f t="shared" si="69"/>
        <v>3.3591615915431419</v>
      </c>
      <c r="J191">
        <f t="shared" si="70"/>
        <v>6.2004465002116316</v>
      </c>
      <c r="K191">
        <f t="shared" si="71"/>
        <v>1141.3457142857139</v>
      </c>
      <c r="L191">
        <f t="shared" si="72"/>
        <v>1075.8779920572565</v>
      </c>
      <c r="M191">
        <f t="shared" si="73"/>
        <v>109.04619850169446</v>
      </c>
      <c r="N191">
        <f t="shared" si="74"/>
        <v>115.68171506238477</v>
      </c>
      <c r="O191">
        <f t="shared" si="75"/>
        <v>0.25305628900375859</v>
      </c>
      <c r="P191">
        <f t="shared" si="76"/>
        <v>2.7694159189062364</v>
      </c>
      <c r="Q191">
        <f t="shared" si="77"/>
        <v>0.24087615551556299</v>
      </c>
      <c r="R191">
        <f t="shared" si="78"/>
        <v>0.1515930678431453</v>
      </c>
      <c r="S191">
        <f t="shared" si="79"/>
        <v>226.11357557772314</v>
      </c>
      <c r="T191">
        <f t="shared" si="80"/>
        <v>32.146099701252702</v>
      </c>
      <c r="U191">
        <f t="shared" si="81"/>
        <v>30.925799999999999</v>
      </c>
      <c r="V191">
        <f t="shared" si="82"/>
        <v>4.4923271378641516</v>
      </c>
      <c r="W191">
        <f t="shared" si="83"/>
        <v>66.854758191111316</v>
      </c>
      <c r="X191">
        <f t="shared" si="84"/>
        <v>3.1320267404429778</v>
      </c>
      <c r="Y191">
        <f t="shared" si="85"/>
        <v>4.6848224796352591</v>
      </c>
      <c r="Z191">
        <f t="shared" si="86"/>
        <v>1.3603003974211738</v>
      </c>
      <c r="AA191">
        <f t="shared" si="87"/>
        <v>-148.13902618705256</v>
      </c>
      <c r="AB191">
        <f t="shared" si="88"/>
        <v>110.10585510226002</v>
      </c>
      <c r="AC191">
        <f t="shared" si="89"/>
        <v>8.9539879555595157</v>
      </c>
      <c r="AD191">
        <f t="shared" si="90"/>
        <v>197.03439244849011</v>
      </c>
      <c r="AE191">
        <f t="shared" si="91"/>
        <v>17.11502851032246</v>
      </c>
      <c r="AF191">
        <f t="shared" si="92"/>
        <v>3.3599820583116671</v>
      </c>
      <c r="AG191">
        <f t="shared" si="93"/>
        <v>6.2004465002116316</v>
      </c>
      <c r="AH191">
        <v>1193.2217122920081</v>
      </c>
      <c r="AI191">
        <v>1180.391636363637</v>
      </c>
      <c r="AJ191">
        <v>1.761393731029925</v>
      </c>
      <c r="AK191">
        <v>64.126949805744985</v>
      </c>
      <c r="AL191">
        <f t="shared" si="94"/>
        <v>3.3591615915431419</v>
      </c>
      <c r="AM191">
        <v>27.895261565969101</v>
      </c>
      <c r="AN191">
        <v>30.900053939393938</v>
      </c>
      <c r="AO191">
        <v>-6.3716042514597131E-6</v>
      </c>
      <c r="AP191">
        <v>93.02779027193445</v>
      </c>
      <c r="AQ191">
        <v>10</v>
      </c>
      <c r="AR191">
        <v>2</v>
      </c>
      <c r="AS191">
        <f t="shared" si="95"/>
        <v>1</v>
      </c>
      <c r="AT191">
        <f t="shared" si="96"/>
        <v>0</v>
      </c>
      <c r="AU191">
        <f t="shared" si="97"/>
        <v>47594.582599728274</v>
      </c>
      <c r="AV191">
        <f t="shared" si="98"/>
        <v>1199.985714285714</v>
      </c>
      <c r="AW191">
        <f t="shared" si="99"/>
        <v>1025.9133137708409</v>
      </c>
      <c r="AX191">
        <f t="shared" si="100"/>
        <v>0.85493793930831163</v>
      </c>
      <c r="AY191">
        <f t="shared" si="101"/>
        <v>0.18843022286504152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1673978052.5</v>
      </c>
      <c r="BF191">
        <v>1141.3457142857139</v>
      </c>
      <c r="BG191">
        <v>1160.6828571428571</v>
      </c>
      <c r="BH191">
        <v>30.901385714285709</v>
      </c>
      <c r="BI191">
        <v>27.89589999999999</v>
      </c>
      <c r="BJ191">
        <v>1148.271428571428</v>
      </c>
      <c r="BK191">
        <v>30.7136</v>
      </c>
      <c r="BL191">
        <v>650.04214285714284</v>
      </c>
      <c r="BM191">
        <v>101.2554285714286</v>
      </c>
      <c r="BN191">
        <v>0.1001148142857143</v>
      </c>
      <c r="BO191">
        <v>31.663257142857141</v>
      </c>
      <c r="BP191">
        <v>30.925799999999999</v>
      </c>
      <c r="BQ191">
        <v>999.89999999999986</v>
      </c>
      <c r="BR191">
        <v>0</v>
      </c>
      <c r="BS191">
        <v>0</v>
      </c>
      <c r="BT191">
        <v>9000.8928571428569</v>
      </c>
      <c r="BU191">
        <v>0</v>
      </c>
      <c r="BV191">
        <v>161.69171428571431</v>
      </c>
      <c r="BW191">
        <v>-19.335599999999999</v>
      </c>
      <c r="BX191">
        <v>1177.74</v>
      </c>
      <c r="BY191">
        <v>1193.988571428572</v>
      </c>
      <c r="BZ191">
        <v>3.0054857142857139</v>
      </c>
      <c r="CA191">
        <v>1160.6828571428571</v>
      </c>
      <c r="CB191">
        <v>27.89589999999999</v>
      </c>
      <c r="CC191">
        <v>3.128932857142857</v>
      </c>
      <c r="CD191">
        <v>2.824611428571429</v>
      </c>
      <c r="CE191">
        <v>24.730428571428568</v>
      </c>
      <c r="CF191">
        <v>23.028614285714291</v>
      </c>
      <c r="CG191">
        <v>1199.985714285714</v>
      </c>
      <c r="CH191">
        <v>0.49998557142857142</v>
      </c>
      <c r="CI191">
        <v>0.50001442857142853</v>
      </c>
      <c r="CJ191">
        <v>0</v>
      </c>
      <c r="CK191">
        <v>1033.8071428571429</v>
      </c>
      <c r="CL191">
        <v>4.9990899999999998</v>
      </c>
      <c r="CM191">
        <v>10752.12857142857</v>
      </c>
      <c r="CN191">
        <v>9557.7014285714286</v>
      </c>
      <c r="CO191">
        <v>40.125</v>
      </c>
      <c r="CP191">
        <v>41.686999999999998</v>
      </c>
      <c r="CQ191">
        <v>40.866</v>
      </c>
      <c r="CR191">
        <v>41</v>
      </c>
      <c r="CS191">
        <v>41.597999999999999</v>
      </c>
      <c r="CT191">
        <v>597.47714285714289</v>
      </c>
      <c r="CU191">
        <v>597.51142857142861</v>
      </c>
      <c r="CV191">
        <v>0</v>
      </c>
      <c r="CW191">
        <v>1673978054.5</v>
      </c>
      <c r="CX191">
        <v>0</v>
      </c>
      <c r="CY191">
        <v>1673977193.5</v>
      </c>
      <c r="CZ191" t="s">
        <v>356</v>
      </c>
      <c r="DA191">
        <v>1673977187.5</v>
      </c>
      <c r="DB191">
        <v>1673977193.5</v>
      </c>
      <c r="DC191">
        <v>21</v>
      </c>
      <c r="DD191">
        <v>-0.34399999999999997</v>
      </c>
      <c r="DE191">
        <v>-5.2999999999999999E-2</v>
      </c>
      <c r="DF191">
        <v>-5.5270000000000001</v>
      </c>
      <c r="DG191">
        <v>0.16</v>
      </c>
      <c r="DH191">
        <v>415</v>
      </c>
      <c r="DI191">
        <v>27</v>
      </c>
      <c r="DJ191">
        <v>0.41</v>
      </c>
      <c r="DK191">
        <v>0.03</v>
      </c>
      <c r="DL191">
        <v>-19.103449999999999</v>
      </c>
      <c r="DM191">
        <v>-1.417330581613484</v>
      </c>
      <c r="DN191">
        <v>0.14236234930626879</v>
      </c>
      <c r="DO191">
        <v>0</v>
      </c>
      <c r="DP191">
        <v>3.0122049999999998</v>
      </c>
      <c r="DQ191">
        <v>-3.4368855534713923E-2</v>
      </c>
      <c r="DR191">
        <v>3.8793588387774042E-3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3.2995800000000002</v>
      </c>
      <c r="EB191">
        <v>2.6253299999999999</v>
      </c>
      <c r="EC191">
        <v>0.20524000000000001</v>
      </c>
      <c r="ED191">
        <v>0.20511799999999999</v>
      </c>
      <c r="EE191">
        <v>0.13141700000000001</v>
      </c>
      <c r="EF191">
        <v>0.121337</v>
      </c>
      <c r="EG191">
        <v>24106.5</v>
      </c>
      <c r="EH191">
        <v>24533.7</v>
      </c>
      <c r="EI191">
        <v>28211.599999999999</v>
      </c>
      <c r="EJ191">
        <v>29693</v>
      </c>
      <c r="EK191">
        <v>33733.699999999997</v>
      </c>
      <c r="EL191">
        <v>36215.5</v>
      </c>
      <c r="EM191">
        <v>39822.800000000003</v>
      </c>
      <c r="EN191">
        <v>42420.1</v>
      </c>
      <c r="EO191">
        <v>2.2431000000000001</v>
      </c>
      <c r="EP191">
        <v>2.2462</v>
      </c>
      <c r="EQ191">
        <v>0.109166</v>
      </c>
      <c r="ER191">
        <v>0</v>
      </c>
      <c r="ES191">
        <v>29.1448</v>
      </c>
      <c r="ET191">
        <v>999.9</v>
      </c>
      <c r="EU191">
        <v>72.2</v>
      </c>
      <c r="EV191">
        <v>32.1</v>
      </c>
      <c r="EW191">
        <v>34.241700000000002</v>
      </c>
      <c r="EX191">
        <v>57.147300000000001</v>
      </c>
      <c r="EY191">
        <v>-4.2788500000000003</v>
      </c>
      <c r="EZ191">
        <v>2</v>
      </c>
      <c r="FA191">
        <v>0.21806400000000001</v>
      </c>
      <c r="FB191">
        <v>-0.80593099999999995</v>
      </c>
      <c r="FC191">
        <v>20.271699999999999</v>
      </c>
      <c r="FD191">
        <v>5.2201399999999998</v>
      </c>
      <c r="FE191">
        <v>12.004</v>
      </c>
      <c r="FF191">
        <v>4.9865000000000004</v>
      </c>
      <c r="FG191">
        <v>3.2843800000000001</v>
      </c>
      <c r="FH191">
        <v>9999</v>
      </c>
      <c r="FI191">
        <v>9999</v>
      </c>
      <c r="FJ191">
        <v>9999</v>
      </c>
      <c r="FK191">
        <v>999.9</v>
      </c>
      <c r="FL191">
        <v>1.86582</v>
      </c>
      <c r="FM191">
        <v>1.8621799999999999</v>
      </c>
      <c r="FN191">
        <v>1.8641700000000001</v>
      </c>
      <c r="FO191">
        <v>1.8602000000000001</v>
      </c>
      <c r="FP191">
        <v>1.8609599999999999</v>
      </c>
      <c r="FQ191">
        <v>1.8601000000000001</v>
      </c>
      <c r="FR191">
        <v>1.8617999999999999</v>
      </c>
      <c r="FS191">
        <v>1.85839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-6.93</v>
      </c>
      <c r="GH191">
        <v>0.18779999999999999</v>
      </c>
      <c r="GI191">
        <v>-4.1197077471769461</v>
      </c>
      <c r="GJ191">
        <v>-4.0977002334145526E-3</v>
      </c>
      <c r="GK191">
        <v>1.9870096767282211E-6</v>
      </c>
      <c r="GL191">
        <v>-4.7591234531596528E-10</v>
      </c>
      <c r="GM191">
        <v>-0.1127184381337514</v>
      </c>
      <c r="GN191">
        <v>-4.4277268217585318E-5</v>
      </c>
      <c r="GO191">
        <v>7.6125673839889962E-4</v>
      </c>
      <c r="GP191">
        <v>-1.4366726965109579E-5</v>
      </c>
      <c r="GQ191">
        <v>6</v>
      </c>
      <c r="GR191">
        <v>2093</v>
      </c>
      <c r="GS191">
        <v>4</v>
      </c>
      <c r="GT191">
        <v>31</v>
      </c>
      <c r="GU191">
        <v>14.4</v>
      </c>
      <c r="GV191">
        <v>14.3</v>
      </c>
      <c r="GW191">
        <v>3.1311</v>
      </c>
      <c r="GX191">
        <v>2.49512</v>
      </c>
      <c r="GY191">
        <v>2.04834</v>
      </c>
      <c r="GZ191">
        <v>2.6232899999999999</v>
      </c>
      <c r="HA191">
        <v>2.1972700000000001</v>
      </c>
      <c r="HB191">
        <v>2.3315399999999999</v>
      </c>
      <c r="HC191">
        <v>37.098599999999998</v>
      </c>
      <c r="HD191">
        <v>14.8325</v>
      </c>
      <c r="HE191">
        <v>18</v>
      </c>
      <c r="HF191">
        <v>687.52300000000002</v>
      </c>
      <c r="HG191">
        <v>770.09299999999996</v>
      </c>
      <c r="HH191">
        <v>30.999700000000001</v>
      </c>
      <c r="HI191">
        <v>30.255800000000001</v>
      </c>
      <c r="HJ191">
        <v>30.0002</v>
      </c>
      <c r="HK191">
        <v>30.193100000000001</v>
      </c>
      <c r="HL191">
        <v>30.192399999999999</v>
      </c>
      <c r="HM191">
        <v>62.608600000000003</v>
      </c>
      <c r="HN191">
        <v>25.190999999999999</v>
      </c>
      <c r="HO191">
        <v>96.653899999999993</v>
      </c>
      <c r="HP191">
        <v>31</v>
      </c>
      <c r="HQ191">
        <v>1176.76</v>
      </c>
      <c r="HR191">
        <v>27.904900000000001</v>
      </c>
      <c r="HS191">
        <v>99.411100000000005</v>
      </c>
      <c r="HT191">
        <v>98.388999999999996</v>
      </c>
    </row>
    <row r="192" spans="1:228" x14ac:dyDescent="0.2">
      <c r="A192">
        <v>177</v>
      </c>
      <c r="B192">
        <v>1673978058.5999999</v>
      </c>
      <c r="C192">
        <v>702.59999990463257</v>
      </c>
      <c r="D192" t="s">
        <v>713</v>
      </c>
      <c r="E192" t="s">
        <v>714</v>
      </c>
      <c r="F192">
        <v>4</v>
      </c>
      <c r="G192">
        <v>1673978056.5</v>
      </c>
      <c r="H192">
        <f t="shared" si="68"/>
        <v>3.3539002262799908E-3</v>
      </c>
      <c r="I192">
        <f t="shared" si="69"/>
        <v>3.3539002262799906</v>
      </c>
      <c r="J192">
        <f t="shared" si="70"/>
        <v>6.4855643713995388</v>
      </c>
      <c r="K192">
        <f t="shared" si="71"/>
        <v>1148.12375</v>
      </c>
      <c r="L192">
        <f t="shared" si="72"/>
        <v>1080.5587435495893</v>
      </c>
      <c r="M192">
        <f t="shared" si="73"/>
        <v>109.52148072486942</v>
      </c>
      <c r="N192">
        <f t="shared" si="74"/>
        <v>116.36962257352658</v>
      </c>
      <c r="O192">
        <f t="shared" si="75"/>
        <v>0.25256836538798416</v>
      </c>
      <c r="P192">
        <f t="shared" si="76"/>
        <v>2.7661401808234407</v>
      </c>
      <c r="Q192">
        <f t="shared" si="77"/>
        <v>0.24042031894518756</v>
      </c>
      <c r="R192">
        <f t="shared" si="78"/>
        <v>0.15130545038301471</v>
      </c>
      <c r="S192">
        <f t="shared" si="79"/>
        <v>226.11315253439156</v>
      </c>
      <c r="T192">
        <f t="shared" si="80"/>
        <v>32.154929411277053</v>
      </c>
      <c r="U192">
        <f t="shared" si="81"/>
        <v>30.926725000000001</v>
      </c>
      <c r="V192">
        <f t="shared" si="82"/>
        <v>4.4925642035780946</v>
      </c>
      <c r="W192">
        <f t="shared" si="83"/>
        <v>66.824051121789168</v>
      </c>
      <c r="X192">
        <f t="shared" si="84"/>
        <v>3.1318083205570098</v>
      </c>
      <c r="Y192">
        <f t="shared" si="85"/>
        <v>4.686648396771365</v>
      </c>
      <c r="Z192">
        <f t="shared" si="86"/>
        <v>1.3607558830210849</v>
      </c>
      <c r="AA192">
        <f t="shared" si="87"/>
        <v>-147.9069999789476</v>
      </c>
      <c r="AB192">
        <f t="shared" si="88"/>
        <v>110.8618662851862</v>
      </c>
      <c r="AC192">
        <f t="shared" si="89"/>
        <v>9.0264913332235501</v>
      </c>
      <c r="AD192">
        <f t="shared" si="90"/>
        <v>198.09451017385373</v>
      </c>
      <c r="AE192">
        <f t="shared" si="91"/>
        <v>16.990583733462195</v>
      </c>
      <c r="AF192">
        <f t="shared" si="92"/>
        <v>3.3570354854552651</v>
      </c>
      <c r="AG192">
        <f t="shared" si="93"/>
        <v>6.4855643713995388</v>
      </c>
      <c r="AH192">
        <v>1200.3049934765279</v>
      </c>
      <c r="AI192">
        <v>1187.4418436882261</v>
      </c>
      <c r="AJ192">
        <v>1.700944250182608</v>
      </c>
      <c r="AK192">
        <v>64.126949805744985</v>
      </c>
      <c r="AL192">
        <f t="shared" si="94"/>
        <v>3.3539002262799906</v>
      </c>
      <c r="AM192">
        <v>27.896424804447971</v>
      </c>
      <c r="AN192">
        <v>30.89667731279043</v>
      </c>
      <c r="AO192">
        <v>-4.3705658205150234E-6</v>
      </c>
      <c r="AP192">
        <v>93.02779027193445</v>
      </c>
      <c r="AQ192">
        <v>10</v>
      </c>
      <c r="AR192">
        <v>2</v>
      </c>
      <c r="AS192">
        <f t="shared" si="95"/>
        <v>1</v>
      </c>
      <c r="AT192">
        <f t="shared" si="96"/>
        <v>0</v>
      </c>
      <c r="AU192">
        <f t="shared" si="97"/>
        <v>47502.976071722362</v>
      </c>
      <c r="AV192">
        <f t="shared" si="98"/>
        <v>1199.98125</v>
      </c>
      <c r="AW192">
        <f t="shared" si="99"/>
        <v>1025.9097137483893</v>
      </c>
      <c r="AX192">
        <f t="shared" si="100"/>
        <v>0.85493811986511403</v>
      </c>
      <c r="AY192">
        <f t="shared" si="101"/>
        <v>0.18843057133967014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1673978056.5</v>
      </c>
      <c r="BF192">
        <v>1148.12375</v>
      </c>
      <c r="BG192">
        <v>1167.365</v>
      </c>
      <c r="BH192">
        <v>30.8989875</v>
      </c>
      <c r="BI192">
        <v>27.8959625</v>
      </c>
      <c r="BJ192">
        <v>1155.0574999999999</v>
      </c>
      <c r="BK192">
        <v>30.711187500000001</v>
      </c>
      <c r="BL192">
        <v>650.00587500000006</v>
      </c>
      <c r="BM192">
        <v>101.25624999999999</v>
      </c>
      <c r="BN192">
        <v>0.10009122500000001</v>
      </c>
      <c r="BO192">
        <v>31.670124999999999</v>
      </c>
      <c r="BP192">
        <v>30.926725000000001</v>
      </c>
      <c r="BQ192">
        <v>999.9</v>
      </c>
      <c r="BR192">
        <v>0</v>
      </c>
      <c r="BS192">
        <v>0</v>
      </c>
      <c r="BT192">
        <v>8983.4375</v>
      </c>
      <c r="BU192">
        <v>0</v>
      </c>
      <c r="BV192">
        <v>161.851</v>
      </c>
      <c r="BW192">
        <v>-19.239825</v>
      </c>
      <c r="BX192">
        <v>1184.7275</v>
      </c>
      <c r="BY192">
        <v>1200.8625</v>
      </c>
      <c r="BZ192">
        <v>3.0030399999999999</v>
      </c>
      <c r="CA192">
        <v>1167.365</v>
      </c>
      <c r="CB192">
        <v>27.8959625</v>
      </c>
      <c r="CC192">
        <v>3.1287137500000002</v>
      </c>
      <c r="CD192">
        <v>2.8246375000000001</v>
      </c>
      <c r="CE192">
        <v>24.72925</v>
      </c>
      <c r="CF192">
        <v>23.028749999999999</v>
      </c>
      <c r="CG192">
        <v>1199.98125</v>
      </c>
      <c r="CH192">
        <v>0.49997975000000011</v>
      </c>
      <c r="CI192">
        <v>0.50002024999999994</v>
      </c>
      <c r="CJ192">
        <v>0</v>
      </c>
      <c r="CK192">
        <v>1033.81</v>
      </c>
      <c r="CL192">
        <v>4.9990899999999998</v>
      </c>
      <c r="CM192">
        <v>10751.7125</v>
      </c>
      <c r="CN192">
        <v>9557.630000000001</v>
      </c>
      <c r="CO192">
        <v>40.125</v>
      </c>
      <c r="CP192">
        <v>41.686999999999998</v>
      </c>
      <c r="CQ192">
        <v>40.875</v>
      </c>
      <c r="CR192">
        <v>41</v>
      </c>
      <c r="CS192">
        <v>41.601374999999997</v>
      </c>
      <c r="CT192">
        <v>597.46749999999997</v>
      </c>
      <c r="CU192">
        <v>597.51625000000001</v>
      </c>
      <c r="CV192">
        <v>0</v>
      </c>
      <c r="CW192">
        <v>1673978058.7</v>
      </c>
      <c r="CX192">
        <v>0</v>
      </c>
      <c r="CY192">
        <v>1673977193.5</v>
      </c>
      <c r="CZ192" t="s">
        <v>356</v>
      </c>
      <c r="DA192">
        <v>1673977187.5</v>
      </c>
      <c r="DB192">
        <v>1673977193.5</v>
      </c>
      <c r="DC192">
        <v>21</v>
      </c>
      <c r="DD192">
        <v>-0.34399999999999997</v>
      </c>
      <c r="DE192">
        <v>-5.2999999999999999E-2</v>
      </c>
      <c r="DF192">
        <v>-5.5270000000000001</v>
      </c>
      <c r="DG192">
        <v>0.16</v>
      </c>
      <c r="DH192">
        <v>415</v>
      </c>
      <c r="DI192">
        <v>27</v>
      </c>
      <c r="DJ192">
        <v>0.41</v>
      </c>
      <c r="DK192">
        <v>0.03</v>
      </c>
      <c r="DL192">
        <v>-19.170787804878049</v>
      </c>
      <c r="DM192">
        <v>-0.98728294284085538</v>
      </c>
      <c r="DN192">
        <v>0.1142651499164352</v>
      </c>
      <c r="DO192">
        <v>0</v>
      </c>
      <c r="DP192">
        <v>3.0092775609756099</v>
      </c>
      <c r="DQ192">
        <v>-3.9815243064699912E-2</v>
      </c>
      <c r="DR192">
        <v>4.3678363123130486E-3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3.2994400000000002</v>
      </c>
      <c r="EB192">
        <v>2.6252800000000001</v>
      </c>
      <c r="EC192">
        <v>0.20600199999999999</v>
      </c>
      <c r="ED192">
        <v>0.20586299999999999</v>
      </c>
      <c r="EE192">
        <v>0.131408</v>
      </c>
      <c r="EF192">
        <v>0.121332</v>
      </c>
      <c r="EG192">
        <v>24083.1</v>
      </c>
      <c r="EH192">
        <v>24510.799999999999</v>
      </c>
      <c r="EI192">
        <v>28211.3</v>
      </c>
      <c r="EJ192">
        <v>29693.200000000001</v>
      </c>
      <c r="EK192">
        <v>33733.800000000003</v>
      </c>
      <c r="EL192">
        <v>36215.599999999999</v>
      </c>
      <c r="EM192">
        <v>39822.400000000001</v>
      </c>
      <c r="EN192">
        <v>42419.9</v>
      </c>
      <c r="EO192">
        <v>2.2430300000000001</v>
      </c>
      <c r="EP192">
        <v>2.2464300000000001</v>
      </c>
      <c r="EQ192">
        <v>0.109859</v>
      </c>
      <c r="ER192">
        <v>0</v>
      </c>
      <c r="ES192">
        <v>29.1435</v>
      </c>
      <c r="ET192">
        <v>999.9</v>
      </c>
      <c r="EU192">
        <v>72.2</v>
      </c>
      <c r="EV192">
        <v>32.1</v>
      </c>
      <c r="EW192">
        <v>34.240099999999998</v>
      </c>
      <c r="EX192">
        <v>57.346400000000003</v>
      </c>
      <c r="EY192">
        <v>-4.1867000000000001</v>
      </c>
      <c r="EZ192">
        <v>2</v>
      </c>
      <c r="FA192">
        <v>0.21842700000000001</v>
      </c>
      <c r="FB192">
        <v>-0.80714600000000003</v>
      </c>
      <c r="FC192">
        <v>20.271699999999999</v>
      </c>
      <c r="FD192">
        <v>5.2201399999999998</v>
      </c>
      <c r="FE192">
        <v>12.004</v>
      </c>
      <c r="FF192">
        <v>4.9865000000000004</v>
      </c>
      <c r="FG192">
        <v>3.2843300000000002</v>
      </c>
      <c r="FH192">
        <v>9999</v>
      </c>
      <c r="FI192">
        <v>9999</v>
      </c>
      <c r="FJ192">
        <v>9999</v>
      </c>
      <c r="FK192">
        <v>999.9</v>
      </c>
      <c r="FL192">
        <v>1.86582</v>
      </c>
      <c r="FM192">
        <v>1.8621799999999999</v>
      </c>
      <c r="FN192">
        <v>1.8641700000000001</v>
      </c>
      <c r="FO192">
        <v>1.8602000000000001</v>
      </c>
      <c r="FP192">
        <v>1.8609599999999999</v>
      </c>
      <c r="FQ192">
        <v>1.86009</v>
      </c>
      <c r="FR192">
        <v>1.86178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-6.94</v>
      </c>
      <c r="GH192">
        <v>0.18779999999999999</v>
      </c>
      <c r="GI192">
        <v>-4.1197077471769461</v>
      </c>
      <c r="GJ192">
        <v>-4.0977002334145526E-3</v>
      </c>
      <c r="GK192">
        <v>1.9870096767282211E-6</v>
      </c>
      <c r="GL192">
        <v>-4.7591234531596528E-10</v>
      </c>
      <c r="GM192">
        <v>-0.1127184381337514</v>
      </c>
      <c r="GN192">
        <v>-4.4277268217585318E-5</v>
      </c>
      <c r="GO192">
        <v>7.6125673839889962E-4</v>
      </c>
      <c r="GP192">
        <v>-1.4366726965109579E-5</v>
      </c>
      <c r="GQ192">
        <v>6</v>
      </c>
      <c r="GR192">
        <v>2093</v>
      </c>
      <c r="GS192">
        <v>4</v>
      </c>
      <c r="GT192">
        <v>31</v>
      </c>
      <c r="GU192">
        <v>14.5</v>
      </c>
      <c r="GV192">
        <v>14.4</v>
      </c>
      <c r="GW192">
        <v>3.14575</v>
      </c>
      <c r="GX192">
        <v>2.5097700000000001</v>
      </c>
      <c r="GY192">
        <v>2.04834</v>
      </c>
      <c r="GZ192">
        <v>2.6220699999999999</v>
      </c>
      <c r="HA192">
        <v>2.1972700000000001</v>
      </c>
      <c r="HB192">
        <v>2.2924799999999999</v>
      </c>
      <c r="HC192">
        <v>37.098599999999998</v>
      </c>
      <c r="HD192">
        <v>14.8062</v>
      </c>
      <c r="HE192">
        <v>18</v>
      </c>
      <c r="HF192">
        <v>687.46199999999999</v>
      </c>
      <c r="HG192">
        <v>770.32100000000003</v>
      </c>
      <c r="HH192">
        <v>30.999700000000001</v>
      </c>
      <c r="HI192">
        <v>30.256799999999998</v>
      </c>
      <c r="HJ192">
        <v>30.0001</v>
      </c>
      <c r="HK192">
        <v>30.193100000000001</v>
      </c>
      <c r="HL192">
        <v>30.193000000000001</v>
      </c>
      <c r="HM192">
        <v>62.897300000000001</v>
      </c>
      <c r="HN192">
        <v>25.190999999999999</v>
      </c>
      <c r="HO192">
        <v>96.653899999999993</v>
      </c>
      <c r="HP192">
        <v>31</v>
      </c>
      <c r="HQ192">
        <v>1183.44</v>
      </c>
      <c r="HR192">
        <v>27.919899999999998</v>
      </c>
      <c r="HS192">
        <v>99.4101</v>
      </c>
      <c r="HT192">
        <v>98.389099999999999</v>
      </c>
    </row>
    <row r="193" spans="1:228" x14ac:dyDescent="0.2">
      <c r="A193">
        <v>178</v>
      </c>
      <c r="B193">
        <v>1673978062.5999999</v>
      </c>
      <c r="C193">
        <v>706.59999990463257</v>
      </c>
      <c r="D193" t="s">
        <v>715</v>
      </c>
      <c r="E193" t="s">
        <v>716</v>
      </c>
      <c r="F193">
        <v>4</v>
      </c>
      <c r="G193">
        <v>1673978060.5999999</v>
      </c>
      <c r="H193">
        <f t="shared" si="68"/>
        <v>3.3598680502466001E-3</v>
      </c>
      <c r="I193">
        <f t="shared" si="69"/>
        <v>3.3598680502466003</v>
      </c>
      <c r="J193">
        <f t="shared" si="70"/>
        <v>6.1702906009415912</v>
      </c>
      <c r="K193">
        <f t="shared" si="71"/>
        <v>1154.8614285714291</v>
      </c>
      <c r="L193">
        <f t="shared" si="72"/>
        <v>1089.2134985999021</v>
      </c>
      <c r="M193">
        <f t="shared" si="73"/>
        <v>110.39960536837951</v>
      </c>
      <c r="N193">
        <f t="shared" si="74"/>
        <v>117.0534942261872</v>
      </c>
      <c r="O193">
        <f t="shared" si="75"/>
        <v>0.25274245920644489</v>
      </c>
      <c r="P193">
        <f t="shared" si="76"/>
        <v>2.7710945665064002</v>
      </c>
      <c r="Q193">
        <f t="shared" si="77"/>
        <v>0.24059871882205253</v>
      </c>
      <c r="R193">
        <f t="shared" si="78"/>
        <v>0.15141663157290833</v>
      </c>
      <c r="S193">
        <f t="shared" si="79"/>
        <v>226.10779320186521</v>
      </c>
      <c r="T193">
        <f t="shared" si="80"/>
        <v>32.151184383090978</v>
      </c>
      <c r="U193">
        <f t="shared" si="81"/>
        <v>30.93197142857143</v>
      </c>
      <c r="V193">
        <f t="shared" si="82"/>
        <v>4.4939090025656769</v>
      </c>
      <c r="W193">
        <f t="shared" si="83"/>
        <v>66.827451340582073</v>
      </c>
      <c r="X193">
        <f t="shared" si="84"/>
        <v>3.1317398467846851</v>
      </c>
      <c r="Y193">
        <f t="shared" si="85"/>
        <v>4.6863074738911745</v>
      </c>
      <c r="Z193">
        <f t="shared" si="86"/>
        <v>1.3621691557809918</v>
      </c>
      <c r="AA193">
        <f t="shared" si="87"/>
        <v>-148.17018101587507</v>
      </c>
      <c r="AB193">
        <f t="shared" si="88"/>
        <v>110.0850914878676</v>
      </c>
      <c r="AC193">
        <f t="shared" si="89"/>
        <v>8.9473948992139611</v>
      </c>
      <c r="AD193">
        <f t="shared" si="90"/>
        <v>196.97009857307171</v>
      </c>
      <c r="AE193">
        <f t="shared" si="91"/>
        <v>16.972976762193948</v>
      </c>
      <c r="AF193">
        <f t="shared" si="92"/>
        <v>3.3553566173197367</v>
      </c>
      <c r="AG193">
        <f t="shared" si="93"/>
        <v>6.1702906009415912</v>
      </c>
      <c r="AH193">
        <v>1207.033988036985</v>
      </c>
      <c r="AI193">
        <v>1194.307333333333</v>
      </c>
      <c r="AJ193">
        <v>1.7422052064837379</v>
      </c>
      <c r="AK193">
        <v>64.126949805744985</v>
      </c>
      <c r="AL193">
        <f t="shared" si="94"/>
        <v>3.3598680502466003</v>
      </c>
      <c r="AM193">
        <v>27.895265654956411</v>
      </c>
      <c r="AN193">
        <v>30.90083878787879</v>
      </c>
      <c r="AO193">
        <v>1.9438962458667472E-6</v>
      </c>
      <c r="AP193">
        <v>93.02779027193445</v>
      </c>
      <c r="AQ193">
        <v>10</v>
      </c>
      <c r="AR193">
        <v>2</v>
      </c>
      <c r="AS193">
        <f t="shared" si="95"/>
        <v>1</v>
      </c>
      <c r="AT193">
        <f t="shared" si="96"/>
        <v>0</v>
      </c>
      <c r="AU193">
        <f t="shared" si="97"/>
        <v>47640.142050194307</v>
      </c>
      <c r="AV193">
        <f t="shared" si="98"/>
        <v>1199.95</v>
      </c>
      <c r="AW193">
        <f t="shared" si="99"/>
        <v>1025.8832710890492</v>
      </c>
      <c r="AX193">
        <f t="shared" si="100"/>
        <v>0.85493834833872184</v>
      </c>
      <c r="AY193">
        <f t="shared" si="101"/>
        <v>0.18843101229373324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1673978060.5999999</v>
      </c>
      <c r="BF193">
        <v>1154.8614285714291</v>
      </c>
      <c r="BG193">
        <v>1174.1057142857139</v>
      </c>
      <c r="BH193">
        <v>30.898057142857141</v>
      </c>
      <c r="BI193">
        <v>27.8965</v>
      </c>
      <c r="BJ193">
        <v>1161.808571428571</v>
      </c>
      <c r="BK193">
        <v>30.7103</v>
      </c>
      <c r="BL193">
        <v>649.99914285714283</v>
      </c>
      <c r="BM193">
        <v>101.2572857142857</v>
      </c>
      <c r="BN193">
        <v>9.989128571428571E-2</v>
      </c>
      <c r="BO193">
        <v>31.66884285714286</v>
      </c>
      <c r="BP193">
        <v>30.93197142857143</v>
      </c>
      <c r="BQ193">
        <v>999.89999999999986</v>
      </c>
      <c r="BR193">
        <v>0</v>
      </c>
      <c r="BS193">
        <v>0</v>
      </c>
      <c r="BT193">
        <v>9009.6428571428569</v>
      </c>
      <c r="BU193">
        <v>0</v>
      </c>
      <c r="BV193">
        <v>162.05285714285719</v>
      </c>
      <c r="BW193">
        <v>-19.241514285714288</v>
      </c>
      <c r="BX193">
        <v>1191.681428571429</v>
      </c>
      <c r="BY193">
        <v>1207.7971428571429</v>
      </c>
      <c r="BZ193">
        <v>3.001570000000001</v>
      </c>
      <c r="CA193">
        <v>1174.1057142857139</v>
      </c>
      <c r="CB193">
        <v>27.8965</v>
      </c>
      <c r="CC193">
        <v>3.1286557142857139</v>
      </c>
      <c r="CD193">
        <v>2.8247228571428571</v>
      </c>
      <c r="CE193">
        <v>24.728942857142862</v>
      </c>
      <c r="CF193">
        <v>23.029285714285709</v>
      </c>
      <c r="CG193">
        <v>1199.95</v>
      </c>
      <c r="CH193">
        <v>0.49997171428571419</v>
      </c>
      <c r="CI193">
        <v>0.5000282857142857</v>
      </c>
      <c r="CJ193">
        <v>0</v>
      </c>
      <c r="CK193">
        <v>1033.9685714285711</v>
      </c>
      <c r="CL193">
        <v>4.9990899999999998</v>
      </c>
      <c r="CM193">
        <v>10751.01428571428</v>
      </c>
      <c r="CN193">
        <v>9557.3471428571447</v>
      </c>
      <c r="CO193">
        <v>40.125</v>
      </c>
      <c r="CP193">
        <v>41.696000000000012</v>
      </c>
      <c r="CQ193">
        <v>40.857000000000014</v>
      </c>
      <c r="CR193">
        <v>41.008857142857153</v>
      </c>
      <c r="CS193">
        <v>41.597999999999999</v>
      </c>
      <c r="CT193">
        <v>597.44428571428568</v>
      </c>
      <c r="CU193">
        <v>597.51142857142861</v>
      </c>
      <c r="CV193">
        <v>0</v>
      </c>
      <c r="CW193">
        <v>1673978062.9000001</v>
      </c>
      <c r="CX193">
        <v>0</v>
      </c>
      <c r="CY193">
        <v>1673977193.5</v>
      </c>
      <c r="CZ193" t="s">
        <v>356</v>
      </c>
      <c r="DA193">
        <v>1673977187.5</v>
      </c>
      <c r="DB193">
        <v>1673977193.5</v>
      </c>
      <c r="DC193">
        <v>21</v>
      </c>
      <c r="DD193">
        <v>-0.34399999999999997</v>
      </c>
      <c r="DE193">
        <v>-5.2999999999999999E-2</v>
      </c>
      <c r="DF193">
        <v>-5.5270000000000001</v>
      </c>
      <c r="DG193">
        <v>0.16</v>
      </c>
      <c r="DH193">
        <v>415</v>
      </c>
      <c r="DI193">
        <v>27</v>
      </c>
      <c r="DJ193">
        <v>0.41</v>
      </c>
      <c r="DK193">
        <v>0.03</v>
      </c>
      <c r="DL193">
        <v>-19.214729268292679</v>
      </c>
      <c r="DM193">
        <v>-0.538640733051447</v>
      </c>
      <c r="DN193">
        <v>8.5005501239202419E-2</v>
      </c>
      <c r="DO193">
        <v>0</v>
      </c>
      <c r="DP193">
        <v>3.0069936585365848</v>
      </c>
      <c r="DQ193">
        <v>-4.5517341141254719E-2</v>
      </c>
      <c r="DR193">
        <v>4.7136091273411963E-3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3.2994300000000001</v>
      </c>
      <c r="EB193">
        <v>2.62521</v>
      </c>
      <c r="EC193">
        <v>0.206735</v>
      </c>
      <c r="ED193">
        <v>0.20658899999999999</v>
      </c>
      <c r="EE193">
        <v>0.13141800000000001</v>
      </c>
      <c r="EF193">
        <v>0.12134200000000001</v>
      </c>
      <c r="EG193">
        <v>24060.799999999999</v>
      </c>
      <c r="EH193">
        <v>24488</v>
      </c>
      <c r="EI193">
        <v>28211.200000000001</v>
      </c>
      <c r="EJ193">
        <v>29692.799999999999</v>
      </c>
      <c r="EK193">
        <v>33733.4</v>
      </c>
      <c r="EL193">
        <v>36214.9</v>
      </c>
      <c r="EM193">
        <v>39822.300000000003</v>
      </c>
      <c r="EN193">
        <v>42419.5</v>
      </c>
      <c r="EO193">
        <v>2.2430699999999999</v>
      </c>
      <c r="EP193">
        <v>2.2465000000000002</v>
      </c>
      <c r="EQ193">
        <v>0.110194</v>
      </c>
      <c r="ER193">
        <v>0</v>
      </c>
      <c r="ES193">
        <v>29.1416</v>
      </c>
      <c r="ET193">
        <v>999.9</v>
      </c>
      <c r="EU193">
        <v>72.2</v>
      </c>
      <c r="EV193">
        <v>32.1</v>
      </c>
      <c r="EW193">
        <v>34.241300000000003</v>
      </c>
      <c r="EX193">
        <v>56.656399999999998</v>
      </c>
      <c r="EY193">
        <v>-4.1746800000000004</v>
      </c>
      <c r="EZ193">
        <v>2</v>
      </c>
      <c r="FA193">
        <v>0.218168</v>
      </c>
      <c r="FB193">
        <v>-0.80865500000000001</v>
      </c>
      <c r="FC193">
        <v>20.271699999999999</v>
      </c>
      <c r="FD193">
        <v>5.2210299999999998</v>
      </c>
      <c r="FE193">
        <v>12.004</v>
      </c>
      <c r="FF193">
        <v>4.9866000000000001</v>
      </c>
      <c r="FG193">
        <v>3.2844500000000001</v>
      </c>
      <c r="FH193">
        <v>9999</v>
      </c>
      <c r="FI193">
        <v>9999</v>
      </c>
      <c r="FJ193">
        <v>9999</v>
      </c>
      <c r="FK193">
        <v>999.9</v>
      </c>
      <c r="FL193">
        <v>1.86582</v>
      </c>
      <c r="FM193">
        <v>1.8621799999999999</v>
      </c>
      <c r="FN193">
        <v>1.8641700000000001</v>
      </c>
      <c r="FO193">
        <v>1.8602000000000001</v>
      </c>
      <c r="FP193">
        <v>1.8609599999999999</v>
      </c>
      <c r="FQ193">
        <v>1.86009</v>
      </c>
      <c r="FR193">
        <v>1.8617900000000001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-6.95</v>
      </c>
      <c r="GH193">
        <v>0.18779999999999999</v>
      </c>
      <c r="GI193">
        <v>-4.1197077471769461</v>
      </c>
      <c r="GJ193">
        <v>-4.0977002334145526E-3</v>
      </c>
      <c r="GK193">
        <v>1.9870096767282211E-6</v>
      </c>
      <c r="GL193">
        <v>-4.7591234531596528E-10</v>
      </c>
      <c r="GM193">
        <v>-0.1127184381337514</v>
      </c>
      <c r="GN193">
        <v>-4.4277268217585318E-5</v>
      </c>
      <c r="GO193">
        <v>7.6125673839889962E-4</v>
      </c>
      <c r="GP193">
        <v>-1.4366726965109579E-5</v>
      </c>
      <c r="GQ193">
        <v>6</v>
      </c>
      <c r="GR193">
        <v>2093</v>
      </c>
      <c r="GS193">
        <v>4</v>
      </c>
      <c r="GT193">
        <v>31</v>
      </c>
      <c r="GU193">
        <v>14.6</v>
      </c>
      <c r="GV193">
        <v>14.5</v>
      </c>
      <c r="GW193">
        <v>3.1591800000000001</v>
      </c>
      <c r="GX193">
        <v>2.49756</v>
      </c>
      <c r="GY193">
        <v>2.04834</v>
      </c>
      <c r="GZ193">
        <v>2.6232899999999999</v>
      </c>
      <c r="HA193">
        <v>2.1972700000000001</v>
      </c>
      <c r="HB193">
        <v>2.3120099999999999</v>
      </c>
      <c r="HC193">
        <v>37.098599999999998</v>
      </c>
      <c r="HD193">
        <v>14.8325</v>
      </c>
      <c r="HE193">
        <v>18</v>
      </c>
      <c r="HF193">
        <v>687.505</v>
      </c>
      <c r="HG193">
        <v>770.39499999999998</v>
      </c>
      <c r="HH193">
        <v>30.999700000000001</v>
      </c>
      <c r="HI193">
        <v>30.256799999999998</v>
      </c>
      <c r="HJ193">
        <v>30.0001</v>
      </c>
      <c r="HK193">
        <v>30.1934</v>
      </c>
      <c r="HL193">
        <v>30.193000000000001</v>
      </c>
      <c r="HM193">
        <v>63.186</v>
      </c>
      <c r="HN193">
        <v>25.190999999999999</v>
      </c>
      <c r="HO193">
        <v>96.653899999999993</v>
      </c>
      <c r="HP193">
        <v>31</v>
      </c>
      <c r="HQ193">
        <v>1190.1199999999999</v>
      </c>
      <c r="HR193">
        <v>27.923300000000001</v>
      </c>
      <c r="HS193">
        <v>99.409899999999993</v>
      </c>
      <c r="HT193">
        <v>98.388000000000005</v>
      </c>
    </row>
    <row r="194" spans="1:228" x14ac:dyDescent="0.2">
      <c r="A194">
        <v>179</v>
      </c>
      <c r="B194">
        <v>1673978066.5999999</v>
      </c>
      <c r="C194">
        <v>710.59999990463257</v>
      </c>
      <c r="D194" t="s">
        <v>717</v>
      </c>
      <c r="E194" t="s">
        <v>718</v>
      </c>
      <c r="F194">
        <v>4</v>
      </c>
      <c r="G194">
        <v>1673978064.2874999</v>
      </c>
      <c r="H194">
        <f t="shared" si="68"/>
        <v>3.3556556061291438E-3</v>
      </c>
      <c r="I194">
        <f t="shared" si="69"/>
        <v>3.3556556061291438</v>
      </c>
      <c r="J194">
        <f t="shared" si="70"/>
        <v>6.4809189358024391</v>
      </c>
      <c r="K194">
        <f t="shared" si="71"/>
        <v>1160.99</v>
      </c>
      <c r="L194">
        <f t="shared" si="72"/>
        <v>1093.1257722132252</v>
      </c>
      <c r="M194">
        <f t="shared" si="73"/>
        <v>110.79421433590458</v>
      </c>
      <c r="N194">
        <f t="shared" si="74"/>
        <v>117.67262118558037</v>
      </c>
      <c r="O194">
        <f t="shared" si="75"/>
        <v>0.25243100004610136</v>
      </c>
      <c r="P194">
        <f t="shared" si="76"/>
        <v>2.7665528308291765</v>
      </c>
      <c r="Q194">
        <f t="shared" si="77"/>
        <v>0.24029753949769841</v>
      </c>
      <c r="R194">
        <f t="shared" si="78"/>
        <v>0.1512274932530534</v>
      </c>
      <c r="S194">
        <f t="shared" si="79"/>
        <v>226.1118839476982</v>
      </c>
      <c r="T194">
        <f t="shared" si="80"/>
        <v>32.1509386198843</v>
      </c>
      <c r="U194">
        <f t="shared" si="81"/>
        <v>30.933125</v>
      </c>
      <c r="V194">
        <f t="shared" si="82"/>
        <v>4.4942047405827461</v>
      </c>
      <c r="W194">
        <f t="shared" si="83"/>
        <v>66.842611360492299</v>
      </c>
      <c r="X194">
        <f t="shared" si="84"/>
        <v>3.1320672418953626</v>
      </c>
      <c r="Y194">
        <f t="shared" si="85"/>
        <v>4.6857344112480153</v>
      </c>
      <c r="Z194">
        <f t="shared" si="86"/>
        <v>1.3621374986873835</v>
      </c>
      <c r="AA194">
        <f t="shared" si="87"/>
        <v>-147.98441223029525</v>
      </c>
      <c r="AB194">
        <f t="shared" si="88"/>
        <v>109.41113752395165</v>
      </c>
      <c r="AC194">
        <f t="shared" si="89"/>
        <v>8.9071724303156081</v>
      </c>
      <c r="AD194">
        <f t="shared" si="90"/>
        <v>196.4457816716702</v>
      </c>
      <c r="AE194">
        <f t="shared" si="91"/>
        <v>17.018505179577765</v>
      </c>
      <c r="AF194">
        <f t="shared" si="92"/>
        <v>3.3561202190634605</v>
      </c>
      <c r="AG194">
        <f t="shared" si="93"/>
        <v>6.4809189358024391</v>
      </c>
      <c r="AH194">
        <v>1213.9755509480999</v>
      </c>
      <c r="AI194">
        <v>1201.100666666666</v>
      </c>
      <c r="AJ194">
        <v>1.704972821577228</v>
      </c>
      <c r="AK194">
        <v>64.126949805744985</v>
      </c>
      <c r="AL194">
        <f t="shared" si="94"/>
        <v>3.3556556061291438</v>
      </c>
      <c r="AM194">
        <v>27.899590676539301</v>
      </c>
      <c r="AN194">
        <v>30.901411515151509</v>
      </c>
      <c r="AO194">
        <v>2.5913249402420091E-6</v>
      </c>
      <c r="AP194">
        <v>93.02779027193445</v>
      </c>
      <c r="AQ194">
        <v>10</v>
      </c>
      <c r="AR194">
        <v>2</v>
      </c>
      <c r="AS194">
        <f t="shared" si="95"/>
        <v>1</v>
      </c>
      <c r="AT194">
        <f t="shared" si="96"/>
        <v>0</v>
      </c>
      <c r="AU194">
        <f t="shared" si="97"/>
        <v>47514.9084487703</v>
      </c>
      <c r="AV194">
        <f t="shared" si="98"/>
        <v>1199.9762499999999</v>
      </c>
      <c r="AW194">
        <f t="shared" si="99"/>
        <v>1025.905269921087</v>
      </c>
      <c r="AX194">
        <f t="shared" si="100"/>
        <v>0.85493797891507195</v>
      </c>
      <c r="AY194">
        <f t="shared" si="101"/>
        <v>0.18843029930608896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1673978064.2874999</v>
      </c>
      <c r="BF194">
        <v>1160.99</v>
      </c>
      <c r="BG194">
        <v>1180.2962500000001</v>
      </c>
      <c r="BH194">
        <v>30.901824999999999</v>
      </c>
      <c r="BI194">
        <v>27.899574999999999</v>
      </c>
      <c r="BJ194">
        <v>1167.9437499999999</v>
      </c>
      <c r="BK194">
        <v>30.7140375</v>
      </c>
      <c r="BL194">
        <v>649.99450000000002</v>
      </c>
      <c r="BM194">
        <v>101.255375</v>
      </c>
      <c r="BN194">
        <v>0.1000382125</v>
      </c>
      <c r="BO194">
        <v>31.666687499999998</v>
      </c>
      <c r="BP194">
        <v>30.933125</v>
      </c>
      <c r="BQ194">
        <v>999.9</v>
      </c>
      <c r="BR194">
        <v>0</v>
      </c>
      <c r="BS194">
        <v>0</v>
      </c>
      <c r="BT194">
        <v>8985.7037500000006</v>
      </c>
      <c r="BU194">
        <v>0</v>
      </c>
      <c r="BV194">
        <v>162.24125000000001</v>
      </c>
      <c r="BW194">
        <v>-19.306337500000001</v>
      </c>
      <c r="BX194">
        <v>1198.01125</v>
      </c>
      <c r="BY194">
        <v>1214.1724999999999</v>
      </c>
      <c r="BZ194">
        <v>3.0022475000000002</v>
      </c>
      <c r="CA194">
        <v>1180.2962500000001</v>
      </c>
      <c r="CB194">
        <v>27.899574999999999</v>
      </c>
      <c r="CC194">
        <v>3.1289662499999999</v>
      </c>
      <c r="CD194">
        <v>2.8249737499999998</v>
      </c>
      <c r="CE194">
        <v>24.730612499999999</v>
      </c>
      <c r="CF194">
        <v>23.030762500000002</v>
      </c>
      <c r="CG194">
        <v>1199.9762499999999</v>
      </c>
      <c r="CH194">
        <v>0.49998312499999997</v>
      </c>
      <c r="CI194">
        <v>0.50001687500000003</v>
      </c>
      <c r="CJ194">
        <v>0</v>
      </c>
      <c r="CK194">
        <v>1033.83125</v>
      </c>
      <c r="CL194">
        <v>4.9990899999999998</v>
      </c>
      <c r="CM194">
        <v>10750.9</v>
      </c>
      <c r="CN194">
        <v>9557.6099999999988</v>
      </c>
      <c r="CO194">
        <v>40.125</v>
      </c>
      <c r="CP194">
        <v>41.694875000000003</v>
      </c>
      <c r="CQ194">
        <v>40.875</v>
      </c>
      <c r="CR194">
        <v>41.007750000000001</v>
      </c>
      <c r="CS194">
        <v>41.569875000000003</v>
      </c>
      <c r="CT194">
        <v>597.47</v>
      </c>
      <c r="CU194">
        <v>597.50750000000005</v>
      </c>
      <c r="CV194">
        <v>0</v>
      </c>
      <c r="CW194">
        <v>1673978066.5</v>
      </c>
      <c r="CX194">
        <v>0</v>
      </c>
      <c r="CY194">
        <v>1673977193.5</v>
      </c>
      <c r="CZ194" t="s">
        <v>356</v>
      </c>
      <c r="DA194">
        <v>1673977187.5</v>
      </c>
      <c r="DB194">
        <v>1673977193.5</v>
      </c>
      <c r="DC194">
        <v>21</v>
      </c>
      <c r="DD194">
        <v>-0.34399999999999997</v>
      </c>
      <c r="DE194">
        <v>-5.2999999999999999E-2</v>
      </c>
      <c r="DF194">
        <v>-5.5270000000000001</v>
      </c>
      <c r="DG194">
        <v>0.16</v>
      </c>
      <c r="DH194">
        <v>415</v>
      </c>
      <c r="DI194">
        <v>27</v>
      </c>
      <c r="DJ194">
        <v>0.41</v>
      </c>
      <c r="DK194">
        <v>0.03</v>
      </c>
      <c r="DL194">
        <v>-19.251760975609759</v>
      </c>
      <c r="DM194">
        <v>-0.37271106964724071</v>
      </c>
      <c r="DN194">
        <v>7.3582980793542377E-2</v>
      </c>
      <c r="DO194">
        <v>0</v>
      </c>
      <c r="DP194">
        <v>3.005079268292683</v>
      </c>
      <c r="DQ194">
        <v>-3.7897922676686527E-2</v>
      </c>
      <c r="DR194">
        <v>4.2454086477694631E-3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3.2994599999999998</v>
      </c>
      <c r="EB194">
        <v>2.6251600000000002</v>
      </c>
      <c r="EC194">
        <v>0.20747099999999999</v>
      </c>
      <c r="ED194">
        <v>0.20732200000000001</v>
      </c>
      <c r="EE194">
        <v>0.13141800000000001</v>
      </c>
      <c r="EF194">
        <v>0.121348</v>
      </c>
      <c r="EG194">
        <v>24038.6</v>
      </c>
      <c r="EH194">
        <v>24465.200000000001</v>
      </c>
      <c r="EI194">
        <v>28211.4</v>
      </c>
      <c r="EJ194">
        <v>29692.6</v>
      </c>
      <c r="EK194">
        <v>33733.4</v>
      </c>
      <c r="EL194">
        <v>36214.6</v>
      </c>
      <c r="EM194">
        <v>39822.400000000001</v>
      </c>
      <c r="EN194">
        <v>42419.5</v>
      </c>
      <c r="EO194">
        <v>2.2433000000000001</v>
      </c>
      <c r="EP194">
        <v>2.2463299999999999</v>
      </c>
      <c r="EQ194">
        <v>0.110101</v>
      </c>
      <c r="ER194">
        <v>0</v>
      </c>
      <c r="ES194">
        <v>29.139299999999999</v>
      </c>
      <c r="ET194">
        <v>999.9</v>
      </c>
      <c r="EU194">
        <v>72.2</v>
      </c>
      <c r="EV194">
        <v>32.1</v>
      </c>
      <c r="EW194">
        <v>34.241100000000003</v>
      </c>
      <c r="EX194">
        <v>57.046399999999998</v>
      </c>
      <c r="EY194">
        <v>-4.2107400000000004</v>
      </c>
      <c r="EZ194">
        <v>2</v>
      </c>
      <c r="FA194">
        <v>0.21843499999999999</v>
      </c>
      <c r="FB194">
        <v>-0.80979599999999996</v>
      </c>
      <c r="FC194">
        <v>20.271699999999999</v>
      </c>
      <c r="FD194">
        <v>5.22058</v>
      </c>
      <c r="FE194">
        <v>12.004</v>
      </c>
      <c r="FF194">
        <v>4.98705</v>
      </c>
      <c r="FG194">
        <v>3.2845300000000002</v>
      </c>
      <c r="FH194">
        <v>9999</v>
      </c>
      <c r="FI194">
        <v>9999</v>
      </c>
      <c r="FJ194">
        <v>9999</v>
      </c>
      <c r="FK194">
        <v>999.9</v>
      </c>
      <c r="FL194">
        <v>1.8658300000000001</v>
      </c>
      <c r="FM194">
        <v>1.8621700000000001</v>
      </c>
      <c r="FN194">
        <v>1.8641700000000001</v>
      </c>
      <c r="FO194">
        <v>1.86019</v>
      </c>
      <c r="FP194">
        <v>1.8609599999999999</v>
      </c>
      <c r="FQ194">
        <v>1.8601099999999999</v>
      </c>
      <c r="FR194">
        <v>1.8617600000000001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-6.96</v>
      </c>
      <c r="GH194">
        <v>0.18779999999999999</v>
      </c>
      <c r="GI194">
        <v>-4.1197077471769461</v>
      </c>
      <c r="GJ194">
        <v>-4.0977002334145526E-3</v>
      </c>
      <c r="GK194">
        <v>1.9870096767282211E-6</v>
      </c>
      <c r="GL194">
        <v>-4.7591234531596528E-10</v>
      </c>
      <c r="GM194">
        <v>-0.1127184381337514</v>
      </c>
      <c r="GN194">
        <v>-4.4277268217585318E-5</v>
      </c>
      <c r="GO194">
        <v>7.6125673839889962E-4</v>
      </c>
      <c r="GP194">
        <v>-1.4366726965109579E-5</v>
      </c>
      <c r="GQ194">
        <v>6</v>
      </c>
      <c r="GR194">
        <v>2093</v>
      </c>
      <c r="GS194">
        <v>4</v>
      </c>
      <c r="GT194">
        <v>31</v>
      </c>
      <c r="GU194">
        <v>14.7</v>
      </c>
      <c r="GV194">
        <v>14.6</v>
      </c>
      <c r="GW194">
        <v>3.1750500000000001</v>
      </c>
      <c r="GX194">
        <v>2.50854</v>
      </c>
      <c r="GY194">
        <v>2.04834</v>
      </c>
      <c r="GZ194">
        <v>2.6232899999999999</v>
      </c>
      <c r="HA194">
        <v>2.1972700000000001</v>
      </c>
      <c r="HB194">
        <v>2.2717299999999998</v>
      </c>
      <c r="HC194">
        <v>37.098599999999998</v>
      </c>
      <c r="HD194">
        <v>14.815</v>
      </c>
      <c r="HE194">
        <v>18</v>
      </c>
      <c r="HF194">
        <v>687.71400000000006</v>
      </c>
      <c r="HG194">
        <v>770.22400000000005</v>
      </c>
      <c r="HH194">
        <v>30.999700000000001</v>
      </c>
      <c r="HI194">
        <v>30.256799999999998</v>
      </c>
      <c r="HJ194">
        <v>30.0001</v>
      </c>
      <c r="HK194">
        <v>30.195599999999999</v>
      </c>
      <c r="HL194">
        <v>30.193000000000001</v>
      </c>
      <c r="HM194">
        <v>63.472999999999999</v>
      </c>
      <c r="HN194">
        <v>25.190999999999999</v>
      </c>
      <c r="HO194">
        <v>96.653899999999993</v>
      </c>
      <c r="HP194">
        <v>31</v>
      </c>
      <c r="HQ194">
        <v>1196.82</v>
      </c>
      <c r="HR194">
        <v>27.928699999999999</v>
      </c>
      <c r="HS194">
        <v>99.410300000000007</v>
      </c>
      <c r="HT194">
        <v>98.387699999999995</v>
      </c>
    </row>
    <row r="195" spans="1:228" x14ac:dyDescent="0.2">
      <c r="A195">
        <v>180</v>
      </c>
      <c r="B195">
        <v>1673978070.5999999</v>
      </c>
      <c r="C195">
        <v>714.59999990463257</v>
      </c>
      <c r="D195" t="s">
        <v>719</v>
      </c>
      <c r="E195" t="s">
        <v>720</v>
      </c>
      <c r="F195">
        <v>4</v>
      </c>
      <c r="G195">
        <v>1673978068.5999999</v>
      </c>
      <c r="H195">
        <f t="shared" si="68"/>
        <v>3.3512620364145353E-3</v>
      </c>
      <c r="I195">
        <f t="shared" si="69"/>
        <v>3.3512620364145351</v>
      </c>
      <c r="J195">
        <f t="shared" si="70"/>
        <v>6.2590249970838068</v>
      </c>
      <c r="K195">
        <f t="shared" si="71"/>
        <v>1168.247142857143</v>
      </c>
      <c r="L195">
        <f t="shared" si="72"/>
        <v>1101.5994894182447</v>
      </c>
      <c r="M195">
        <f t="shared" si="73"/>
        <v>111.65401462037809</v>
      </c>
      <c r="N195">
        <f t="shared" si="74"/>
        <v>118.40917213720891</v>
      </c>
      <c r="O195">
        <f t="shared" si="75"/>
        <v>0.25198981810183879</v>
      </c>
      <c r="P195">
        <f t="shared" si="76"/>
        <v>2.7690963116417149</v>
      </c>
      <c r="Q195">
        <f t="shared" si="77"/>
        <v>0.23990817587471339</v>
      </c>
      <c r="R195">
        <f t="shared" si="78"/>
        <v>0.15097981551477846</v>
      </c>
      <c r="S195">
        <f t="shared" si="79"/>
        <v>226.10495490638331</v>
      </c>
      <c r="T195">
        <f t="shared" si="80"/>
        <v>32.151896829033497</v>
      </c>
      <c r="U195">
        <f t="shared" si="81"/>
        <v>30.933971428571429</v>
      </c>
      <c r="V195">
        <f t="shared" si="82"/>
        <v>4.4944217479911082</v>
      </c>
      <c r="W195">
        <f t="shared" si="83"/>
        <v>66.837124669213864</v>
      </c>
      <c r="X195">
        <f t="shared" si="84"/>
        <v>3.1318479106983608</v>
      </c>
      <c r="Y195">
        <f t="shared" si="85"/>
        <v>4.6857909076704116</v>
      </c>
      <c r="Z195">
        <f t="shared" si="86"/>
        <v>1.3625738372927474</v>
      </c>
      <c r="AA195">
        <f t="shared" si="87"/>
        <v>-147.79065580588102</v>
      </c>
      <c r="AB195">
        <f t="shared" si="88"/>
        <v>109.417089024605</v>
      </c>
      <c r="AC195">
        <f t="shared" si="89"/>
        <v>8.8995214793104456</v>
      </c>
      <c r="AD195">
        <f t="shared" si="90"/>
        <v>196.63090960441775</v>
      </c>
      <c r="AE195">
        <f t="shared" si="91"/>
        <v>16.952926506918189</v>
      </c>
      <c r="AF195">
        <f t="shared" si="92"/>
        <v>3.351248235454499</v>
      </c>
      <c r="AG195">
        <f t="shared" si="93"/>
        <v>6.2590249970838068</v>
      </c>
      <c r="AH195">
        <v>1220.852694676541</v>
      </c>
      <c r="AI195">
        <v>1208.087696969696</v>
      </c>
      <c r="AJ195">
        <v>1.730544146861182</v>
      </c>
      <c r="AK195">
        <v>64.126949805744985</v>
      </c>
      <c r="AL195">
        <f t="shared" si="94"/>
        <v>3.3512620364145351</v>
      </c>
      <c r="AM195">
        <v>27.901165821493588</v>
      </c>
      <c r="AN195">
        <v>30.899086666666669</v>
      </c>
      <c r="AO195">
        <v>-3.8150239761643028E-6</v>
      </c>
      <c r="AP195">
        <v>93.02779027193445</v>
      </c>
      <c r="AQ195">
        <v>10</v>
      </c>
      <c r="AR195">
        <v>2</v>
      </c>
      <c r="AS195">
        <f t="shared" si="95"/>
        <v>1</v>
      </c>
      <c r="AT195">
        <f t="shared" si="96"/>
        <v>0</v>
      </c>
      <c r="AU195">
        <f t="shared" si="97"/>
        <v>47585.184347927752</v>
      </c>
      <c r="AV195">
        <f t="shared" si="98"/>
        <v>1199.937142857143</v>
      </c>
      <c r="AW195">
        <f t="shared" si="99"/>
        <v>1025.8720636820642</v>
      </c>
      <c r="AX195">
        <f t="shared" si="100"/>
        <v>0.85493816887723262</v>
      </c>
      <c r="AY195">
        <f t="shared" si="101"/>
        <v>0.18843066593305874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1673978068.5999999</v>
      </c>
      <c r="BF195">
        <v>1168.247142857143</v>
      </c>
      <c r="BG195">
        <v>1187.51</v>
      </c>
      <c r="BH195">
        <v>30.8994</v>
      </c>
      <c r="BI195">
        <v>27.901514285714281</v>
      </c>
      <c r="BJ195">
        <v>1175.212857142857</v>
      </c>
      <c r="BK195">
        <v>30.71162857142857</v>
      </c>
      <c r="BL195">
        <v>649.9974285714286</v>
      </c>
      <c r="BM195">
        <v>101.2564285714286</v>
      </c>
      <c r="BN195">
        <v>9.9840828571428578E-2</v>
      </c>
      <c r="BO195">
        <v>31.666899999999998</v>
      </c>
      <c r="BP195">
        <v>30.933971428571429</v>
      </c>
      <c r="BQ195">
        <v>999.89999999999986</v>
      </c>
      <c r="BR195">
        <v>0</v>
      </c>
      <c r="BS195">
        <v>0</v>
      </c>
      <c r="BT195">
        <v>8999.1071428571431</v>
      </c>
      <c r="BU195">
        <v>0</v>
      </c>
      <c r="BV195">
        <v>162.52114285714291</v>
      </c>
      <c r="BW195">
        <v>-19.26201428571429</v>
      </c>
      <c r="BX195">
        <v>1205.497142857143</v>
      </c>
      <c r="BY195">
        <v>1221.5942857142859</v>
      </c>
      <c r="BZ195">
        <v>2.997905714285714</v>
      </c>
      <c r="CA195">
        <v>1187.51</v>
      </c>
      <c r="CB195">
        <v>27.901514285714281</v>
      </c>
      <c r="CC195">
        <v>3.1287628571428572</v>
      </c>
      <c r="CD195">
        <v>2.8252071428571428</v>
      </c>
      <c r="CE195">
        <v>24.72952857142857</v>
      </c>
      <c r="CF195">
        <v>23.032114285714279</v>
      </c>
      <c r="CG195">
        <v>1199.937142857143</v>
      </c>
      <c r="CH195">
        <v>0.4999777142857143</v>
      </c>
      <c r="CI195">
        <v>0.50002228571428575</v>
      </c>
      <c r="CJ195">
        <v>0</v>
      </c>
      <c r="CK195">
        <v>1033.732857142857</v>
      </c>
      <c r="CL195">
        <v>4.9990899999999998</v>
      </c>
      <c r="CM195">
        <v>10749.971428571431</v>
      </c>
      <c r="CN195">
        <v>9557.2628571428559</v>
      </c>
      <c r="CO195">
        <v>40.125</v>
      </c>
      <c r="CP195">
        <v>41.686999999999998</v>
      </c>
      <c r="CQ195">
        <v>40.866</v>
      </c>
      <c r="CR195">
        <v>41</v>
      </c>
      <c r="CS195">
        <v>41.607000000000014</v>
      </c>
      <c r="CT195">
        <v>597.44285714285706</v>
      </c>
      <c r="CU195">
        <v>597.49571428571414</v>
      </c>
      <c r="CV195">
        <v>0</v>
      </c>
      <c r="CW195">
        <v>1673978070.7</v>
      </c>
      <c r="CX195">
        <v>0</v>
      </c>
      <c r="CY195">
        <v>1673977193.5</v>
      </c>
      <c r="CZ195" t="s">
        <v>356</v>
      </c>
      <c r="DA195">
        <v>1673977187.5</v>
      </c>
      <c r="DB195">
        <v>1673977193.5</v>
      </c>
      <c r="DC195">
        <v>21</v>
      </c>
      <c r="DD195">
        <v>-0.34399999999999997</v>
      </c>
      <c r="DE195">
        <v>-5.2999999999999999E-2</v>
      </c>
      <c r="DF195">
        <v>-5.5270000000000001</v>
      </c>
      <c r="DG195">
        <v>0.16</v>
      </c>
      <c r="DH195">
        <v>415</v>
      </c>
      <c r="DI195">
        <v>27</v>
      </c>
      <c r="DJ195">
        <v>0.41</v>
      </c>
      <c r="DK195">
        <v>0.03</v>
      </c>
      <c r="DL195">
        <v>-19.276475609756091</v>
      </c>
      <c r="DM195">
        <v>8.8115211677650629E-2</v>
      </c>
      <c r="DN195">
        <v>4.3450093493894767E-2</v>
      </c>
      <c r="DO195">
        <v>1</v>
      </c>
      <c r="DP195">
        <v>3.0022275609756099</v>
      </c>
      <c r="DQ195">
        <v>-2.4971148180440231E-2</v>
      </c>
      <c r="DR195">
        <v>2.7719789360475958E-3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2</v>
      </c>
      <c r="DY195">
        <v>2</v>
      </c>
      <c r="DZ195" t="s">
        <v>357</v>
      </c>
      <c r="EA195">
        <v>3.29942</v>
      </c>
      <c r="EB195">
        <v>2.6252</v>
      </c>
      <c r="EC195">
        <v>0.20821000000000001</v>
      </c>
      <c r="ED195">
        <v>0.20805299999999999</v>
      </c>
      <c r="EE195">
        <v>0.131414</v>
      </c>
      <c r="EF195">
        <v>0.121355</v>
      </c>
      <c r="EG195">
        <v>24016.1</v>
      </c>
      <c r="EH195">
        <v>24442.5</v>
      </c>
      <c r="EI195">
        <v>28211.4</v>
      </c>
      <c r="EJ195">
        <v>29692.400000000001</v>
      </c>
      <c r="EK195">
        <v>33733.599999999999</v>
      </c>
      <c r="EL195">
        <v>36214.1</v>
      </c>
      <c r="EM195">
        <v>39822.400000000001</v>
      </c>
      <c r="EN195">
        <v>42419.1</v>
      </c>
      <c r="EO195">
        <v>2.24315</v>
      </c>
      <c r="EP195">
        <v>2.2463299999999999</v>
      </c>
      <c r="EQ195">
        <v>0.11049200000000001</v>
      </c>
      <c r="ER195">
        <v>0</v>
      </c>
      <c r="ES195">
        <v>29.137899999999998</v>
      </c>
      <c r="ET195">
        <v>999.9</v>
      </c>
      <c r="EU195">
        <v>72.2</v>
      </c>
      <c r="EV195">
        <v>32.1</v>
      </c>
      <c r="EW195">
        <v>34.244900000000001</v>
      </c>
      <c r="EX195">
        <v>56.926400000000001</v>
      </c>
      <c r="EY195">
        <v>-4.09856</v>
      </c>
      <c r="EZ195">
        <v>2</v>
      </c>
      <c r="FA195">
        <v>0.21814800000000001</v>
      </c>
      <c r="FB195">
        <v>-0.810809</v>
      </c>
      <c r="FC195">
        <v>20.271699999999999</v>
      </c>
      <c r="FD195">
        <v>5.22058</v>
      </c>
      <c r="FE195">
        <v>12.004</v>
      </c>
      <c r="FF195">
        <v>4.9871999999999996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1.8641700000000001</v>
      </c>
      <c r="FO195">
        <v>1.8602000000000001</v>
      </c>
      <c r="FP195">
        <v>1.8609599999999999</v>
      </c>
      <c r="FQ195">
        <v>1.86012</v>
      </c>
      <c r="FR195">
        <v>1.8617699999999999</v>
      </c>
      <c r="FS195">
        <v>1.8584000000000001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-6.96</v>
      </c>
      <c r="GH195">
        <v>0.18770000000000001</v>
      </c>
      <c r="GI195">
        <v>-4.1197077471769461</v>
      </c>
      <c r="GJ195">
        <v>-4.0977002334145526E-3</v>
      </c>
      <c r="GK195">
        <v>1.9870096767282211E-6</v>
      </c>
      <c r="GL195">
        <v>-4.7591234531596528E-10</v>
      </c>
      <c r="GM195">
        <v>-0.1127184381337514</v>
      </c>
      <c r="GN195">
        <v>-4.4277268217585318E-5</v>
      </c>
      <c r="GO195">
        <v>7.6125673839889962E-4</v>
      </c>
      <c r="GP195">
        <v>-1.4366726965109579E-5</v>
      </c>
      <c r="GQ195">
        <v>6</v>
      </c>
      <c r="GR195">
        <v>2093</v>
      </c>
      <c r="GS195">
        <v>4</v>
      </c>
      <c r="GT195">
        <v>31</v>
      </c>
      <c r="GU195">
        <v>14.7</v>
      </c>
      <c r="GV195">
        <v>14.6</v>
      </c>
      <c r="GW195">
        <v>3.1884800000000002</v>
      </c>
      <c r="GX195">
        <v>2.49512</v>
      </c>
      <c r="GY195">
        <v>2.04834</v>
      </c>
      <c r="GZ195">
        <v>2.6232899999999999</v>
      </c>
      <c r="HA195">
        <v>2.1972700000000001</v>
      </c>
      <c r="HB195">
        <v>2.3083499999999999</v>
      </c>
      <c r="HC195">
        <v>37.098599999999998</v>
      </c>
      <c r="HD195">
        <v>14.8325</v>
      </c>
      <c r="HE195">
        <v>18</v>
      </c>
      <c r="HF195">
        <v>687.59299999999996</v>
      </c>
      <c r="HG195">
        <v>770.22400000000005</v>
      </c>
      <c r="HH195">
        <v>30.999700000000001</v>
      </c>
      <c r="HI195">
        <v>30.2578</v>
      </c>
      <c r="HJ195">
        <v>30.0001</v>
      </c>
      <c r="HK195">
        <v>30.195599999999999</v>
      </c>
      <c r="HL195">
        <v>30.193000000000001</v>
      </c>
      <c r="HM195">
        <v>63.761499999999998</v>
      </c>
      <c r="HN195">
        <v>25.190999999999999</v>
      </c>
      <c r="HO195">
        <v>96.653899999999993</v>
      </c>
      <c r="HP195">
        <v>31</v>
      </c>
      <c r="HQ195">
        <v>1203.49</v>
      </c>
      <c r="HR195">
        <v>27.9375</v>
      </c>
      <c r="HS195">
        <v>99.410200000000003</v>
      </c>
      <c r="HT195">
        <v>98.386899999999997</v>
      </c>
    </row>
    <row r="196" spans="1:228" x14ac:dyDescent="0.2">
      <c r="A196">
        <v>181</v>
      </c>
      <c r="B196">
        <v>1673978074.5999999</v>
      </c>
      <c r="C196">
        <v>718.59999990463257</v>
      </c>
      <c r="D196" t="s">
        <v>721</v>
      </c>
      <c r="E196" t="s">
        <v>722</v>
      </c>
      <c r="F196">
        <v>4</v>
      </c>
      <c r="G196">
        <v>1673978072.2874999</v>
      </c>
      <c r="H196">
        <f t="shared" si="68"/>
        <v>3.349979879541286E-3</v>
      </c>
      <c r="I196">
        <f t="shared" si="69"/>
        <v>3.3499798795412858</v>
      </c>
      <c r="J196">
        <f t="shared" si="70"/>
        <v>6.1900087726476443</v>
      </c>
      <c r="K196">
        <f t="shared" si="71"/>
        <v>1174.3887500000001</v>
      </c>
      <c r="L196">
        <f t="shared" si="72"/>
        <v>1107.993441059755</v>
      </c>
      <c r="M196">
        <f t="shared" si="73"/>
        <v>112.30079888452941</v>
      </c>
      <c r="N196">
        <f t="shared" si="74"/>
        <v>119.03030283271438</v>
      </c>
      <c r="O196">
        <f t="shared" si="75"/>
        <v>0.25169284210602083</v>
      </c>
      <c r="P196">
        <f t="shared" si="76"/>
        <v>2.7687735990004017</v>
      </c>
      <c r="Q196">
        <f t="shared" si="77"/>
        <v>0.23963759564442655</v>
      </c>
      <c r="R196">
        <f t="shared" si="78"/>
        <v>0.15080848543676417</v>
      </c>
      <c r="S196">
        <f t="shared" si="79"/>
        <v>226.12410257257307</v>
      </c>
      <c r="T196">
        <f t="shared" si="80"/>
        <v>32.15386736771417</v>
      </c>
      <c r="U196">
        <f t="shared" si="81"/>
        <v>30.937650000000001</v>
      </c>
      <c r="V196">
        <f t="shared" si="82"/>
        <v>4.4953649663905013</v>
      </c>
      <c r="W196">
        <f t="shared" si="83"/>
        <v>66.830538292253294</v>
      </c>
      <c r="X196">
        <f t="shared" si="84"/>
        <v>3.1317969324925405</v>
      </c>
      <c r="Y196">
        <f t="shared" si="85"/>
        <v>4.6861764285019456</v>
      </c>
      <c r="Z196">
        <f t="shared" si="86"/>
        <v>1.3635680338979608</v>
      </c>
      <c r="AA196">
        <f t="shared" si="87"/>
        <v>-147.7341126877707</v>
      </c>
      <c r="AB196">
        <f t="shared" si="88"/>
        <v>109.0716783421844</v>
      </c>
      <c r="AC196">
        <f t="shared" si="89"/>
        <v>8.8726854679293226</v>
      </c>
      <c r="AD196">
        <f t="shared" si="90"/>
        <v>196.3343536949161</v>
      </c>
      <c r="AE196">
        <f t="shared" si="91"/>
        <v>16.944168616523623</v>
      </c>
      <c r="AF196">
        <f t="shared" si="92"/>
        <v>3.3482699440961534</v>
      </c>
      <c r="AG196">
        <f t="shared" si="93"/>
        <v>6.1900087726476443</v>
      </c>
      <c r="AH196">
        <v>1227.6878801188991</v>
      </c>
      <c r="AI196">
        <v>1214.9752121212109</v>
      </c>
      <c r="AJ196">
        <v>1.734009778880415</v>
      </c>
      <c r="AK196">
        <v>64.126949805744985</v>
      </c>
      <c r="AL196">
        <f t="shared" si="94"/>
        <v>3.3499798795412858</v>
      </c>
      <c r="AM196">
        <v>27.9039263335671</v>
      </c>
      <c r="AN196">
        <v>30.900594545454538</v>
      </c>
      <c r="AO196">
        <v>-9.226872121896464E-7</v>
      </c>
      <c r="AP196">
        <v>93.02779027193445</v>
      </c>
      <c r="AQ196">
        <v>10</v>
      </c>
      <c r="AR196">
        <v>2</v>
      </c>
      <c r="AS196">
        <f t="shared" si="95"/>
        <v>1</v>
      </c>
      <c r="AT196">
        <f t="shared" si="96"/>
        <v>0</v>
      </c>
      <c r="AU196">
        <f t="shared" si="97"/>
        <v>47576.027931449134</v>
      </c>
      <c r="AV196">
        <f t="shared" si="98"/>
        <v>1200.0387499999999</v>
      </c>
      <c r="AW196">
        <f t="shared" si="99"/>
        <v>1025.9589324210222</v>
      </c>
      <c r="AX196">
        <f t="shared" si="100"/>
        <v>0.85493816963912395</v>
      </c>
      <c r="AY196">
        <f t="shared" si="101"/>
        <v>0.18843066740350933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1673978072.2874999</v>
      </c>
      <c r="BF196">
        <v>1174.3887500000001</v>
      </c>
      <c r="BG196">
        <v>1193.6587500000001</v>
      </c>
      <c r="BH196">
        <v>30.899249999999999</v>
      </c>
      <c r="BI196">
        <v>27.9041125</v>
      </c>
      <c r="BJ196">
        <v>1181.3612499999999</v>
      </c>
      <c r="BK196">
        <v>30.711475</v>
      </c>
      <c r="BL196">
        <v>650.01575000000003</v>
      </c>
      <c r="BM196">
        <v>101.25525</v>
      </c>
      <c r="BN196">
        <v>9.9861612500000002E-2</v>
      </c>
      <c r="BO196">
        <v>31.66835</v>
      </c>
      <c r="BP196">
        <v>30.937650000000001</v>
      </c>
      <c r="BQ196">
        <v>999.9</v>
      </c>
      <c r="BR196">
        <v>0</v>
      </c>
      <c r="BS196">
        <v>0</v>
      </c>
      <c r="BT196">
        <v>8997.4987500000007</v>
      </c>
      <c r="BU196">
        <v>0</v>
      </c>
      <c r="BV196">
        <v>162.651375</v>
      </c>
      <c r="BW196">
        <v>-19.2691625</v>
      </c>
      <c r="BX196">
        <v>1211.835</v>
      </c>
      <c r="BY196">
        <v>1227.9212500000001</v>
      </c>
      <c r="BZ196">
        <v>2.9951462499999999</v>
      </c>
      <c r="CA196">
        <v>1193.6587500000001</v>
      </c>
      <c r="CB196">
        <v>27.9041125</v>
      </c>
      <c r="CC196">
        <v>3.12871875</v>
      </c>
      <c r="CD196">
        <v>2.8254437499999998</v>
      </c>
      <c r="CE196">
        <v>24.729287500000002</v>
      </c>
      <c r="CF196">
        <v>23.0335</v>
      </c>
      <c r="CG196">
        <v>1200.0387499999999</v>
      </c>
      <c r="CH196">
        <v>0.49997799999999998</v>
      </c>
      <c r="CI196">
        <v>0.50002199999999997</v>
      </c>
      <c r="CJ196">
        <v>0</v>
      </c>
      <c r="CK196">
        <v>1033.905</v>
      </c>
      <c r="CL196">
        <v>4.9990899999999998</v>
      </c>
      <c r="CM196">
        <v>10750.3375</v>
      </c>
      <c r="CN196">
        <v>9558.1037500000002</v>
      </c>
      <c r="CO196">
        <v>40.125</v>
      </c>
      <c r="CP196">
        <v>41.686999999999998</v>
      </c>
      <c r="CQ196">
        <v>40.867125000000001</v>
      </c>
      <c r="CR196">
        <v>41</v>
      </c>
      <c r="CS196">
        <v>41.601374999999997</v>
      </c>
      <c r="CT196">
        <v>597.49374999999998</v>
      </c>
      <c r="CU196">
        <v>597.54624999999999</v>
      </c>
      <c r="CV196">
        <v>0</v>
      </c>
      <c r="CW196">
        <v>1673978074.9000001</v>
      </c>
      <c r="CX196">
        <v>0</v>
      </c>
      <c r="CY196">
        <v>1673977193.5</v>
      </c>
      <c r="CZ196" t="s">
        <v>356</v>
      </c>
      <c r="DA196">
        <v>1673977187.5</v>
      </c>
      <c r="DB196">
        <v>1673977193.5</v>
      </c>
      <c r="DC196">
        <v>21</v>
      </c>
      <c r="DD196">
        <v>-0.34399999999999997</v>
      </c>
      <c r="DE196">
        <v>-5.2999999999999999E-2</v>
      </c>
      <c r="DF196">
        <v>-5.5270000000000001</v>
      </c>
      <c r="DG196">
        <v>0.16</v>
      </c>
      <c r="DH196">
        <v>415</v>
      </c>
      <c r="DI196">
        <v>27</v>
      </c>
      <c r="DJ196">
        <v>0.41</v>
      </c>
      <c r="DK196">
        <v>0.03</v>
      </c>
      <c r="DL196">
        <v>-19.265309756097569</v>
      </c>
      <c r="DM196">
        <v>-0.1094754770716212</v>
      </c>
      <c r="DN196">
        <v>3.4323730004239349E-2</v>
      </c>
      <c r="DO196">
        <v>0</v>
      </c>
      <c r="DP196">
        <v>3.000101951219512</v>
      </c>
      <c r="DQ196">
        <v>-2.8316531174353381E-2</v>
      </c>
      <c r="DR196">
        <v>3.0802535685233558E-3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3.2994400000000002</v>
      </c>
      <c r="EB196">
        <v>2.6251699999999998</v>
      </c>
      <c r="EC196">
        <v>0.20894699999999999</v>
      </c>
      <c r="ED196">
        <v>0.208784</v>
      </c>
      <c r="EE196">
        <v>0.13141900000000001</v>
      </c>
      <c r="EF196">
        <v>0.121361</v>
      </c>
      <c r="EG196">
        <v>23993.7</v>
      </c>
      <c r="EH196">
        <v>24419.9</v>
      </c>
      <c r="EI196">
        <v>28211.4</v>
      </c>
      <c r="EJ196">
        <v>29692.400000000001</v>
      </c>
      <c r="EK196">
        <v>33733.5</v>
      </c>
      <c r="EL196">
        <v>36214.1</v>
      </c>
      <c r="EM196">
        <v>39822.400000000001</v>
      </c>
      <c r="EN196">
        <v>42419.3</v>
      </c>
      <c r="EO196">
        <v>2.24295</v>
      </c>
      <c r="EP196">
        <v>2.24627</v>
      </c>
      <c r="EQ196">
        <v>0.11082699999999999</v>
      </c>
      <c r="ER196">
        <v>0</v>
      </c>
      <c r="ES196">
        <v>29.136800000000001</v>
      </c>
      <c r="ET196">
        <v>999.9</v>
      </c>
      <c r="EU196">
        <v>72.2</v>
      </c>
      <c r="EV196">
        <v>32.1</v>
      </c>
      <c r="EW196">
        <v>34.242699999999999</v>
      </c>
      <c r="EX196">
        <v>57.106400000000001</v>
      </c>
      <c r="EY196">
        <v>-4.2067300000000003</v>
      </c>
      <c r="EZ196">
        <v>2</v>
      </c>
      <c r="FA196">
        <v>0.218552</v>
      </c>
      <c r="FB196">
        <v>-0.81270699999999996</v>
      </c>
      <c r="FC196">
        <v>20.271699999999999</v>
      </c>
      <c r="FD196">
        <v>5.2210299999999998</v>
      </c>
      <c r="FE196">
        <v>12.004</v>
      </c>
      <c r="FF196">
        <v>4.9871499999999997</v>
      </c>
      <c r="FG196">
        <v>3.2844799999999998</v>
      </c>
      <c r="FH196">
        <v>9999</v>
      </c>
      <c r="FI196">
        <v>9999</v>
      </c>
      <c r="FJ196">
        <v>9999</v>
      </c>
      <c r="FK196">
        <v>999.9</v>
      </c>
      <c r="FL196">
        <v>1.8658300000000001</v>
      </c>
      <c r="FM196">
        <v>1.8621799999999999</v>
      </c>
      <c r="FN196">
        <v>1.8641700000000001</v>
      </c>
      <c r="FO196">
        <v>1.8602000000000001</v>
      </c>
      <c r="FP196">
        <v>1.8609599999999999</v>
      </c>
      <c r="FQ196">
        <v>1.8601099999999999</v>
      </c>
      <c r="FR196">
        <v>1.8617999999999999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-6.98</v>
      </c>
      <c r="GH196">
        <v>0.18779999999999999</v>
      </c>
      <c r="GI196">
        <v>-4.1197077471769461</v>
      </c>
      <c r="GJ196">
        <v>-4.0977002334145526E-3</v>
      </c>
      <c r="GK196">
        <v>1.9870096767282211E-6</v>
      </c>
      <c r="GL196">
        <v>-4.7591234531596528E-10</v>
      </c>
      <c r="GM196">
        <v>-0.1127184381337514</v>
      </c>
      <c r="GN196">
        <v>-4.4277268217585318E-5</v>
      </c>
      <c r="GO196">
        <v>7.6125673839889962E-4</v>
      </c>
      <c r="GP196">
        <v>-1.4366726965109579E-5</v>
      </c>
      <c r="GQ196">
        <v>6</v>
      </c>
      <c r="GR196">
        <v>2093</v>
      </c>
      <c r="GS196">
        <v>4</v>
      </c>
      <c r="GT196">
        <v>31</v>
      </c>
      <c r="GU196">
        <v>14.8</v>
      </c>
      <c r="GV196">
        <v>14.7</v>
      </c>
      <c r="GW196">
        <v>3.2019000000000002</v>
      </c>
      <c r="GX196">
        <v>2.50732</v>
      </c>
      <c r="GY196">
        <v>2.04834</v>
      </c>
      <c r="GZ196">
        <v>2.6232899999999999</v>
      </c>
      <c r="HA196">
        <v>2.1972700000000001</v>
      </c>
      <c r="HB196">
        <v>2.2790499999999998</v>
      </c>
      <c r="HC196">
        <v>37.098599999999998</v>
      </c>
      <c r="HD196">
        <v>14.8062</v>
      </c>
      <c r="HE196">
        <v>18</v>
      </c>
      <c r="HF196">
        <v>687.43100000000004</v>
      </c>
      <c r="HG196">
        <v>770.17499999999995</v>
      </c>
      <c r="HH196">
        <v>30.999600000000001</v>
      </c>
      <c r="HI196">
        <v>30.259499999999999</v>
      </c>
      <c r="HJ196">
        <v>30.0002</v>
      </c>
      <c r="HK196">
        <v>30.195599999999999</v>
      </c>
      <c r="HL196">
        <v>30.193000000000001</v>
      </c>
      <c r="HM196">
        <v>64.044200000000004</v>
      </c>
      <c r="HN196">
        <v>25.190999999999999</v>
      </c>
      <c r="HO196">
        <v>96.653899999999993</v>
      </c>
      <c r="HP196">
        <v>31</v>
      </c>
      <c r="HQ196">
        <v>1210.17</v>
      </c>
      <c r="HR196">
        <v>27.941299999999998</v>
      </c>
      <c r="HS196">
        <v>99.410200000000003</v>
      </c>
      <c r="HT196">
        <v>98.387200000000007</v>
      </c>
    </row>
    <row r="197" spans="1:228" x14ac:dyDescent="0.2">
      <c r="A197">
        <v>182</v>
      </c>
      <c r="B197">
        <v>1673978078.5999999</v>
      </c>
      <c r="C197">
        <v>722.59999990463257</v>
      </c>
      <c r="D197" t="s">
        <v>723</v>
      </c>
      <c r="E197" t="s">
        <v>724</v>
      </c>
      <c r="F197">
        <v>4</v>
      </c>
      <c r="G197">
        <v>1673978076.5999999</v>
      </c>
      <c r="H197">
        <f t="shared" si="68"/>
        <v>3.3523852026143392E-3</v>
      </c>
      <c r="I197">
        <f t="shared" si="69"/>
        <v>3.352385202614339</v>
      </c>
      <c r="J197">
        <f t="shared" si="70"/>
        <v>6.3434820438986863</v>
      </c>
      <c r="K197">
        <f t="shared" si="71"/>
        <v>1181.6357142857139</v>
      </c>
      <c r="L197">
        <f t="shared" si="72"/>
        <v>1114.059327304765</v>
      </c>
      <c r="M197">
        <f t="shared" si="73"/>
        <v>112.91603990991113</v>
      </c>
      <c r="N197">
        <f t="shared" si="74"/>
        <v>119.76527838607807</v>
      </c>
      <c r="O197">
        <f t="shared" si="75"/>
        <v>0.2517113169062361</v>
      </c>
      <c r="P197">
        <f t="shared" si="76"/>
        <v>2.766791366376363</v>
      </c>
      <c r="Q197">
        <f t="shared" si="77"/>
        <v>0.23964615298297398</v>
      </c>
      <c r="R197">
        <f t="shared" si="78"/>
        <v>0.1508146490628951</v>
      </c>
      <c r="S197">
        <f t="shared" si="79"/>
        <v>226.12571876409197</v>
      </c>
      <c r="T197">
        <f t="shared" si="80"/>
        <v>32.158861042294205</v>
      </c>
      <c r="U197">
        <f t="shared" si="81"/>
        <v>30.942814285714292</v>
      </c>
      <c r="V197">
        <f t="shared" si="82"/>
        <v>4.4966894260771619</v>
      </c>
      <c r="W197">
        <f t="shared" si="83"/>
        <v>66.818913132484965</v>
      </c>
      <c r="X197">
        <f t="shared" si="84"/>
        <v>3.132197697492197</v>
      </c>
      <c r="Y197">
        <f t="shared" si="85"/>
        <v>4.6875915076347363</v>
      </c>
      <c r="Z197">
        <f t="shared" si="86"/>
        <v>1.3644917285849649</v>
      </c>
      <c r="AA197">
        <f t="shared" si="87"/>
        <v>-147.84018743529236</v>
      </c>
      <c r="AB197">
        <f t="shared" si="88"/>
        <v>109.01703120473182</v>
      </c>
      <c r="AC197">
        <f t="shared" si="89"/>
        <v>8.8750523255369842</v>
      </c>
      <c r="AD197">
        <f t="shared" si="90"/>
        <v>196.1776148590684</v>
      </c>
      <c r="AE197">
        <f t="shared" si="91"/>
        <v>16.91403591635699</v>
      </c>
      <c r="AF197">
        <f t="shared" si="92"/>
        <v>3.3499320997475159</v>
      </c>
      <c r="AG197">
        <f t="shared" si="93"/>
        <v>6.3434820438986863</v>
      </c>
      <c r="AH197">
        <v>1234.645218852525</v>
      </c>
      <c r="AI197">
        <v>1221.8766060606069</v>
      </c>
      <c r="AJ197">
        <v>1.7111291336580721</v>
      </c>
      <c r="AK197">
        <v>64.126949805744985</v>
      </c>
      <c r="AL197">
        <f t="shared" si="94"/>
        <v>3.352385202614339</v>
      </c>
      <c r="AM197">
        <v>27.905897673400759</v>
      </c>
      <c r="AN197">
        <v>30.904783636363629</v>
      </c>
      <c r="AO197">
        <v>5.5631438923864509E-6</v>
      </c>
      <c r="AP197">
        <v>93.02779027193445</v>
      </c>
      <c r="AQ197">
        <v>10</v>
      </c>
      <c r="AR197">
        <v>2</v>
      </c>
      <c r="AS197">
        <f t="shared" si="95"/>
        <v>1</v>
      </c>
      <c r="AT197">
        <f t="shared" si="96"/>
        <v>0</v>
      </c>
      <c r="AU197">
        <f t="shared" si="97"/>
        <v>47520.411178784081</v>
      </c>
      <c r="AV197">
        <f t="shared" si="98"/>
        <v>1200.0542857142859</v>
      </c>
      <c r="AW197">
        <f t="shared" si="99"/>
        <v>1025.9715351109287</v>
      </c>
      <c r="AX197">
        <f t="shared" si="100"/>
        <v>0.85493760351037684</v>
      </c>
      <c r="AY197">
        <f t="shared" si="101"/>
        <v>0.18842957477502725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1673978076.5999999</v>
      </c>
      <c r="BF197">
        <v>1181.6357142857139</v>
      </c>
      <c r="BG197">
        <v>1200.9028571428571</v>
      </c>
      <c r="BH197">
        <v>30.903085714285719</v>
      </c>
      <c r="BI197">
        <v>27.906357142857139</v>
      </c>
      <c r="BJ197">
        <v>1188.6185714285721</v>
      </c>
      <c r="BK197">
        <v>30.71528571428572</v>
      </c>
      <c r="BL197">
        <v>649.99057142857134</v>
      </c>
      <c r="BM197">
        <v>101.2554285714286</v>
      </c>
      <c r="BN197">
        <v>0.1000712142857143</v>
      </c>
      <c r="BO197">
        <v>31.673671428571431</v>
      </c>
      <c r="BP197">
        <v>30.942814285714292</v>
      </c>
      <c r="BQ197">
        <v>999.89999999999986</v>
      </c>
      <c r="BR197">
        <v>0</v>
      </c>
      <c r="BS197">
        <v>0</v>
      </c>
      <c r="BT197">
        <v>8986.9642857142862</v>
      </c>
      <c r="BU197">
        <v>0</v>
      </c>
      <c r="BV197">
        <v>162.85871428571431</v>
      </c>
      <c r="BW197">
        <v>-19.264557142857139</v>
      </c>
      <c r="BX197">
        <v>1219.3171428571429</v>
      </c>
      <c r="BY197">
        <v>1235.3757142857139</v>
      </c>
      <c r="BZ197">
        <v>2.9967299999999999</v>
      </c>
      <c r="CA197">
        <v>1200.9028571428571</v>
      </c>
      <c r="CB197">
        <v>27.906357142857139</v>
      </c>
      <c r="CC197">
        <v>3.1291071428571429</v>
      </c>
      <c r="CD197">
        <v>2.825668571428571</v>
      </c>
      <c r="CE197">
        <v>24.731357142857139</v>
      </c>
      <c r="CF197">
        <v>23.03481428571429</v>
      </c>
      <c r="CG197">
        <v>1200.0542857142859</v>
      </c>
      <c r="CH197">
        <v>0.4999972857142857</v>
      </c>
      <c r="CI197">
        <v>0.5000027142857143</v>
      </c>
      <c r="CJ197">
        <v>0</v>
      </c>
      <c r="CK197">
        <v>1034.025714285714</v>
      </c>
      <c r="CL197">
        <v>4.9990899999999998</v>
      </c>
      <c r="CM197">
        <v>10749.842857142859</v>
      </c>
      <c r="CN197">
        <v>9558.2899999999991</v>
      </c>
      <c r="CO197">
        <v>40.125</v>
      </c>
      <c r="CP197">
        <v>41.686999999999998</v>
      </c>
      <c r="CQ197">
        <v>40.875</v>
      </c>
      <c r="CR197">
        <v>41</v>
      </c>
      <c r="CS197">
        <v>41.597999999999999</v>
      </c>
      <c r="CT197">
        <v>597.52428571428572</v>
      </c>
      <c r="CU197">
        <v>597.53142857142848</v>
      </c>
      <c r="CV197">
        <v>0</v>
      </c>
      <c r="CW197">
        <v>1673978078.5</v>
      </c>
      <c r="CX197">
        <v>0</v>
      </c>
      <c r="CY197">
        <v>1673977193.5</v>
      </c>
      <c r="CZ197" t="s">
        <v>356</v>
      </c>
      <c r="DA197">
        <v>1673977187.5</v>
      </c>
      <c r="DB197">
        <v>1673977193.5</v>
      </c>
      <c r="DC197">
        <v>21</v>
      </c>
      <c r="DD197">
        <v>-0.34399999999999997</v>
      </c>
      <c r="DE197">
        <v>-5.2999999999999999E-2</v>
      </c>
      <c r="DF197">
        <v>-5.5270000000000001</v>
      </c>
      <c r="DG197">
        <v>0.16</v>
      </c>
      <c r="DH197">
        <v>415</v>
      </c>
      <c r="DI197">
        <v>27</v>
      </c>
      <c r="DJ197">
        <v>0.41</v>
      </c>
      <c r="DK197">
        <v>0.03</v>
      </c>
      <c r="DL197">
        <v>-19.270810000000001</v>
      </c>
      <c r="DM197">
        <v>-3.9093433395842633E-2</v>
      </c>
      <c r="DN197">
        <v>3.3329842483876243E-2</v>
      </c>
      <c r="DO197">
        <v>1</v>
      </c>
      <c r="DP197">
        <v>2.9987462499999999</v>
      </c>
      <c r="DQ197">
        <v>-2.4929943714832491E-2</v>
      </c>
      <c r="DR197">
        <v>2.8784524379429919E-3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2</v>
      </c>
      <c r="DY197">
        <v>2</v>
      </c>
      <c r="DZ197" t="s">
        <v>357</v>
      </c>
      <c r="EA197">
        <v>3.29941</v>
      </c>
      <c r="EB197">
        <v>2.6251699999999998</v>
      </c>
      <c r="EC197">
        <v>0.20968000000000001</v>
      </c>
      <c r="ED197">
        <v>0.20949899999999999</v>
      </c>
      <c r="EE197">
        <v>0.13142899999999999</v>
      </c>
      <c r="EF197">
        <v>0.12137100000000001</v>
      </c>
      <c r="EG197">
        <v>23971.1</v>
      </c>
      <c r="EH197">
        <v>24398</v>
      </c>
      <c r="EI197">
        <v>28211</v>
      </c>
      <c r="EJ197">
        <v>29692.7</v>
      </c>
      <c r="EK197">
        <v>33732.6</v>
      </c>
      <c r="EL197">
        <v>36214.300000000003</v>
      </c>
      <c r="EM197">
        <v>39821.800000000003</v>
      </c>
      <c r="EN197">
        <v>42420</v>
      </c>
      <c r="EO197">
        <v>2.2431199999999998</v>
      </c>
      <c r="EP197">
        <v>2.2463299999999999</v>
      </c>
      <c r="EQ197">
        <v>0.111293</v>
      </c>
      <c r="ER197">
        <v>0</v>
      </c>
      <c r="ES197">
        <v>29.134699999999999</v>
      </c>
      <c r="ET197">
        <v>999.9</v>
      </c>
      <c r="EU197">
        <v>72.2</v>
      </c>
      <c r="EV197">
        <v>32.1</v>
      </c>
      <c r="EW197">
        <v>34.241</v>
      </c>
      <c r="EX197">
        <v>57.256399999999999</v>
      </c>
      <c r="EY197">
        <v>-4.1666600000000003</v>
      </c>
      <c r="EZ197">
        <v>2</v>
      </c>
      <c r="FA197">
        <v>0.21846499999999999</v>
      </c>
      <c r="FB197">
        <v>-0.81472999999999995</v>
      </c>
      <c r="FC197">
        <v>20.271699999999999</v>
      </c>
      <c r="FD197">
        <v>5.2211800000000004</v>
      </c>
      <c r="FE197">
        <v>12.004</v>
      </c>
      <c r="FF197">
        <v>4.9870000000000001</v>
      </c>
      <c r="FG197">
        <v>3.2843800000000001</v>
      </c>
      <c r="FH197">
        <v>9999</v>
      </c>
      <c r="FI197">
        <v>9999</v>
      </c>
      <c r="FJ197">
        <v>9999</v>
      </c>
      <c r="FK197">
        <v>999.9</v>
      </c>
      <c r="FL197">
        <v>1.86582</v>
      </c>
      <c r="FM197">
        <v>1.8621799999999999</v>
      </c>
      <c r="FN197">
        <v>1.8641700000000001</v>
      </c>
      <c r="FO197">
        <v>1.8602000000000001</v>
      </c>
      <c r="FP197">
        <v>1.8609599999999999</v>
      </c>
      <c r="FQ197">
        <v>1.8601099999999999</v>
      </c>
      <c r="FR197">
        <v>1.8617900000000001</v>
      </c>
      <c r="FS197">
        <v>1.8584000000000001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-6.99</v>
      </c>
      <c r="GH197">
        <v>0.18779999999999999</v>
      </c>
      <c r="GI197">
        <v>-4.1197077471769461</v>
      </c>
      <c r="GJ197">
        <v>-4.0977002334145526E-3</v>
      </c>
      <c r="GK197">
        <v>1.9870096767282211E-6</v>
      </c>
      <c r="GL197">
        <v>-4.7591234531596528E-10</v>
      </c>
      <c r="GM197">
        <v>-0.1127184381337514</v>
      </c>
      <c r="GN197">
        <v>-4.4277268217585318E-5</v>
      </c>
      <c r="GO197">
        <v>7.6125673839889962E-4</v>
      </c>
      <c r="GP197">
        <v>-1.4366726965109579E-5</v>
      </c>
      <c r="GQ197">
        <v>6</v>
      </c>
      <c r="GR197">
        <v>2093</v>
      </c>
      <c r="GS197">
        <v>4</v>
      </c>
      <c r="GT197">
        <v>31</v>
      </c>
      <c r="GU197">
        <v>14.9</v>
      </c>
      <c r="GV197">
        <v>14.8</v>
      </c>
      <c r="GW197">
        <v>3.2165499999999998</v>
      </c>
      <c r="GX197">
        <v>2.49268</v>
      </c>
      <c r="GY197">
        <v>2.04834</v>
      </c>
      <c r="GZ197">
        <v>2.6232899999999999</v>
      </c>
      <c r="HA197">
        <v>2.1972700000000001</v>
      </c>
      <c r="HB197">
        <v>2.3132299999999999</v>
      </c>
      <c r="HC197">
        <v>37.098599999999998</v>
      </c>
      <c r="HD197">
        <v>14.8325</v>
      </c>
      <c r="HE197">
        <v>18</v>
      </c>
      <c r="HF197">
        <v>687.57299999999998</v>
      </c>
      <c r="HG197">
        <v>770.22400000000005</v>
      </c>
      <c r="HH197">
        <v>30.999500000000001</v>
      </c>
      <c r="HI197">
        <v>30.259499999999999</v>
      </c>
      <c r="HJ197">
        <v>30.0001</v>
      </c>
      <c r="HK197">
        <v>30.195599999999999</v>
      </c>
      <c r="HL197">
        <v>30.193000000000001</v>
      </c>
      <c r="HM197">
        <v>64.3292</v>
      </c>
      <c r="HN197">
        <v>25.190999999999999</v>
      </c>
      <c r="HO197">
        <v>96.653899999999993</v>
      </c>
      <c r="HP197">
        <v>31</v>
      </c>
      <c r="HQ197">
        <v>1216.8499999999999</v>
      </c>
      <c r="HR197">
        <v>27.946899999999999</v>
      </c>
      <c r="HS197">
        <v>99.408699999999996</v>
      </c>
      <c r="HT197">
        <v>98.388599999999997</v>
      </c>
    </row>
    <row r="198" spans="1:228" x14ac:dyDescent="0.2">
      <c r="A198">
        <v>183</v>
      </c>
      <c r="B198">
        <v>1673978082.5999999</v>
      </c>
      <c r="C198">
        <v>726.59999990463257</v>
      </c>
      <c r="D198" t="s">
        <v>725</v>
      </c>
      <c r="E198" t="s">
        <v>726</v>
      </c>
      <c r="F198">
        <v>4</v>
      </c>
      <c r="G198">
        <v>1673978080.2874999</v>
      </c>
      <c r="H198">
        <f t="shared" si="68"/>
        <v>3.3482493698099702E-3</v>
      </c>
      <c r="I198">
        <f t="shared" si="69"/>
        <v>3.3482493698099702</v>
      </c>
      <c r="J198">
        <f t="shared" si="70"/>
        <v>6.1278131415256452</v>
      </c>
      <c r="K198">
        <f t="shared" si="71"/>
        <v>1187.8412499999999</v>
      </c>
      <c r="L198">
        <f t="shared" si="72"/>
        <v>1121.4258814068753</v>
      </c>
      <c r="M198">
        <f t="shared" si="73"/>
        <v>113.66238514685831</v>
      </c>
      <c r="N198">
        <f t="shared" si="74"/>
        <v>120.3939305212453</v>
      </c>
      <c r="O198">
        <f t="shared" si="75"/>
        <v>0.25114026067124001</v>
      </c>
      <c r="P198">
        <f t="shared" si="76"/>
        <v>2.7613719925774993</v>
      </c>
      <c r="Q198">
        <f t="shared" si="77"/>
        <v>0.23910601514986835</v>
      </c>
      <c r="R198">
        <f t="shared" si="78"/>
        <v>0.15047442274209136</v>
      </c>
      <c r="S198">
        <f t="shared" si="79"/>
        <v>226.11470923664319</v>
      </c>
      <c r="T198">
        <f t="shared" si="80"/>
        <v>32.165082315507405</v>
      </c>
      <c r="U198">
        <f t="shared" si="81"/>
        <v>30.948924999999999</v>
      </c>
      <c r="V198">
        <f t="shared" si="82"/>
        <v>4.4982570508189115</v>
      </c>
      <c r="W198">
        <f t="shared" si="83"/>
        <v>66.806713504966737</v>
      </c>
      <c r="X198">
        <f t="shared" si="84"/>
        <v>3.1323861101871557</v>
      </c>
      <c r="Y198">
        <f t="shared" si="85"/>
        <v>4.6887295390668768</v>
      </c>
      <c r="Z198">
        <f t="shared" si="86"/>
        <v>1.3658709406317557</v>
      </c>
      <c r="AA198">
        <f t="shared" si="87"/>
        <v>-147.65779720861968</v>
      </c>
      <c r="AB198">
        <f t="shared" si="88"/>
        <v>108.53074410090963</v>
      </c>
      <c r="AC198">
        <f t="shared" si="89"/>
        <v>8.8532572822830389</v>
      </c>
      <c r="AD198">
        <f t="shared" si="90"/>
        <v>195.84091341121618</v>
      </c>
      <c r="AE198">
        <f t="shared" si="91"/>
        <v>16.946325142215173</v>
      </c>
      <c r="AF198">
        <f t="shared" si="92"/>
        <v>3.3481519687619272</v>
      </c>
      <c r="AG198">
        <f t="shared" si="93"/>
        <v>6.1278131415256452</v>
      </c>
      <c r="AH198">
        <v>1241.624098562291</v>
      </c>
      <c r="AI198">
        <v>1228.89903030303</v>
      </c>
      <c r="AJ198">
        <v>1.7521370435236421</v>
      </c>
      <c r="AK198">
        <v>64.126949805744985</v>
      </c>
      <c r="AL198">
        <f t="shared" si="94"/>
        <v>3.3482493698099702</v>
      </c>
      <c r="AM198">
        <v>27.90959567825567</v>
      </c>
      <c r="AN198">
        <v>30.90473939393938</v>
      </c>
      <c r="AO198">
        <v>1.188580526820059E-6</v>
      </c>
      <c r="AP198">
        <v>93.02779027193445</v>
      </c>
      <c r="AQ198">
        <v>10</v>
      </c>
      <c r="AR198">
        <v>2</v>
      </c>
      <c r="AS198">
        <f t="shared" si="95"/>
        <v>1</v>
      </c>
      <c r="AT198">
        <f t="shared" si="96"/>
        <v>0</v>
      </c>
      <c r="AU198">
        <f t="shared" si="97"/>
        <v>47370.060479334366</v>
      </c>
      <c r="AV198">
        <f t="shared" si="98"/>
        <v>1199.9837500000001</v>
      </c>
      <c r="AW198">
        <f t="shared" si="99"/>
        <v>1025.9124135941156</v>
      </c>
      <c r="AX198">
        <f t="shared" si="100"/>
        <v>0.85493858862181726</v>
      </c>
      <c r="AY198">
        <f t="shared" si="101"/>
        <v>0.18843147604010735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1673978080.2874999</v>
      </c>
      <c r="BF198">
        <v>1187.8412499999999</v>
      </c>
      <c r="BG198">
        <v>1207.155</v>
      </c>
      <c r="BH198">
        <v>30.905024999999998</v>
      </c>
      <c r="BI198">
        <v>27.909962499999999</v>
      </c>
      <c r="BJ198">
        <v>1194.8325</v>
      </c>
      <c r="BK198">
        <v>30.717212499999999</v>
      </c>
      <c r="BL198">
        <v>650.00524999999993</v>
      </c>
      <c r="BM198">
        <v>101.255</v>
      </c>
      <c r="BN198">
        <v>0.10023625</v>
      </c>
      <c r="BO198">
        <v>31.677949999999999</v>
      </c>
      <c r="BP198">
        <v>30.948924999999999</v>
      </c>
      <c r="BQ198">
        <v>999.9</v>
      </c>
      <c r="BR198">
        <v>0</v>
      </c>
      <c r="BS198">
        <v>0</v>
      </c>
      <c r="BT198">
        <v>8958.28125</v>
      </c>
      <c r="BU198">
        <v>0</v>
      </c>
      <c r="BV198">
        <v>163.021625</v>
      </c>
      <c r="BW198">
        <v>-19.314274999999999</v>
      </c>
      <c r="BX198">
        <v>1225.7212500000001</v>
      </c>
      <c r="BY198">
        <v>1241.8125</v>
      </c>
      <c r="BZ198">
        <v>2.9950575000000002</v>
      </c>
      <c r="CA198">
        <v>1207.155</v>
      </c>
      <c r="CB198">
        <v>27.909962499999999</v>
      </c>
      <c r="CC198">
        <v>3.1292900000000001</v>
      </c>
      <c r="CD198">
        <v>2.8260237500000001</v>
      </c>
      <c r="CE198">
        <v>24.73235</v>
      </c>
      <c r="CF198">
        <v>23.036887499999999</v>
      </c>
      <c r="CG198">
        <v>1199.9837500000001</v>
      </c>
      <c r="CH198">
        <v>0.49996425</v>
      </c>
      <c r="CI198">
        <v>0.50003574999999989</v>
      </c>
      <c r="CJ198">
        <v>0</v>
      </c>
      <c r="CK198">
        <v>1033.9737500000001</v>
      </c>
      <c r="CL198">
        <v>4.9990899999999998</v>
      </c>
      <c r="CM198">
        <v>10748.5875</v>
      </c>
      <c r="CN198">
        <v>9557.5875000000015</v>
      </c>
      <c r="CO198">
        <v>40.125</v>
      </c>
      <c r="CP198">
        <v>41.686999999999998</v>
      </c>
      <c r="CQ198">
        <v>40.875</v>
      </c>
      <c r="CR198">
        <v>41</v>
      </c>
      <c r="CS198">
        <v>41.561999999999998</v>
      </c>
      <c r="CT198">
        <v>597.44875000000002</v>
      </c>
      <c r="CU198">
        <v>597.53499999999997</v>
      </c>
      <c r="CV198">
        <v>0</v>
      </c>
      <c r="CW198">
        <v>1673978082.7</v>
      </c>
      <c r="CX198">
        <v>0</v>
      </c>
      <c r="CY198">
        <v>1673977193.5</v>
      </c>
      <c r="CZ198" t="s">
        <v>356</v>
      </c>
      <c r="DA198">
        <v>1673977187.5</v>
      </c>
      <c r="DB198">
        <v>1673977193.5</v>
      </c>
      <c r="DC198">
        <v>21</v>
      </c>
      <c r="DD198">
        <v>-0.34399999999999997</v>
      </c>
      <c r="DE198">
        <v>-5.2999999999999999E-2</v>
      </c>
      <c r="DF198">
        <v>-5.5270000000000001</v>
      </c>
      <c r="DG198">
        <v>0.16</v>
      </c>
      <c r="DH198">
        <v>415</v>
      </c>
      <c r="DI198">
        <v>27</v>
      </c>
      <c r="DJ198">
        <v>0.41</v>
      </c>
      <c r="DK198">
        <v>0.03</v>
      </c>
      <c r="DL198">
        <v>-19.2851225</v>
      </c>
      <c r="DM198">
        <v>-3.417073170731514E-2</v>
      </c>
      <c r="DN198">
        <v>3.7544936326354382E-2</v>
      </c>
      <c r="DO198">
        <v>1</v>
      </c>
      <c r="DP198">
        <v>2.9974189999999998</v>
      </c>
      <c r="DQ198">
        <v>-2.4026116322706931E-2</v>
      </c>
      <c r="DR198">
        <v>2.8460435695891609E-3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2</v>
      </c>
      <c r="DY198">
        <v>2</v>
      </c>
      <c r="DZ198" t="s">
        <v>357</v>
      </c>
      <c r="EA198">
        <v>3.2994300000000001</v>
      </c>
      <c r="EB198">
        <v>2.6251899999999999</v>
      </c>
      <c r="EC198">
        <v>0.21041399999999999</v>
      </c>
      <c r="ED198">
        <v>0.210231</v>
      </c>
      <c r="EE198">
        <v>0.13142699999999999</v>
      </c>
      <c r="EF198">
        <v>0.121377</v>
      </c>
      <c r="EG198">
        <v>23948.6</v>
      </c>
      <c r="EH198">
        <v>24375.200000000001</v>
      </c>
      <c r="EI198">
        <v>28210.7</v>
      </c>
      <c r="EJ198">
        <v>29692.5</v>
      </c>
      <c r="EK198">
        <v>33732.199999999997</v>
      </c>
      <c r="EL198">
        <v>36213.800000000003</v>
      </c>
      <c r="EM198">
        <v>39821</v>
      </c>
      <c r="EN198">
        <v>42419.7</v>
      </c>
      <c r="EO198">
        <v>2.2431800000000002</v>
      </c>
      <c r="EP198">
        <v>2.2464300000000001</v>
      </c>
      <c r="EQ198">
        <v>0.111591</v>
      </c>
      <c r="ER198">
        <v>0</v>
      </c>
      <c r="ES198">
        <v>29.134499999999999</v>
      </c>
      <c r="ET198">
        <v>999.9</v>
      </c>
      <c r="EU198">
        <v>72.2</v>
      </c>
      <c r="EV198">
        <v>32.1</v>
      </c>
      <c r="EW198">
        <v>34.239699999999999</v>
      </c>
      <c r="EX198">
        <v>57.496400000000001</v>
      </c>
      <c r="EY198">
        <v>-4.1105799999999997</v>
      </c>
      <c r="EZ198">
        <v>2</v>
      </c>
      <c r="FA198">
        <v>0.218526</v>
      </c>
      <c r="FB198">
        <v>-0.81686599999999998</v>
      </c>
      <c r="FC198">
        <v>20.2715</v>
      </c>
      <c r="FD198">
        <v>5.22058</v>
      </c>
      <c r="FE198">
        <v>12.004</v>
      </c>
      <c r="FF198">
        <v>4.9869000000000003</v>
      </c>
      <c r="FG198">
        <v>3.28443</v>
      </c>
      <c r="FH198">
        <v>9999</v>
      </c>
      <c r="FI198">
        <v>9999</v>
      </c>
      <c r="FJ198">
        <v>9999</v>
      </c>
      <c r="FK198">
        <v>999.9</v>
      </c>
      <c r="FL198">
        <v>1.8658300000000001</v>
      </c>
      <c r="FM198">
        <v>1.8621799999999999</v>
      </c>
      <c r="FN198">
        <v>1.8641700000000001</v>
      </c>
      <c r="FO198">
        <v>1.8602000000000001</v>
      </c>
      <c r="FP198">
        <v>1.8609599999999999</v>
      </c>
      <c r="FQ198">
        <v>1.8601300000000001</v>
      </c>
      <c r="FR198">
        <v>1.86182</v>
      </c>
      <c r="FS198">
        <v>1.85842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</v>
      </c>
      <c r="GH198">
        <v>0.18779999999999999</v>
      </c>
      <c r="GI198">
        <v>-4.1197077471769461</v>
      </c>
      <c r="GJ198">
        <v>-4.0977002334145526E-3</v>
      </c>
      <c r="GK198">
        <v>1.9870096767282211E-6</v>
      </c>
      <c r="GL198">
        <v>-4.7591234531596528E-10</v>
      </c>
      <c r="GM198">
        <v>-0.1127184381337514</v>
      </c>
      <c r="GN198">
        <v>-4.4277268217585318E-5</v>
      </c>
      <c r="GO198">
        <v>7.6125673839889962E-4</v>
      </c>
      <c r="GP198">
        <v>-1.4366726965109579E-5</v>
      </c>
      <c r="GQ198">
        <v>6</v>
      </c>
      <c r="GR198">
        <v>2093</v>
      </c>
      <c r="GS198">
        <v>4</v>
      </c>
      <c r="GT198">
        <v>31</v>
      </c>
      <c r="GU198">
        <v>14.9</v>
      </c>
      <c r="GV198">
        <v>14.8</v>
      </c>
      <c r="GW198">
        <v>3.2311999999999999</v>
      </c>
      <c r="GX198">
        <v>2.50366</v>
      </c>
      <c r="GY198">
        <v>2.04834</v>
      </c>
      <c r="GZ198">
        <v>2.6232899999999999</v>
      </c>
      <c r="HA198">
        <v>2.1972700000000001</v>
      </c>
      <c r="HB198">
        <v>2.3107899999999999</v>
      </c>
      <c r="HC198">
        <v>37.098599999999998</v>
      </c>
      <c r="HD198">
        <v>14.8062</v>
      </c>
      <c r="HE198">
        <v>18</v>
      </c>
      <c r="HF198">
        <v>687.61300000000006</v>
      </c>
      <c r="HG198">
        <v>770.34900000000005</v>
      </c>
      <c r="HH198">
        <v>30.999500000000001</v>
      </c>
      <c r="HI198">
        <v>30.259499999999999</v>
      </c>
      <c r="HJ198">
        <v>30.0002</v>
      </c>
      <c r="HK198">
        <v>30.195599999999999</v>
      </c>
      <c r="HL198">
        <v>30.1952</v>
      </c>
      <c r="HM198">
        <v>64.613200000000006</v>
      </c>
      <c r="HN198">
        <v>25.190999999999999</v>
      </c>
      <c r="HO198">
        <v>96.653899999999993</v>
      </c>
      <c r="HP198">
        <v>31</v>
      </c>
      <c r="HQ198">
        <v>1223.53</v>
      </c>
      <c r="HR198">
        <v>27.9483</v>
      </c>
      <c r="HS198">
        <v>99.407300000000006</v>
      </c>
      <c r="HT198">
        <v>98.387900000000002</v>
      </c>
    </row>
    <row r="199" spans="1:228" x14ac:dyDescent="0.2">
      <c r="A199">
        <v>184</v>
      </c>
      <c r="B199">
        <v>1673978086.5999999</v>
      </c>
      <c r="C199">
        <v>730.59999990463257</v>
      </c>
      <c r="D199" t="s">
        <v>727</v>
      </c>
      <c r="E199" t="s">
        <v>728</v>
      </c>
      <c r="F199">
        <v>4</v>
      </c>
      <c r="G199">
        <v>1673978084.5999999</v>
      </c>
      <c r="H199">
        <f t="shared" si="68"/>
        <v>3.3483727460092384E-3</v>
      </c>
      <c r="I199">
        <f t="shared" si="69"/>
        <v>3.3483727460092383</v>
      </c>
      <c r="J199">
        <f t="shared" si="70"/>
        <v>6.1500072564322874</v>
      </c>
      <c r="K199">
        <f t="shared" si="71"/>
        <v>1195.0871428571429</v>
      </c>
      <c r="L199">
        <f t="shared" si="72"/>
        <v>1128.3740390364003</v>
      </c>
      <c r="M199">
        <f t="shared" si="73"/>
        <v>114.3663219046374</v>
      </c>
      <c r="N199">
        <f t="shared" si="74"/>
        <v>121.12802683834549</v>
      </c>
      <c r="O199">
        <f t="shared" si="75"/>
        <v>0.25112339040714754</v>
      </c>
      <c r="P199">
        <f t="shared" si="76"/>
        <v>2.77441809270998</v>
      </c>
      <c r="Q199">
        <f t="shared" si="77"/>
        <v>0.23914440096572415</v>
      </c>
      <c r="R199">
        <f t="shared" si="78"/>
        <v>0.15049388696320898</v>
      </c>
      <c r="S199">
        <f t="shared" si="79"/>
        <v>226.11657557416569</v>
      </c>
      <c r="T199">
        <f t="shared" si="80"/>
        <v>32.168518731256484</v>
      </c>
      <c r="U199">
        <f t="shared" si="81"/>
        <v>30.948499999999999</v>
      </c>
      <c r="V199">
        <f t="shared" si="82"/>
        <v>4.4981480071634001</v>
      </c>
      <c r="W199">
        <f t="shared" si="83"/>
        <v>66.786921086595669</v>
      </c>
      <c r="X199">
        <f t="shared" si="84"/>
        <v>3.1324493299365308</v>
      </c>
      <c r="Y199">
        <f t="shared" si="85"/>
        <v>4.6902137109674644</v>
      </c>
      <c r="Z199">
        <f t="shared" si="86"/>
        <v>1.3656986772268693</v>
      </c>
      <c r="AA199">
        <f t="shared" si="87"/>
        <v>-147.6632380990074</v>
      </c>
      <c r="AB199">
        <f t="shared" si="88"/>
        <v>109.94147829251452</v>
      </c>
      <c r="AC199">
        <f t="shared" si="89"/>
        <v>8.926391431349666</v>
      </c>
      <c r="AD199">
        <f t="shared" si="90"/>
        <v>197.32120719902247</v>
      </c>
      <c r="AE199">
        <f t="shared" si="91"/>
        <v>16.836858010412282</v>
      </c>
      <c r="AF199">
        <f t="shared" si="92"/>
        <v>3.3461597143053377</v>
      </c>
      <c r="AG199">
        <f t="shared" si="93"/>
        <v>6.1500072564322874</v>
      </c>
      <c r="AH199">
        <v>1248.4404232485449</v>
      </c>
      <c r="AI199">
        <v>1235.793090909091</v>
      </c>
      <c r="AJ199">
        <v>1.727101093029269</v>
      </c>
      <c r="AK199">
        <v>64.126949805744985</v>
      </c>
      <c r="AL199">
        <f t="shared" si="94"/>
        <v>3.3483727460092383</v>
      </c>
      <c r="AM199">
        <v>27.912421898043721</v>
      </c>
      <c r="AN199">
        <v>30.907667878787858</v>
      </c>
      <c r="AO199">
        <v>-1.577950592972498E-7</v>
      </c>
      <c r="AP199">
        <v>93.02779027193445</v>
      </c>
      <c r="AQ199">
        <v>10</v>
      </c>
      <c r="AR199">
        <v>2</v>
      </c>
      <c r="AS199">
        <f t="shared" si="95"/>
        <v>1</v>
      </c>
      <c r="AT199">
        <f t="shared" si="96"/>
        <v>0</v>
      </c>
      <c r="AU199">
        <f t="shared" si="97"/>
        <v>47729.772370232364</v>
      </c>
      <c r="AV199">
        <f t="shared" si="98"/>
        <v>1199.99</v>
      </c>
      <c r="AW199">
        <f t="shared" si="99"/>
        <v>1025.9181137689977</v>
      </c>
      <c r="AX199">
        <f t="shared" si="100"/>
        <v>0.85493888596488121</v>
      </c>
      <c r="AY199">
        <f t="shared" si="101"/>
        <v>0.18843204991222068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1673978084.5999999</v>
      </c>
      <c r="BF199">
        <v>1195.0871428571429</v>
      </c>
      <c r="BG199">
        <v>1214.32</v>
      </c>
      <c r="BH199">
        <v>30.905728571428568</v>
      </c>
      <c r="BI199">
        <v>27.912457142857139</v>
      </c>
      <c r="BJ199">
        <v>1202.0871428571429</v>
      </c>
      <c r="BK199">
        <v>30.717914285714279</v>
      </c>
      <c r="BL199">
        <v>650.00671428571434</v>
      </c>
      <c r="BM199">
        <v>101.2551428571428</v>
      </c>
      <c r="BN199">
        <v>9.9831599999999993E-2</v>
      </c>
      <c r="BO199">
        <v>31.683528571428571</v>
      </c>
      <c r="BP199">
        <v>30.948499999999999</v>
      </c>
      <c r="BQ199">
        <v>999.89999999999986</v>
      </c>
      <c r="BR199">
        <v>0</v>
      </c>
      <c r="BS199">
        <v>0</v>
      </c>
      <c r="BT199">
        <v>9027.5</v>
      </c>
      <c r="BU199">
        <v>0</v>
      </c>
      <c r="BV199">
        <v>163.14114285714291</v>
      </c>
      <c r="BW199">
        <v>-19.23124285714286</v>
      </c>
      <c r="BX199">
        <v>1233.2</v>
      </c>
      <c r="BY199">
        <v>1249.187142857143</v>
      </c>
      <c r="BZ199">
        <v>2.9932685714285721</v>
      </c>
      <c r="CA199">
        <v>1214.32</v>
      </c>
      <c r="CB199">
        <v>27.912457142857139</v>
      </c>
      <c r="CC199">
        <v>3.1293642857142849</v>
      </c>
      <c r="CD199">
        <v>2.826278571428571</v>
      </c>
      <c r="CE199">
        <v>24.73272857142857</v>
      </c>
      <c r="CF199">
        <v>23.038399999999999</v>
      </c>
      <c r="CG199">
        <v>1199.99</v>
      </c>
      <c r="CH199">
        <v>0.4999541428571429</v>
      </c>
      <c r="CI199">
        <v>0.5000458571428571</v>
      </c>
      <c r="CJ199">
        <v>0</v>
      </c>
      <c r="CK199">
        <v>1034.058571428571</v>
      </c>
      <c r="CL199">
        <v>4.9990899999999998</v>
      </c>
      <c r="CM199">
        <v>10748.071428571429</v>
      </c>
      <c r="CN199">
        <v>9557.612857142858</v>
      </c>
      <c r="CO199">
        <v>40.125</v>
      </c>
      <c r="CP199">
        <v>41.704999999999998</v>
      </c>
      <c r="CQ199">
        <v>40.875</v>
      </c>
      <c r="CR199">
        <v>41</v>
      </c>
      <c r="CS199">
        <v>41.561999999999998</v>
      </c>
      <c r="CT199">
        <v>597.44142857142856</v>
      </c>
      <c r="CU199">
        <v>597.55142857142857</v>
      </c>
      <c r="CV199">
        <v>0</v>
      </c>
      <c r="CW199">
        <v>1673978086.9000001</v>
      </c>
      <c r="CX199">
        <v>0</v>
      </c>
      <c r="CY199">
        <v>1673977193.5</v>
      </c>
      <c r="CZ199" t="s">
        <v>356</v>
      </c>
      <c r="DA199">
        <v>1673977187.5</v>
      </c>
      <c r="DB199">
        <v>1673977193.5</v>
      </c>
      <c r="DC199">
        <v>21</v>
      </c>
      <c r="DD199">
        <v>-0.34399999999999997</v>
      </c>
      <c r="DE199">
        <v>-5.2999999999999999E-2</v>
      </c>
      <c r="DF199">
        <v>-5.5270000000000001</v>
      </c>
      <c r="DG199">
        <v>0.16</v>
      </c>
      <c r="DH199">
        <v>415</v>
      </c>
      <c r="DI199">
        <v>27</v>
      </c>
      <c r="DJ199">
        <v>0.41</v>
      </c>
      <c r="DK199">
        <v>0.03</v>
      </c>
      <c r="DL199">
        <v>-19.271705000000001</v>
      </c>
      <c r="DM199">
        <v>3.2246904315227871E-2</v>
      </c>
      <c r="DN199">
        <v>4.0195851465045368E-2</v>
      </c>
      <c r="DO199">
        <v>1</v>
      </c>
      <c r="DP199">
        <v>2.9956307500000001</v>
      </c>
      <c r="DQ199">
        <v>-1.4957786116326069E-2</v>
      </c>
      <c r="DR199">
        <v>1.9813485149009018E-3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357</v>
      </c>
      <c r="EA199">
        <v>3.2995399999999999</v>
      </c>
      <c r="EB199">
        <v>2.6254599999999999</v>
      </c>
      <c r="EC199">
        <v>0.211142</v>
      </c>
      <c r="ED199">
        <v>0.21094599999999999</v>
      </c>
      <c r="EE199">
        <v>0.131439</v>
      </c>
      <c r="EF199">
        <v>0.121383</v>
      </c>
      <c r="EG199">
        <v>23926.6</v>
      </c>
      <c r="EH199">
        <v>24353.1</v>
      </c>
      <c r="EI199">
        <v>28210.799999999999</v>
      </c>
      <c r="EJ199">
        <v>29692.5</v>
      </c>
      <c r="EK199">
        <v>33731.9</v>
      </c>
      <c r="EL199">
        <v>36213.599999999999</v>
      </c>
      <c r="EM199">
        <v>39821.199999999997</v>
      </c>
      <c r="EN199">
        <v>42419.7</v>
      </c>
      <c r="EO199">
        <v>2.2432799999999999</v>
      </c>
      <c r="EP199">
        <v>2.2463500000000001</v>
      </c>
      <c r="EQ199">
        <v>0.111405</v>
      </c>
      <c r="ER199">
        <v>0</v>
      </c>
      <c r="ES199">
        <v>29.137</v>
      </c>
      <c r="ET199">
        <v>999.9</v>
      </c>
      <c r="EU199">
        <v>72.2</v>
      </c>
      <c r="EV199">
        <v>32.1</v>
      </c>
      <c r="EW199">
        <v>34.242400000000004</v>
      </c>
      <c r="EX199">
        <v>57.4664</v>
      </c>
      <c r="EY199">
        <v>-4.2507999999999999</v>
      </c>
      <c r="EZ199">
        <v>2</v>
      </c>
      <c r="FA199">
        <v>0.21851100000000001</v>
      </c>
      <c r="FB199">
        <v>-0.818666</v>
      </c>
      <c r="FC199">
        <v>20.2715</v>
      </c>
      <c r="FD199">
        <v>5.2202799999999998</v>
      </c>
      <c r="FE199">
        <v>12.004</v>
      </c>
      <c r="FF199">
        <v>4.9867499999999998</v>
      </c>
      <c r="FG199">
        <v>3.2844000000000002</v>
      </c>
      <c r="FH199">
        <v>9999</v>
      </c>
      <c r="FI199">
        <v>9999</v>
      </c>
      <c r="FJ199">
        <v>9999</v>
      </c>
      <c r="FK199">
        <v>999.9</v>
      </c>
      <c r="FL199">
        <v>1.86581</v>
      </c>
      <c r="FM199">
        <v>1.8621799999999999</v>
      </c>
      <c r="FN199">
        <v>1.8641700000000001</v>
      </c>
      <c r="FO199">
        <v>1.8602000000000001</v>
      </c>
      <c r="FP199">
        <v>1.8609599999999999</v>
      </c>
      <c r="FQ199">
        <v>1.8601099999999999</v>
      </c>
      <c r="FR199">
        <v>1.8618399999999999</v>
      </c>
      <c r="FS199">
        <v>1.85839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</v>
      </c>
      <c r="GH199">
        <v>0.18779999999999999</v>
      </c>
      <c r="GI199">
        <v>-4.1197077471769461</v>
      </c>
      <c r="GJ199">
        <v>-4.0977002334145526E-3</v>
      </c>
      <c r="GK199">
        <v>1.9870096767282211E-6</v>
      </c>
      <c r="GL199">
        <v>-4.7591234531596528E-10</v>
      </c>
      <c r="GM199">
        <v>-0.1127184381337514</v>
      </c>
      <c r="GN199">
        <v>-4.4277268217585318E-5</v>
      </c>
      <c r="GO199">
        <v>7.6125673839889962E-4</v>
      </c>
      <c r="GP199">
        <v>-1.4366726965109579E-5</v>
      </c>
      <c r="GQ199">
        <v>6</v>
      </c>
      <c r="GR199">
        <v>2093</v>
      </c>
      <c r="GS199">
        <v>4</v>
      </c>
      <c r="GT199">
        <v>31</v>
      </c>
      <c r="GU199">
        <v>15</v>
      </c>
      <c r="GV199">
        <v>14.9</v>
      </c>
      <c r="GW199">
        <v>3.2446299999999999</v>
      </c>
      <c r="GX199">
        <v>2.4939</v>
      </c>
      <c r="GY199">
        <v>2.04834</v>
      </c>
      <c r="GZ199">
        <v>2.6220699999999999</v>
      </c>
      <c r="HA199">
        <v>2.1972700000000001</v>
      </c>
      <c r="HB199">
        <v>2.3059099999999999</v>
      </c>
      <c r="HC199">
        <v>37.098599999999998</v>
      </c>
      <c r="HD199">
        <v>14.8238</v>
      </c>
      <c r="HE199">
        <v>18</v>
      </c>
      <c r="HF199">
        <v>687.697</v>
      </c>
      <c r="HG199">
        <v>770.28300000000002</v>
      </c>
      <c r="HH199">
        <v>30.999500000000001</v>
      </c>
      <c r="HI199">
        <v>30.261800000000001</v>
      </c>
      <c r="HJ199">
        <v>30.0002</v>
      </c>
      <c r="HK199">
        <v>30.196000000000002</v>
      </c>
      <c r="HL199">
        <v>30.195599999999999</v>
      </c>
      <c r="HM199">
        <v>64.896299999999997</v>
      </c>
      <c r="HN199">
        <v>25.190999999999999</v>
      </c>
      <c r="HO199">
        <v>96.653899999999993</v>
      </c>
      <c r="HP199">
        <v>31</v>
      </c>
      <c r="HQ199">
        <v>1230.22</v>
      </c>
      <c r="HR199">
        <v>27.950800000000001</v>
      </c>
      <c r="HS199">
        <v>99.407700000000006</v>
      </c>
      <c r="HT199">
        <v>98.387900000000002</v>
      </c>
    </row>
    <row r="200" spans="1:228" x14ac:dyDescent="0.2">
      <c r="A200">
        <v>185</v>
      </c>
      <c r="B200">
        <v>1673978090.5999999</v>
      </c>
      <c r="C200">
        <v>734.59999990463257</v>
      </c>
      <c r="D200" t="s">
        <v>729</v>
      </c>
      <c r="E200" t="s">
        <v>730</v>
      </c>
      <c r="F200">
        <v>4</v>
      </c>
      <c r="G200">
        <v>1673978088.2874999</v>
      </c>
      <c r="H200">
        <f t="shared" si="68"/>
        <v>3.3505931263621207E-3</v>
      </c>
      <c r="I200">
        <f t="shared" si="69"/>
        <v>3.3505931263621207</v>
      </c>
      <c r="J200">
        <f t="shared" si="70"/>
        <v>6.3878780140936557</v>
      </c>
      <c r="K200">
        <f t="shared" si="71"/>
        <v>1201.2012500000001</v>
      </c>
      <c r="L200">
        <f t="shared" si="72"/>
        <v>1132.7720988404142</v>
      </c>
      <c r="M200">
        <f t="shared" si="73"/>
        <v>114.81186958676147</v>
      </c>
      <c r="N200">
        <f t="shared" si="74"/>
        <v>121.74749131235802</v>
      </c>
      <c r="O200">
        <f t="shared" si="75"/>
        <v>0.25113829299807705</v>
      </c>
      <c r="P200">
        <f t="shared" si="76"/>
        <v>2.7693077536916881</v>
      </c>
      <c r="Q200">
        <f t="shared" si="77"/>
        <v>0.23913694543087469</v>
      </c>
      <c r="R200">
        <f t="shared" si="78"/>
        <v>0.15049106074611218</v>
      </c>
      <c r="S200">
        <f t="shared" si="79"/>
        <v>226.11915249479864</v>
      </c>
      <c r="T200">
        <f t="shared" si="80"/>
        <v>32.171976026860165</v>
      </c>
      <c r="U200">
        <f t="shared" si="81"/>
        <v>30.954262499999999</v>
      </c>
      <c r="V200">
        <f t="shared" si="82"/>
        <v>4.4996267069013545</v>
      </c>
      <c r="W200">
        <f t="shared" si="83"/>
        <v>66.786384459421214</v>
      </c>
      <c r="X200">
        <f t="shared" si="84"/>
        <v>3.1329966827881002</v>
      </c>
      <c r="Y200">
        <f t="shared" si="85"/>
        <v>4.6910709542776345</v>
      </c>
      <c r="Z200">
        <f t="shared" si="86"/>
        <v>1.3666300241132543</v>
      </c>
      <c r="AA200">
        <f t="shared" si="87"/>
        <v>-147.76115687256953</v>
      </c>
      <c r="AB200">
        <f t="shared" si="88"/>
        <v>109.35959238297673</v>
      </c>
      <c r="AC200">
        <f t="shared" si="89"/>
        <v>8.8959257859107819</v>
      </c>
      <c r="AD200">
        <f t="shared" si="90"/>
        <v>196.61351379111662</v>
      </c>
      <c r="AE200">
        <f t="shared" si="91"/>
        <v>16.921439127770075</v>
      </c>
      <c r="AF200">
        <f t="shared" si="92"/>
        <v>3.3508359993632766</v>
      </c>
      <c r="AG200">
        <f t="shared" si="93"/>
        <v>6.3878780140936557</v>
      </c>
      <c r="AH200">
        <v>1255.366711297341</v>
      </c>
      <c r="AI200">
        <v>1242.5969090909091</v>
      </c>
      <c r="AJ200">
        <v>1.700891141706917</v>
      </c>
      <c r="AK200">
        <v>64.126949805744985</v>
      </c>
      <c r="AL200">
        <f t="shared" si="94"/>
        <v>3.3505931263621207</v>
      </c>
      <c r="AM200">
        <v>27.913538825895341</v>
      </c>
      <c r="AN200">
        <v>30.910702424242409</v>
      </c>
      <c r="AO200">
        <v>1.016881275215464E-5</v>
      </c>
      <c r="AP200">
        <v>93.02779027193445</v>
      </c>
      <c r="AQ200">
        <v>9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47587.916745920367</v>
      </c>
      <c r="AV200">
        <f t="shared" si="98"/>
        <v>1200.01</v>
      </c>
      <c r="AW200">
        <f t="shared" si="99"/>
        <v>1025.9345950750253</v>
      </c>
      <c r="AX200">
        <f t="shared" si="100"/>
        <v>0.85493837140942597</v>
      </c>
      <c r="AY200">
        <f t="shared" si="101"/>
        <v>0.18843105682019204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1673978088.2874999</v>
      </c>
      <c r="BF200">
        <v>1201.2012500000001</v>
      </c>
      <c r="BG200">
        <v>1220.5362500000001</v>
      </c>
      <c r="BH200">
        <v>30.9111875</v>
      </c>
      <c r="BI200">
        <v>27.91375</v>
      </c>
      <c r="BJ200">
        <v>1208.20875</v>
      </c>
      <c r="BK200">
        <v>30.723299999999998</v>
      </c>
      <c r="BL200">
        <v>650.00675000000001</v>
      </c>
      <c r="BM200">
        <v>101.254625</v>
      </c>
      <c r="BN200">
        <v>0.10015739999999999</v>
      </c>
      <c r="BO200">
        <v>31.68675</v>
      </c>
      <c r="BP200">
        <v>30.954262499999999</v>
      </c>
      <c r="BQ200">
        <v>999.9</v>
      </c>
      <c r="BR200">
        <v>0</v>
      </c>
      <c r="BS200">
        <v>0</v>
      </c>
      <c r="BT200">
        <v>9000.39</v>
      </c>
      <c r="BU200">
        <v>0</v>
      </c>
      <c r="BV200">
        <v>163.266625</v>
      </c>
      <c r="BW200">
        <v>-19.337624999999999</v>
      </c>
      <c r="BX200">
        <v>1239.5150000000001</v>
      </c>
      <c r="BY200">
        <v>1255.5875000000001</v>
      </c>
      <c r="BZ200">
        <v>2.99738375</v>
      </c>
      <c r="CA200">
        <v>1220.5362500000001</v>
      </c>
      <c r="CB200">
        <v>27.91375</v>
      </c>
      <c r="CC200">
        <v>3.1299000000000001</v>
      </c>
      <c r="CD200">
        <v>2.8263987500000001</v>
      </c>
      <c r="CE200">
        <v>24.735587500000001</v>
      </c>
      <c r="CF200">
        <v>23.039075</v>
      </c>
      <c r="CG200">
        <v>1200.01</v>
      </c>
      <c r="CH200">
        <v>0.49997150000000001</v>
      </c>
      <c r="CI200">
        <v>0.50002849999999999</v>
      </c>
      <c r="CJ200">
        <v>0</v>
      </c>
      <c r="CK200">
        <v>1033.7462499999999</v>
      </c>
      <c r="CL200">
        <v>4.9990899999999998</v>
      </c>
      <c r="CM200">
        <v>10748.0375</v>
      </c>
      <c r="CN200">
        <v>9557.8362500000003</v>
      </c>
      <c r="CO200">
        <v>40.125</v>
      </c>
      <c r="CP200">
        <v>41.686999999999998</v>
      </c>
      <c r="CQ200">
        <v>40.875</v>
      </c>
      <c r="CR200">
        <v>41</v>
      </c>
      <c r="CS200">
        <v>41.593499999999999</v>
      </c>
      <c r="CT200">
        <v>597.47249999999997</v>
      </c>
      <c r="CU200">
        <v>597.54124999999999</v>
      </c>
      <c r="CV200">
        <v>0</v>
      </c>
      <c r="CW200">
        <v>1673978090.5</v>
      </c>
      <c r="CX200">
        <v>0</v>
      </c>
      <c r="CY200">
        <v>1673977193.5</v>
      </c>
      <c r="CZ200" t="s">
        <v>356</v>
      </c>
      <c r="DA200">
        <v>1673977187.5</v>
      </c>
      <c r="DB200">
        <v>1673977193.5</v>
      </c>
      <c r="DC200">
        <v>21</v>
      </c>
      <c r="DD200">
        <v>-0.34399999999999997</v>
      </c>
      <c r="DE200">
        <v>-5.2999999999999999E-2</v>
      </c>
      <c r="DF200">
        <v>-5.5270000000000001</v>
      </c>
      <c r="DG200">
        <v>0.16</v>
      </c>
      <c r="DH200">
        <v>415</v>
      </c>
      <c r="DI200">
        <v>27</v>
      </c>
      <c r="DJ200">
        <v>0.41</v>
      </c>
      <c r="DK200">
        <v>0.03</v>
      </c>
      <c r="DL200">
        <v>-19.286629999999999</v>
      </c>
      <c r="DM200">
        <v>-0.16819136960598599</v>
      </c>
      <c r="DN200">
        <v>5.6614234959063259E-2</v>
      </c>
      <c r="DO200">
        <v>0</v>
      </c>
      <c r="DP200">
        <v>2.9954882500000002</v>
      </c>
      <c r="DQ200">
        <v>1.8919699812307909E-3</v>
      </c>
      <c r="DR200">
        <v>1.8096876629683911E-3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3.29941</v>
      </c>
      <c r="EB200">
        <v>2.62534</v>
      </c>
      <c r="EC200">
        <v>0.21185999999999999</v>
      </c>
      <c r="ED200">
        <v>0.211674</v>
      </c>
      <c r="EE200">
        <v>0.13144700000000001</v>
      </c>
      <c r="EF200">
        <v>0.12138699999999999</v>
      </c>
      <c r="EG200">
        <v>23904.6</v>
      </c>
      <c r="EH200">
        <v>24330.400000000001</v>
      </c>
      <c r="EI200">
        <v>28210.7</v>
      </c>
      <c r="EJ200">
        <v>29692.2</v>
      </c>
      <c r="EK200">
        <v>33731.599999999999</v>
      </c>
      <c r="EL200">
        <v>36212.800000000003</v>
      </c>
      <c r="EM200">
        <v>39821.199999999997</v>
      </c>
      <c r="EN200">
        <v>42418.9</v>
      </c>
      <c r="EO200">
        <v>2.2433000000000001</v>
      </c>
      <c r="EP200">
        <v>2.2463700000000002</v>
      </c>
      <c r="EQ200">
        <v>0.111982</v>
      </c>
      <c r="ER200">
        <v>0</v>
      </c>
      <c r="ES200">
        <v>29.1401</v>
      </c>
      <c r="ET200">
        <v>999.9</v>
      </c>
      <c r="EU200">
        <v>72.2</v>
      </c>
      <c r="EV200">
        <v>32.1</v>
      </c>
      <c r="EW200">
        <v>34.241999999999997</v>
      </c>
      <c r="EX200">
        <v>57.736400000000003</v>
      </c>
      <c r="EY200">
        <v>-4.1386200000000004</v>
      </c>
      <c r="EZ200">
        <v>2</v>
      </c>
      <c r="FA200">
        <v>0.21874499999999999</v>
      </c>
      <c r="FB200">
        <v>-0.82077100000000003</v>
      </c>
      <c r="FC200">
        <v>20.2714</v>
      </c>
      <c r="FD200">
        <v>5.2199900000000001</v>
      </c>
      <c r="FE200">
        <v>12.004</v>
      </c>
      <c r="FF200">
        <v>4.9867499999999998</v>
      </c>
      <c r="FG200">
        <v>3.2842799999999999</v>
      </c>
      <c r="FH200">
        <v>9999</v>
      </c>
      <c r="FI200">
        <v>9999</v>
      </c>
      <c r="FJ200">
        <v>9999</v>
      </c>
      <c r="FK200">
        <v>999.9</v>
      </c>
      <c r="FL200">
        <v>1.86582</v>
      </c>
      <c r="FM200">
        <v>1.8621799999999999</v>
      </c>
      <c r="FN200">
        <v>1.8641700000000001</v>
      </c>
      <c r="FO200">
        <v>1.8602000000000001</v>
      </c>
      <c r="FP200">
        <v>1.8609599999999999</v>
      </c>
      <c r="FQ200">
        <v>1.8601099999999999</v>
      </c>
      <c r="FR200">
        <v>1.8618300000000001</v>
      </c>
      <c r="FS200">
        <v>1.85839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-7.02</v>
      </c>
      <c r="GH200">
        <v>0.18790000000000001</v>
      </c>
      <c r="GI200">
        <v>-4.1197077471769461</v>
      </c>
      <c r="GJ200">
        <v>-4.0977002334145526E-3</v>
      </c>
      <c r="GK200">
        <v>1.9870096767282211E-6</v>
      </c>
      <c r="GL200">
        <v>-4.7591234531596528E-10</v>
      </c>
      <c r="GM200">
        <v>-0.1127184381337514</v>
      </c>
      <c r="GN200">
        <v>-4.4277268217585318E-5</v>
      </c>
      <c r="GO200">
        <v>7.6125673839889962E-4</v>
      </c>
      <c r="GP200">
        <v>-1.4366726965109579E-5</v>
      </c>
      <c r="GQ200">
        <v>6</v>
      </c>
      <c r="GR200">
        <v>2093</v>
      </c>
      <c r="GS200">
        <v>4</v>
      </c>
      <c r="GT200">
        <v>31</v>
      </c>
      <c r="GU200">
        <v>15.1</v>
      </c>
      <c r="GV200">
        <v>15</v>
      </c>
      <c r="GW200">
        <v>3.25928</v>
      </c>
      <c r="GX200">
        <v>2.49512</v>
      </c>
      <c r="GY200">
        <v>2.04834</v>
      </c>
      <c r="GZ200">
        <v>2.6232899999999999</v>
      </c>
      <c r="HA200">
        <v>2.1972700000000001</v>
      </c>
      <c r="HB200">
        <v>2.34009</v>
      </c>
      <c r="HC200">
        <v>37.122500000000002</v>
      </c>
      <c r="HD200">
        <v>14.815</v>
      </c>
      <c r="HE200">
        <v>18</v>
      </c>
      <c r="HF200">
        <v>687.745</v>
      </c>
      <c r="HG200">
        <v>770.30799999999999</v>
      </c>
      <c r="HH200">
        <v>30.999500000000001</v>
      </c>
      <c r="HI200">
        <v>30.2621</v>
      </c>
      <c r="HJ200">
        <v>30.000299999999999</v>
      </c>
      <c r="HK200">
        <v>30.1983</v>
      </c>
      <c r="HL200">
        <v>30.195599999999999</v>
      </c>
      <c r="HM200">
        <v>65.178700000000006</v>
      </c>
      <c r="HN200">
        <v>25.190999999999999</v>
      </c>
      <c r="HO200">
        <v>96.653899999999993</v>
      </c>
      <c r="HP200">
        <v>31</v>
      </c>
      <c r="HQ200">
        <v>1236.92</v>
      </c>
      <c r="HR200">
        <v>27.958300000000001</v>
      </c>
      <c r="HS200">
        <v>99.407399999999996</v>
      </c>
      <c r="HT200">
        <v>98.386399999999995</v>
      </c>
    </row>
    <row r="201" spans="1:228" x14ac:dyDescent="0.2">
      <c r="A201">
        <v>186</v>
      </c>
      <c r="B201">
        <v>1673978094.5999999</v>
      </c>
      <c r="C201">
        <v>738.59999990463257</v>
      </c>
      <c r="D201" t="s">
        <v>731</v>
      </c>
      <c r="E201" t="s">
        <v>732</v>
      </c>
      <c r="F201">
        <v>4</v>
      </c>
      <c r="G201">
        <v>1673978092.5999999</v>
      </c>
      <c r="H201">
        <f t="shared" si="68"/>
        <v>3.3536309361222377E-3</v>
      </c>
      <c r="I201">
        <f t="shared" si="69"/>
        <v>3.3536309361222378</v>
      </c>
      <c r="J201">
        <f t="shared" si="70"/>
        <v>6.3665789586654027</v>
      </c>
      <c r="K201">
        <f t="shared" si="71"/>
        <v>1208.3399999999999</v>
      </c>
      <c r="L201">
        <f t="shared" si="72"/>
        <v>1139.7922771965063</v>
      </c>
      <c r="M201">
        <f t="shared" si="73"/>
        <v>115.52446280243923</v>
      </c>
      <c r="N201">
        <f t="shared" si="74"/>
        <v>122.47216635477592</v>
      </c>
      <c r="O201">
        <f t="shared" si="75"/>
        <v>0.2508388139975975</v>
      </c>
      <c r="P201">
        <f t="shared" si="76"/>
        <v>2.7689185562553633</v>
      </c>
      <c r="Q201">
        <f t="shared" si="77"/>
        <v>0.23886374244214653</v>
      </c>
      <c r="R201">
        <f t="shared" si="78"/>
        <v>0.15031810045186417</v>
      </c>
      <c r="S201">
        <f t="shared" si="79"/>
        <v>226.11504429006254</v>
      </c>
      <c r="T201">
        <f t="shared" si="80"/>
        <v>32.170277131190907</v>
      </c>
      <c r="U201">
        <f t="shared" si="81"/>
        <v>30.965257142857141</v>
      </c>
      <c r="V201">
        <f t="shared" si="82"/>
        <v>4.5024491875035864</v>
      </c>
      <c r="W201">
        <f t="shared" si="83"/>
        <v>66.790371462230937</v>
      </c>
      <c r="X201">
        <f t="shared" si="84"/>
        <v>3.1330224769672608</v>
      </c>
      <c r="Y201">
        <f t="shared" si="85"/>
        <v>4.6908295438047434</v>
      </c>
      <c r="Z201">
        <f t="shared" si="86"/>
        <v>1.3694267105363256</v>
      </c>
      <c r="AA201">
        <f t="shared" si="87"/>
        <v>-147.89512428299068</v>
      </c>
      <c r="AB201">
        <f t="shared" si="88"/>
        <v>107.56754900784765</v>
      </c>
      <c r="AC201">
        <f t="shared" si="89"/>
        <v>8.7518155197259109</v>
      </c>
      <c r="AD201">
        <f t="shared" si="90"/>
        <v>194.53928453464542</v>
      </c>
      <c r="AE201">
        <f t="shared" si="91"/>
        <v>16.913076037525663</v>
      </c>
      <c r="AF201">
        <f t="shared" si="92"/>
        <v>3.3499139626632211</v>
      </c>
      <c r="AG201">
        <f t="shared" si="93"/>
        <v>6.3665789586654027</v>
      </c>
      <c r="AH201">
        <v>1262.21725627826</v>
      </c>
      <c r="AI201">
        <v>1249.443757575757</v>
      </c>
      <c r="AJ201">
        <v>1.707132154083326</v>
      </c>
      <c r="AK201">
        <v>64.126949805744985</v>
      </c>
      <c r="AL201">
        <f t="shared" si="94"/>
        <v>3.3536309361222378</v>
      </c>
      <c r="AM201">
        <v>27.914535793145351</v>
      </c>
      <c r="AN201">
        <v>30.914286666666669</v>
      </c>
      <c r="AO201">
        <v>-1.265160639184128E-6</v>
      </c>
      <c r="AP201">
        <v>93.02779027193445</v>
      </c>
      <c r="AQ201">
        <v>10</v>
      </c>
      <c r="AR201">
        <v>2</v>
      </c>
      <c r="AS201">
        <f t="shared" si="95"/>
        <v>1</v>
      </c>
      <c r="AT201">
        <f t="shared" si="96"/>
        <v>0</v>
      </c>
      <c r="AU201">
        <f t="shared" si="97"/>
        <v>47577.30789441643</v>
      </c>
      <c r="AV201">
        <f t="shared" si="98"/>
        <v>1199.987142857143</v>
      </c>
      <c r="AW201">
        <f t="shared" si="99"/>
        <v>1025.9151566269757</v>
      </c>
      <c r="AX201">
        <f t="shared" si="100"/>
        <v>0.85493845724404527</v>
      </c>
      <c r="AY201">
        <f t="shared" si="101"/>
        <v>0.18843122248100724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1673978092.5999999</v>
      </c>
      <c r="BF201">
        <v>1208.3399999999999</v>
      </c>
      <c r="BG201">
        <v>1227.687142857143</v>
      </c>
      <c r="BH201">
        <v>30.911157142857139</v>
      </c>
      <c r="BI201">
        <v>27.914728571428579</v>
      </c>
      <c r="BJ201">
        <v>1215.3599999999999</v>
      </c>
      <c r="BK201">
        <v>30.723299999999998</v>
      </c>
      <c r="BL201">
        <v>650.0467142857143</v>
      </c>
      <c r="BM201">
        <v>101.2558571428571</v>
      </c>
      <c r="BN201">
        <v>9.9859257142857136E-2</v>
      </c>
      <c r="BO201">
        <v>31.685842857142859</v>
      </c>
      <c r="BP201">
        <v>30.965257142857141</v>
      </c>
      <c r="BQ201">
        <v>999.89999999999986</v>
      </c>
      <c r="BR201">
        <v>0</v>
      </c>
      <c r="BS201">
        <v>0</v>
      </c>
      <c r="BT201">
        <v>8998.2142857142862</v>
      </c>
      <c r="BU201">
        <v>0</v>
      </c>
      <c r="BV201">
        <v>159.78014285714289</v>
      </c>
      <c r="BW201">
        <v>-19.345099999999999</v>
      </c>
      <c r="BX201">
        <v>1246.8842857142861</v>
      </c>
      <c r="BY201">
        <v>1262.94</v>
      </c>
      <c r="BZ201">
        <v>2.996412857142857</v>
      </c>
      <c r="CA201">
        <v>1227.687142857143</v>
      </c>
      <c r="CB201">
        <v>27.914728571428579</v>
      </c>
      <c r="CC201">
        <v>3.1299328571428569</v>
      </c>
      <c r="CD201">
        <v>2.82653</v>
      </c>
      <c r="CE201">
        <v>24.735771428571429</v>
      </c>
      <c r="CF201">
        <v>23.039857142857141</v>
      </c>
      <c r="CG201">
        <v>1199.987142857143</v>
      </c>
      <c r="CH201">
        <v>0.49996771428571429</v>
      </c>
      <c r="CI201">
        <v>0.50003228571428571</v>
      </c>
      <c r="CJ201">
        <v>0</v>
      </c>
      <c r="CK201">
        <v>1033.931428571429</v>
      </c>
      <c r="CL201">
        <v>4.9990899999999998</v>
      </c>
      <c r="CM201">
        <v>10746.38571428571</v>
      </c>
      <c r="CN201">
        <v>9557.6371428571438</v>
      </c>
      <c r="CO201">
        <v>40.125</v>
      </c>
      <c r="CP201">
        <v>41.704999999999998</v>
      </c>
      <c r="CQ201">
        <v>40.875</v>
      </c>
      <c r="CR201">
        <v>41</v>
      </c>
      <c r="CS201">
        <v>41.58</v>
      </c>
      <c r="CT201">
        <v>597.45714285714291</v>
      </c>
      <c r="CU201">
        <v>597.5328571428571</v>
      </c>
      <c r="CV201">
        <v>0</v>
      </c>
      <c r="CW201">
        <v>1673978094.7</v>
      </c>
      <c r="CX201">
        <v>0</v>
      </c>
      <c r="CY201">
        <v>1673977193.5</v>
      </c>
      <c r="CZ201" t="s">
        <v>356</v>
      </c>
      <c r="DA201">
        <v>1673977187.5</v>
      </c>
      <c r="DB201">
        <v>1673977193.5</v>
      </c>
      <c r="DC201">
        <v>21</v>
      </c>
      <c r="DD201">
        <v>-0.34399999999999997</v>
      </c>
      <c r="DE201">
        <v>-5.2999999999999999E-2</v>
      </c>
      <c r="DF201">
        <v>-5.5270000000000001</v>
      </c>
      <c r="DG201">
        <v>0.16</v>
      </c>
      <c r="DH201">
        <v>415</v>
      </c>
      <c r="DI201">
        <v>27</v>
      </c>
      <c r="DJ201">
        <v>0.41</v>
      </c>
      <c r="DK201">
        <v>0.03</v>
      </c>
      <c r="DL201">
        <v>-19.3028975</v>
      </c>
      <c r="DM201">
        <v>-0.27390281425888102</v>
      </c>
      <c r="DN201">
        <v>6.3399848136647896E-2</v>
      </c>
      <c r="DO201">
        <v>0</v>
      </c>
      <c r="DP201">
        <v>2.9957677500000002</v>
      </c>
      <c r="DQ201">
        <v>3.5339212007443931E-3</v>
      </c>
      <c r="DR201">
        <v>1.9392569292128381E-3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3.2994500000000002</v>
      </c>
      <c r="EB201">
        <v>2.6249899999999999</v>
      </c>
      <c r="EC201">
        <v>0.21258099999999999</v>
      </c>
      <c r="ED201">
        <v>0.21237200000000001</v>
      </c>
      <c r="EE201">
        <v>0.13145299999999999</v>
      </c>
      <c r="EF201">
        <v>0.121393</v>
      </c>
      <c r="EG201">
        <v>23882.799999999999</v>
      </c>
      <c r="EH201">
        <v>24308.6</v>
      </c>
      <c r="EI201">
        <v>28210.799999999999</v>
      </c>
      <c r="EJ201">
        <v>29692.1</v>
      </c>
      <c r="EK201">
        <v>33731.699999999997</v>
      </c>
      <c r="EL201">
        <v>36212.300000000003</v>
      </c>
      <c r="EM201">
        <v>39821.5</v>
      </c>
      <c r="EN201">
        <v>42418.6</v>
      </c>
      <c r="EO201">
        <v>2.24315</v>
      </c>
      <c r="EP201">
        <v>2.2464300000000001</v>
      </c>
      <c r="EQ201">
        <v>0.111591</v>
      </c>
      <c r="ER201">
        <v>0</v>
      </c>
      <c r="ES201">
        <v>29.1433</v>
      </c>
      <c r="ET201">
        <v>999.9</v>
      </c>
      <c r="EU201">
        <v>72.2</v>
      </c>
      <c r="EV201">
        <v>32.1</v>
      </c>
      <c r="EW201">
        <v>34.243299999999998</v>
      </c>
      <c r="EX201">
        <v>57.436399999999999</v>
      </c>
      <c r="EY201">
        <v>-4.2307699999999997</v>
      </c>
      <c r="EZ201">
        <v>2</v>
      </c>
      <c r="FA201">
        <v>0.21859799999999999</v>
      </c>
      <c r="FB201">
        <v>-0.82274199999999997</v>
      </c>
      <c r="FC201">
        <v>20.271599999999999</v>
      </c>
      <c r="FD201">
        <v>5.2201399999999998</v>
      </c>
      <c r="FE201">
        <v>12.004</v>
      </c>
      <c r="FF201">
        <v>4.9869000000000003</v>
      </c>
      <c r="FG201">
        <v>3.2843300000000002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1.8641700000000001</v>
      </c>
      <c r="FO201">
        <v>1.8602000000000001</v>
      </c>
      <c r="FP201">
        <v>1.8609599999999999</v>
      </c>
      <c r="FQ201">
        <v>1.86012</v>
      </c>
      <c r="FR201">
        <v>1.8617999999999999</v>
      </c>
      <c r="FS201">
        <v>1.8584000000000001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-7.02</v>
      </c>
      <c r="GH201">
        <v>0.18790000000000001</v>
      </c>
      <c r="GI201">
        <v>-4.1197077471769461</v>
      </c>
      <c r="GJ201">
        <v>-4.0977002334145526E-3</v>
      </c>
      <c r="GK201">
        <v>1.9870096767282211E-6</v>
      </c>
      <c r="GL201">
        <v>-4.7591234531596528E-10</v>
      </c>
      <c r="GM201">
        <v>-0.1127184381337514</v>
      </c>
      <c r="GN201">
        <v>-4.4277268217585318E-5</v>
      </c>
      <c r="GO201">
        <v>7.6125673839889962E-4</v>
      </c>
      <c r="GP201">
        <v>-1.4366726965109579E-5</v>
      </c>
      <c r="GQ201">
        <v>6</v>
      </c>
      <c r="GR201">
        <v>2093</v>
      </c>
      <c r="GS201">
        <v>4</v>
      </c>
      <c r="GT201">
        <v>31</v>
      </c>
      <c r="GU201">
        <v>15.1</v>
      </c>
      <c r="GV201">
        <v>15</v>
      </c>
      <c r="GW201">
        <v>3.27393</v>
      </c>
      <c r="GX201">
        <v>2.5061</v>
      </c>
      <c r="GY201">
        <v>2.04834</v>
      </c>
      <c r="GZ201">
        <v>2.6220699999999999</v>
      </c>
      <c r="HA201">
        <v>2.1972700000000001</v>
      </c>
      <c r="HB201">
        <v>2.2790499999999998</v>
      </c>
      <c r="HC201">
        <v>37.122500000000002</v>
      </c>
      <c r="HD201">
        <v>14.8062</v>
      </c>
      <c r="HE201">
        <v>18</v>
      </c>
      <c r="HF201">
        <v>687.62300000000005</v>
      </c>
      <c r="HG201">
        <v>770.35599999999999</v>
      </c>
      <c r="HH201">
        <v>30.999500000000001</v>
      </c>
      <c r="HI201">
        <v>30.2621</v>
      </c>
      <c r="HJ201">
        <v>30.0001</v>
      </c>
      <c r="HK201">
        <v>30.1983</v>
      </c>
      <c r="HL201">
        <v>30.195599999999999</v>
      </c>
      <c r="HM201">
        <v>65.467200000000005</v>
      </c>
      <c r="HN201">
        <v>25.190999999999999</v>
      </c>
      <c r="HO201">
        <v>96.283299999999997</v>
      </c>
      <c r="HP201">
        <v>31</v>
      </c>
      <c r="HQ201">
        <v>1243.5999999999999</v>
      </c>
      <c r="HR201">
        <v>27.9587</v>
      </c>
      <c r="HS201">
        <v>99.408199999999994</v>
      </c>
      <c r="HT201">
        <v>98.3857</v>
      </c>
    </row>
    <row r="202" spans="1:228" x14ac:dyDescent="0.2">
      <c r="A202">
        <v>187</v>
      </c>
      <c r="B202">
        <v>1673978098.5999999</v>
      </c>
      <c r="C202">
        <v>742.59999990463257</v>
      </c>
      <c r="D202" t="s">
        <v>733</v>
      </c>
      <c r="E202" t="s">
        <v>734</v>
      </c>
      <c r="F202">
        <v>4</v>
      </c>
      <c r="G202">
        <v>1673978096.2874999</v>
      </c>
      <c r="H202">
        <f t="shared" si="68"/>
        <v>3.3433556810272551E-3</v>
      </c>
      <c r="I202">
        <f t="shared" si="69"/>
        <v>3.3433556810272549</v>
      </c>
      <c r="J202">
        <f t="shared" si="70"/>
        <v>6.291251144750678</v>
      </c>
      <c r="K202">
        <f t="shared" si="71"/>
        <v>1214.49125</v>
      </c>
      <c r="L202">
        <f t="shared" si="72"/>
        <v>1146.2361173649147</v>
      </c>
      <c r="M202">
        <f t="shared" si="73"/>
        <v>116.17789735193806</v>
      </c>
      <c r="N202">
        <f t="shared" si="74"/>
        <v>123.09596394649935</v>
      </c>
      <c r="O202">
        <f t="shared" si="75"/>
        <v>0.25026977131042255</v>
      </c>
      <c r="P202">
        <f t="shared" si="76"/>
        <v>2.7687001744437505</v>
      </c>
      <c r="Q202">
        <f t="shared" si="77"/>
        <v>0.23834669082361448</v>
      </c>
      <c r="R202">
        <f t="shared" si="78"/>
        <v>0.14999057766105961</v>
      </c>
      <c r="S202">
        <f t="shared" si="79"/>
        <v>226.11522050811323</v>
      </c>
      <c r="T202">
        <f t="shared" si="80"/>
        <v>32.172415045263087</v>
      </c>
      <c r="U202">
        <f t="shared" si="81"/>
        <v>30.960562500000002</v>
      </c>
      <c r="V202">
        <f t="shared" si="82"/>
        <v>4.5012438175629192</v>
      </c>
      <c r="W202">
        <f t="shared" si="83"/>
        <v>66.793398641276454</v>
      </c>
      <c r="X202">
        <f t="shared" si="84"/>
        <v>3.1330391032802241</v>
      </c>
      <c r="Y202">
        <f t="shared" si="85"/>
        <v>4.6906418403810539</v>
      </c>
      <c r="Z202">
        <f t="shared" si="86"/>
        <v>1.3682047142826952</v>
      </c>
      <c r="AA202">
        <f t="shared" si="87"/>
        <v>-147.44198553330196</v>
      </c>
      <c r="AB202">
        <f t="shared" si="88"/>
        <v>108.15453063872607</v>
      </c>
      <c r="AC202">
        <f t="shared" si="89"/>
        <v>8.8000329760408267</v>
      </c>
      <c r="AD202">
        <f t="shared" si="90"/>
        <v>195.62779858957816</v>
      </c>
      <c r="AE202">
        <f t="shared" si="91"/>
        <v>16.881743421564497</v>
      </c>
      <c r="AF202">
        <f t="shared" si="92"/>
        <v>3.3481545773264463</v>
      </c>
      <c r="AG202">
        <f t="shared" si="93"/>
        <v>6.291251144750678</v>
      </c>
      <c r="AH202">
        <v>1269.030518002538</v>
      </c>
      <c r="AI202">
        <v>1256.326</v>
      </c>
      <c r="AJ202">
        <v>1.707395455441818</v>
      </c>
      <c r="AK202">
        <v>64.126949805744985</v>
      </c>
      <c r="AL202">
        <f t="shared" si="94"/>
        <v>3.3433556810272549</v>
      </c>
      <c r="AM202">
        <v>27.91610875862137</v>
      </c>
      <c r="AN202">
        <v>30.907050303030299</v>
      </c>
      <c r="AO202">
        <v>-3.782503936428132E-6</v>
      </c>
      <c r="AP202">
        <v>93.02779027193445</v>
      </c>
      <c r="AQ202">
        <v>10</v>
      </c>
      <c r="AR202">
        <v>2</v>
      </c>
      <c r="AS202">
        <f t="shared" si="95"/>
        <v>1</v>
      </c>
      <c r="AT202">
        <f t="shared" si="96"/>
        <v>0</v>
      </c>
      <c r="AU202">
        <f t="shared" si="97"/>
        <v>47571.383123582855</v>
      </c>
      <c r="AV202">
        <f t="shared" si="98"/>
        <v>1199.9937500000001</v>
      </c>
      <c r="AW202">
        <f t="shared" si="99"/>
        <v>1025.9202515586078</v>
      </c>
      <c r="AX202">
        <f t="shared" si="100"/>
        <v>0.85493799576756779</v>
      </c>
      <c r="AY202">
        <f t="shared" si="101"/>
        <v>0.18843033183140595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1673978096.2874999</v>
      </c>
      <c r="BF202">
        <v>1214.49125</v>
      </c>
      <c r="BG202">
        <v>1233.8287499999999</v>
      </c>
      <c r="BH202">
        <v>30.911237499999999</v>
      </c>
      <c r="BI202">
        <v>27.916037500000002</v>
      </c>
      <c r="BJ202">
        <v>1221.52</v>
      </c>
      <c r="BK202">
        <v>30.723400000000002</v>
      </c>
      <c r="BL202">
        <v>649.97175000000004</v>
      </c>
      <c r="BM202">
        <v>101.256125</v>
      </c>
      <c r="BN202">
        <v>9.9865787499999997E-2</v>
      </c>
      <c r="BO202">
        <v>31.6851375</v>
      </c>
      <c r="BP202">
        <v>30.960562500000002</v>
      </c>
      <c r="BQ202">
        <v>999.9</v>
      </c>
      <c r="BR202">
        <v>0</v>
      </c>
      <c r="BS202">
        <v>0</v>
      </c>
      <c r="BT202">
        <v>8997.03125</v>
      </c>
      <c r="BU202">
        <v>0</v>
      </c>
      <c r="BV202">
        <v>160.91637499999999</v>
      </c>
      <c r="BW202">
        <v>-19.338125000000002</v>
      </c>
      <c r="BX202">
        <v>1253.23125</v>
      </c>
      <c r="BY202">
        <v>1269.2625</v>
      </c>
      <c r="BZ202">
        <v>2.9951975000000002</v>
      </c>
      <c r="CA202">
        <v>1233.8287499999999</v>
      </c>
      <c r="CB202">
        <v>27.916037500000002</v>
      </c>
      <c r="CC202">
        <v>3.1299524999999999</v>
      </c>
      <c r="CD202">
        <v>2.82667125</v>
      </c>
      <c r="CE202">
        <v>24.7358875</v>
      </c>
      <c r="CF202">
        <v>23.040675</v>
      </c>
      <c r="CG202">
        <v>1199.9937500000001</v>
      </c>
      <c r="CH202">
        <v>0.49998337500000001</v>
      </c>
      <c r="CI202">
        <v>0.50001662499999999</v>
      </c>
      <c r="CJ202">
        <v>0</v>
      </c>
      <c r="CK202">
        <v>1034.0962500000001</v>
      </c>
      <c r="CL202">
        <v>4.9990899999999998</v>
      </c>
      <c r="CM202">
        <v>10745.8125</v>
      </c>
      <c r="CN202">
        <v>9557.7362500000017</v>
      </c>
      <c r="CO202">
        <v>40.125</v>
      </c>
      <c r="CP202">
        <v>41.710625</v>
      </c>
      <c r="CQ202">
        <v>40.875</v>
      </c>
      <c r="CR202">
        <v>41</v>
      </c>
      <c r="CS202">
        <v>41.561999999999998</v>
      </c>
      <c r="CT202">
        <v>597.48125000000005</v>
      </c>
      <c r="CU202">
        <v>597.52</v>
      </c>
      <c r="CV202">
        <v>0</v>
      </c>
      <c r="CW202">
        <v>1673978098.9000001</v>
      </c>
      <c r="CX202">
        <v>0</v>
      </c>
      <c r="CY202">
        <v>1673977193.5</v>
      </c>
      <c r="CZ202" t="s">
        <v>356</v>
      </c>
      <c r="DA202">
        <v>1673977187.5</v>
      </c>
      <c r="DB202">
        <v>1673977193.5</v>
      </c>
      <c r="DC202">
        <v>21</v>
      </c>
      <c r="DD202">
        <v>-0.34399999999999997</v>
      </c>
      <c r="DE202">
        <v>-5.2999999999999999E-2</v>
      </c>
      <c r="DF202">
        <v>-5.5270000000000001</v>
      </c>
      <c r="DG202">
        <v>0.16</v>
      </c>
      <c r="DH202">
        <v>415</v>
      </c>
      <c r="DI202">
        <v>27</v>
      </c>
      <c r="DJ202">
        <v>0.41</v>
      </c>
      <c r="DK202">
        <v>0.03</v>
      </c>
      <c r="DL202">
        <v>-19.316355000000001</v>
      </c>
      <c r="DM202">
        <v>-0.27292457786111168</v>
      </c>
      <c r="DN202">
        <v>6.7480419196978864E-2</v>
      </c>
      <c r="DO202">
        <v>0</v>
      </c>
      <c r="DP202">
        <v>2.9954445000000001</v>
      </c>
      <c r="DQ202">
        <v>4.1081425891112836E-3</v>
      </c>
      <c r="DR202">
        <v>2.163923462140028E-3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3.2993700000000001</v>
      </c>
      <c r="EB202">
        <v>2.6252399999999998</v>
      </c>
      <c r="EC202">
        <v>0.21329600000000001</v>
      </c>
      <c r="ED202">
        <v>0.21310200000000001</v>
      </c>
      <c r="EE202">
        <v>0.131436</v>
      </c>
      <c r="EF202">
        <v>0.121392</v>
      </c>
      <c r="EG202">
        <v>23860.7</v>
      </c>
      <c r="EH202">
        <v>24286.1</v>
      </c>
      <c r="EI202">
        <v>28210.400000000001</v>
      </c>
      <c r="EJ202">
        <v>29692.1</v>
      </c>
      <c r="EK202">
        <v>33731.9</v>
      </c>
      <c r="EL202">
        <v>36212.6</v>
      </c>
      <c r="EM202">
        <v>39820.9</v>
      </c>
      <c r="EN202">
        <v>42418.7</v>
      </c>
      <c r="EO202">
        <v>2.2429000000000001</v>
      </c>
      <c r="EP202">
        <v>2.2464300000000001</v>
      </c>
      <c r="EQ202">
        <v>0.11215</v>
      </c>
      <c r="ER202">
        <v>0</v>
      </c>
      <c r="ES202">
        <v>29.145800000000001</v>
      </c>
      <c r="ET202">
        <v>999.9</v>
      </c>
      <c r="EU202">
        <v>72.2</v>
      </c>
      <c r="EV202">
        <v>32.1</v>
      </c>
      <c r="EW202">
        <v>34.242100000000001</v>
      </c>
      <c r="EX202">
        <v>56.926400000000001</v>
      </c>
      <c r="EY202">
        <v>-4.1185900000000002</v>
      </c>
      <c r="EZ202">
        <v>2</v>
      </c>
      <c r="FA202">
        <v>0.219055</v>
      </c>
      <c r="FB202">
        <v>-0.82374999999999998</v>
      </c>
      <c r="FC202">
        <v>20.271599999999999</v>
      </c>
      <c r="FD202">
        <v>5.2210299999999998</v>
      </c>
      <c r="FE202">
        <v>12.004</v>
      </c>
      <c r="FF202">
        <v>4.9869000000000003</v>
      </c>
      <c r="FG202">
        <v>3.2843499999999999</v>
      </c>
      <c r="FH202">
        <v>9999</v>
      </c>
      <c r="FI202">
        <v>9999</v>
      </c>
      <c r="FJ202">
        <v>9999</v>
      </c>
      <c r="FK202">
        <v>999.9</v>
      </c>
      <c r="FL202">
        <v>1.8658300000000001</v>
      </c>
      <c r="FM202">
        <v>1.8621799999999999</v>
      </c>
      <c r="FN202">
        <v>1.8641700000000001</v>
      </c>
      <c r="FO202">
        <v>1.8602000000000001</v>
      </c>
      <c r="FP202">
        <v>1.8609599999999999</v>
      </c>
      <c r="FQ202">
        <v>1.8601099999999999</v>
      </c>
      <c r="FR202">
        <v>1.86178</v>
      </c>
      <c r="FS202">
        <v>1.8583799999999999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-7.03</v>
      </c>
      <c r="GH202">
        <v>0.18779999999999999</v>
      </c>
      <c r="GI202">
        <v>-4.1197077471769461</v>
      </c>
      <c r="GJ202">
        <v>-4.0977002334145526E-3</v>
      </c>
      <c r="GK202">
        <v>1.9870096767282211E-6</v>
      </c>
      <c r="GL202">
        <v>-4.7591234531596528E-10</v>
      </c>
      <c r="GM202">
        <v>-0.1127184381337514</v>
      </c>
      <c r="GN202">
        <v>-4.4277268217585318E-5</v>
      </c>
      <c r="GO202">
        <v>7.6125673839889962E-4</v>
      </c>
      <c r="GP202">
        <v>-1.4366726965109579E-5</v>
      </c>
      <c r="GQ202">
        <v>6</v>
      </c>
      <c r="GR202">
        <v>2093</v>
      </c>
      <c r="GS202">
        <v>4</v>
      </c>
      <c r="GT202">
        <v>31</v>
      </c>
      <c r="GU202">
        <v>15.2</v>
      </c>
      <c r="GV202">
        <v>15.1</v>
      </c>
      <c r="GW202">
        <v>3.28735</v>
      </c>
      <c r="GX202">
        <v>2.49268</v>
      </c>
      <c r="GY202">
        <v>2.04834</v>
      </c>
      <c r="GZ202">
        <v>2.6232899999999999</v>
      </c>
      <c r="HA202">
        <v>2.1972700000000001</v>
      </c>
      <c r="HB202">
        <v>2.32056</v>
      </c>
      <c r="HC202">
        <v>37.122500000000002</v>
      </c>
      <c r="HD202">
        <v>14.8238</v>
      </c>
      <c r="HE202">
        <v>18</v>
      </c>
      <c r="HF202">
        <v>687.42</v>
      </c>
      <c r="HG202">
        <v>770.37599999999998</v>
      </c>
      <c r="HH202">
        <v>30.999600000000001</v>
      </c>
      <c r="HI202">
        <v>30.263100000000001</v>
      </c>
      <c r="HJ202">
        <v>30.000399999999999</v>
      </c>
      <c r="HK202">
        <v>30.1983</v>
      </c>
      <c r="HL202">
        <v>30.197099999999999</v>
      </c>
      <c r="HM202">
        <v>65.7453</v>
      </c>
      <c r="HN202">
        <v>25.190999999999999</v>
      </c>
      <c r="HO202">
        <v>96.283299999999997</v>
      </c>
      <c r="HP202">
        <v>31</v>
      </c>
      <c r="HQ202">
        <v>1250.28</v>
      </c>
      <c r="HR202">
        <v>27.965599999999998</v>
      </c>
      <c r="HS202">
        <v>99.406700000000001</v>
      </c>
      <c r="HT202">
        <v>98.385999999999996</v>
      </c>
    </row>
    <row r="203" spans="1:228" x14ac:dyDescent="0.2">
      <c r="A203">
        <v>188</v>
      </c>
      <c r="B203">
        <v>1673978102.5999999</v>
      </c>
      <c r="C203">
        <v>746.59999990463257</v>
      </c>
      <c r="D203" t="s">
        <v>735</v>
      </c>
      <c r="E203" t="s">
        <v>736</v>
      </c>
      <c r="F203">
        <v>4</v>
      </c>
      <c r="G203">
        <v>1673978100.5999999</v>
      </c>
      <c r="H203">
        <f t="shared" si="68"/>
        <v>3.3457718716191436E-3</v>
      </c>
      <c r="I203">
        <f t="shared" si="69"/>
        <v>3.3457718716191436</v>
      </c>
      <c r="J203">
        <f t="shared" si="70"/>
        <v>6.1517453225273933</v>
      </c>
      <c r="K203">
        <f t="shared" si="71"/>
        <v>1221.68</v>
      </c>
      <c r="L203">
        <f t="shared" si="72"/>
        <v>1154.0542945119992</v>
      </c>
      <c r="M203">
        <f t="shared" si="73"/>
        <v>116.96860909987588</v>
      </c>
      <c r="N203">
        <f t="shared" si="74"/>
        <v>123.82277943479426</v>
      </c>
      <c r="O203">
        <f t="shared" si="75"/>
        <v>0.2498239816406049</v>
      </c>
      <c r="P203">
        <f t="shared" si="76"/>
        <v>2.769956590055056</v>
      </c>
      <c r="Q203">
        <f t="shared" si="77"/>
        <v>0.23794736965042865</v>
      </c>
      <c r="R203">
        <f t="shared" si="78"/>
        <v>0.14973711161998518</v>
      </c>
      <c r="S203">
        <f t="shared" si="79"/>
        <v>226.12675105747093</v>
      </c>
      <c r="T203">
        <f t="shared" si="80"/>
        <v>32.17228466264595</v>
      </c>
      <c r="U203">
        <f t="shared" si="81"/>
        <v>30.972000000000001</v>
      </c>
      <c r="V203">
        <f t="shared" si="82"/>
        <v>4.5041809372661552</v>
      </c>
      <c r="W203">
        <f t="shared" si="83"/>
        <v>66.784276278561592</v>
      </c>
      <c r="X203">
        <f t="shared" si="84"/>
        <v>3.132728945576567</v>
      </c>
      <c r="Y203">
        <f t="shared" si="85"/>
        <v>4.6908181388531478</v>
      </c>
      <c r="Z203">
        <f t="shared" si="86"/>
        <v>1.3714519916895882</v>
      </c>
      <c r="AA203">
        <f t="shared" si="87"/>
        <v>-147.54853953840424</v>
      </c>
      <c r="AB203">
        <f t="shared" si="88"/>
        <v>106.59453759375967</v>
      </c>
      <c r="AC203">
        <f t="shared" si="89"/>
        <v>8.6696862476596959</v>
      </c>
      <c r="AD203">
        <f t="shared" si="90"/>
        <v>193.84243536048604</v>
      </c>
      <c r="AE203">
        <f t="shared" si="91"/>
        <v>17.051475693222564</v>
      </c>
      <c r="AF203">
        <f t="shared" si="92"/>
        <v>3.3446074102280292</v>
      </c>
      <c r="AG203">
        <f t="shared" si="93"/>
        <v>6.1517453225273933</v>
      </c>
      <c r="AH203">
        <v>1276.1042692117569</v>
      </c>
      <c r="AI203">
        <v>1263.3042424242419</v>
      </c>
      <c r="AJ203">
        <v>1.765425798892609</v>
      </c>
      <c r="AK203">
        <v>64.126949805744985</v>
      </c>
      <c r="AL203">
        <f t="shared" si="94"/>
        <v>3.3457718716191436</v>
      </c>
      <c r="AM203">
        <v>27.916461365421089</v>
      </c>
      <c r="AN203">
        <v>30.90937333333332</v>
      </c>
      <c r="AO203">
        <v>2.2917162124702981E-6</v>
      </c>
      <c r="AP203">
        <v>93.02779027193445</v>
      </c>
      <c r="AQ203">
        <v>10</v>
      </c>
      <c r="AR203">
        <v>2</v>
      </c>
      <c r="AS203">
        <f t="shared" si="95"/>
        <v>1</v>
      </c>
      <c r="AT203">
        <f t="shared" si="96"/>
        <v>0</v>
      </c>
      <c r="AU203">
        <f t="shared" si="97"/>
        <v>47606.003449086027</v>
      </c>
      <c r="AV203">
        <f t="shared" si="98"/>
        <v>1200.048571428571</v>
      </c>
      <c r="AW203">
        <f t="shared" si="99"/>
        <v>1025.967742516824</v>
      </c>
      <c r="AX203">
        <f t="shared" si="100"/>
        <v>0.85493851410987776</v>
      </c>
      <c r="AY203">
        <f t="shared" si="101"/>
        <v>0.18843133223206407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1673978100.5999999</v>
      </c>
      <c r="BF203">
        <v>1221.68</v>
      </c>
      <c r="BG203">
        <v>1241.191428571429</v>
      </c>
      <c r="BH203">
        <v>30.908628571428579</v>
      </c>
      <c r="BI203">
        <v>27.91674285714285</v>
      </c>
      <c r="BJ203">
        <v>1228.717142857143</v>
      </c>
      <c r="BK203">
        <v>30.720785714285711</v>
      </c>
      <c r="BL203">
        <v>650.00414285714294</v>
      </c>
      <c r="BM203">
        <v>101.2545714285714</v>
      </c>
      <c r="BN203">
        <v>9.9939928571428568E-2</v>
      </c>
      <c r="BO203">
        <v>31.6858</v>
      </c>
      <c r="BP203">
        <v>30.972000000000001</v>
      </c>
      <c r="BQ203">
        <v>999.89999999999986</v>
      </c>
      <c r="BR203">
        <v>0</v>
      </c>
      <c r="BS203">
        <v>0</v>
      </c>
      <c r="BT203">
        <v>9003.84</v>
      </c>
      <c r="BU203">
        <v>0</v>
      </c>
      <c r="BV203">
        <v>162.34957142857141</v>
      </c>
      <c r="BW203">
        <v>-19.511471428571429</v>
      </c>
      <c r="BX203">
        <v>1260.6457142857139</v>
      </c>
      <c r="BY203">
        <v>1276.8357142857139</v>
      </c>
      <c r="BZ203">
        <v>2.9918871428571441</v>
      </c>
      <c r="CA203">
        <v>1241.191428571429</v>
      </c>
      <c r="CB203">
        <v>27.91674285714285</v>
      </c>
      <c r="CC203">
        <v>3.129638571428571</v>
      </c>
      <c r="CD203">
        <v>2.8266957142857141</v>
      </c>
      <c r="CE203">
        <v>24.73421428571428</v>
      </c>
      <c r="CF203">
        <v>23.04082857142857</v>
      </c>
      <c r="CG203">
        <v>1200.048571428571</v>
      </c>
      <c r="CH203">
        <v>0.49996571428571429</v>
      </c>
      <c r="CI203">
        <v>0.50003428571428565</v>
      </c>
      <c r="CJ203">
        <v>0</v>
      </c>
      <c r="CK203">
        <v>1033.8399999999999</v>
      </c>
      <c r="CL203">
        <v>4.9990899999999998</v>
      </c>
      <c r="CM203">
        <v>10745.4</v>
      </c>
      <c r="CN203">
        <v>9558.1157142857137</v>
      </c>
      <c r="CO203">
        <v>40.125</v>
      </c>
      <c r="CP203">
        <v>41.732000000000014</v>
      </c>
      <c r="CQ203">
        <v>40.875</v>
      </c>
      <c r="CR203">
        <v>41</v>
      </c>
      <c r="CS203">
        <v>41.571000000000012</v>
      </c>
      <c r="CT203">
        <v>597.48714285714289</v>
      </c>
      <c r="CU203">
        <v>597.56714285714293</v>
      </c>
      <c r="CV203">
        <v>0</v>
      </c>
      <c r="CW203">
        <v>1673978102.5</v>
      </c>
      <c r="CX203">
        <v>0</v>
      </c>
      <c r="CY203">
        <v>1673977193.5</v>
      </c>
      <c r="CZ203" t="s">
        <v>356</v>
      </c>
      <c r="DA203">
        <v>1673977187.5</v>
      </c>
      <c r="DB203">
        <v>1673977193.5</v>
      </c>
      <c r="DC203">
        <v>21</v>
      </c>
      <c r="DD203">
        <v>-0.34399999999999997</v>
      </c>
      <c r="DE203">
        <v>-5.2999999999999999E-2</v>
      </c>
      <c r="DF203">
        <v>-5.5270000000000001</v>
      </c>
      <c r="DG203">
        <v>0.16</v>
      </c>
      <c r="DH203">
        <v>415</v>
      </c>
      <c r="DI203">
        <v>27</v>
      </c>
      <c r="DJ203">
        <v>0.41</v>
      </c>
      <c r="DK203">
        <v>0.03</v>
      </c>
      <c r="DL203">
        <v>-19.356227499999999</v>
      </c>
      <c r="DM203">
        <v>-0.79539399624763674</v>
      </c>
      <c r="DN203">
        <v>0.10277054536076929</v>
      </c>
      <c r="DO203">
        <v>0</v>
      </c>
      <c r="DP203">
        <v>2.9948287499999999</v>
      </c>
      <c r="DQ203">
        <v>-7.6560225140795048E-3</v>
      </c>
      <c r="DR203">
        <v>2.5301246881329789E-3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3.2994500000000002</v>
      </c>
      <c r="EB203">
        <v>2.6253299999999999</v>
      </c>
      <c r="EC203">
        <v>0.21402399999999999</v>
      </c>
      <c r="ED203">
        <v>0.213809</v>
      </c>
      <c r="EE203">
        <v>0.131438</v>
      </c>
      <c r="EF203">
        <v>0.121397</v>
      </c>
      <c r="EG203">
        <v>23838.9</v>
      </c>
      <c r="EH203">
        <v>24263.9</v>
      </c>
      <c r="EI203">
        <v>28210.799999999999</v>
      </c>
      <c r="EJ203">
        <v>29691.7</v>
      </c>
      <c r="EK203">
        <v>33732.1</v>
      </c>
      <c r="EL203">
        <v>36212</v>
      </c>
      <c r="EM203">
        <v>39821.199999999997</v>
      </c>
      <c r="EN203">
        <v>42418.3</v>
      </c>
      <c r="EO203">
        <v>2.2430699999999999</v>
      </c>
      <c r="EP203">
        <v>2.2462</v>
      </c>
      <c r="EQ203">
        <v>0.111777</v>
      </c>
      <c r="ER203">
        <v>0</v>
      </c>
      <c r="ES203">
        <v>29.148900000000001</v>
      </c>
      <c r="ET203">
        <v>999.9</v>
      </c>
      <c r="EU203">
        <v>72.2</v>
      </c>
      <c r="EV203">
        <v>32.1</v>
      </c>
      <c r="EW203">
        <v>34.241500000000002</v>
      </c>
      <c r="EX203">
        <v>56.656399999999998</v>
      </c>
      <c r="EY203">
        <v>-4.1867000000000001</v>
      </c>
      <c r="EZ203">
        <v>2</v>
      </c>
      <c r="FA203">
        <v>0.21897900000000001</v>
      </c>
      <c r="FB203">
        <v>-0.82214299999999996</v>
      </c>
      <c r="FC203">
        <v>20.271699999999999</v>
      </c>
      <c r="FD203">
        <v>5.2210299999999998</v>
      </c>
      <c r="FE203">
        <v>12.004</v>
      </c>
      <c r="FF203">
        <v>4.9871999999999996</v>
      </c>
      <c r="FG203">
        <v>3.2843499999999999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1.8641700000000001</v>
      </c>
      <c r="FO203">
        <v>1.8602000000000001</v>
      </c>
      <c r="FP203">
        <v>1.8609599999999999</v>
      </c>
      <c r="FQ203">
        <v>1.8601300000000001</v>
      </c>
      <c r="FR203">
        <v>1.8617999999999999</v>
      </c>
      <c r="FS203">
        <v>1.85839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-7.04</v>
      </c>
      <c r="GH203">
        <v>0.18779999999999999</v>
      </c>
      <c r="GI203">
        <v>-4.1197077471769461</v>
      </c>
      <c r="GJ203">
        <v>-4.0977002334145526E-3</v>
      </c>
      <c r="GK203">
        <v>1.9870096767282211E-6</v>
      </c>
      <c r="GL203">
        <v>-4.7591234531596528E-10</v>
      </c>
      <c r="GM203">
        <v>-0.1127184381337514</v>
      </c>
      <c r="GN203">
        <v>-4.4277268217585318E-5</v>
      </c>
      <c r="GO203">
        <v>7.6125673839889962E-4</v>
      </c>
      <c r="GP203">
        <v>-1.4366726965109579E-5</v>
      </c>
      <c r="GQ203">
        <v>6</v>
      </c>
      <c r="GR203">
        <v>2093</v>
      </c>
      <c r="GS203">
        <v>4</v>
      </c>
      <c r="GT203">
        <v>31</v>
      </c>
      <c r="GU203">
        <v>15.3</v>
      </c>
      <c r="GV203">
        <v>15.2</v>
      </c>
      <c r="GW203">
        <v>3.302</v>
      </c>
      <c r="GX203">
        <v>2.49878</v>
      </c>
      <c r="GY203">
        <v>2.04834</v>
      </c>
      <c r="GZ203">
        <v>2.6232899999999999</v>
      </c>
      <c r="HA203">
        <v>2.1972700000000001</v>
      </c>
      <c r="HB203">
        <v>2.2961399999999998</v>
      </c>
      <c r="HC203">
        <v>37.122500000000002</v>
      </c>
      <c r="HD203">
        <v>14.815</v>
      </c>
      <c r="HE203">
        <v>18</v>
      </c>
      <c r="HF203">
        <v>687.56500000000005</v>
      </c>
      <c r="HG203">
        <v>770.17200000000003</v>
      </c>
      <c r="HH203">
        <v>31.0001</v>
      </c>
      <c r="HI203">
        <v>30.264700000000001</v>
      </c>
      <c r="HJ203">
        <v>30</v>
      </c>
      <c r="HK203">
        <v>30.198599999999999</v>
      </c>
      <c r="HL203">
        <v>30.1982</v>
      </c>
      <c r="HM203">
        <v>66.028400000000005</v>
      </c>
      <c r="HN203">
        <v>25.190999999999999</v>
      </c>
      <c r="HO203">
        <v>96.283299999999997</v>
      </c>
      <c r="HP203">
        <v>31</v>
      </c>
      <c r="HQ203">
        <v>1256.96</v>
      </c>
      <c r="HR203">
        <v>27.9693</v>
      </c>
      <c r="HS203">
        <v>99.407700000000006</v>
      </c>
      <c r="HT203">
        <v>98.384900000000002</v>
      </c>
    </row>
    <row r="204" spans="1:228" x14ac:dyDescent="0.2">
      <c r="A204">
        <v>189</v>
      </c>
      <c r="B204">
        <v>1673978106.5999999</v>
      </c>
      <c r="C204">
        <v>750.59999990463257</v>
      </c>
      <c r="D204" t="s">
        <v>737</v>
      </c>
      <c r="E204" t="s">
        <v>738</v>
      </c>
      <c r="F204">
        <v>4</v>
      </c>
      <c r="G204">
        <v>1673978104.2874999</v>
      </c>
      <c r="H204">
        <f t="shared" si="68"/>
        <v>3.3425892427764027E-3</v>
      </c>
      <c r="I204">
        <f t="shared" si="69"/>
        <v>3.3425892427764028</v>
      </c>
      <c r="J204">
        <f t="shared" si="70"/>
        <v>6.053161197526908</v>
      </c>
      <c r="K204">
        <f t="shared" si="71"/>
        <v>1227.9512500000001</v>
      </c>
      <c r="L204">
        <f t="shared" si="72"/>
        <v>1160.8437919028788</v>
      </c>
      <c r="M204">
        <f t="shared" si="73"/>
        <v>117.6574714355537</v>
      </c>
      <c r="N204">
        <f t="shared" si="74"/>
        <v>124.45915645919662</v>
      </c>
      <c r="O204">
        <f t="shared" si="75"/>
        <v>0.24974701719181133</v>
      </c>
      <c r="P204">
        <f t="shared" si="76"/>
        <v>2.7701842882783283</v>
      </c>
      <c r="Q204">
        <f t="shared" si="77"/>
        <v>0.23787846085290865</v>
      </c>
      <c r="R204">
        <f t="shared" si="78"/>
        <v>0.14969336922461868</v>
      </c>
      <c r="S204">
        <f t="shared" si="79"/>
        <v>226.12312408269415</v>
      </c>
      <c r="T204">
        <f t="shared" si="80"/>
        <v>32.177317587510856</v>
      </c>
      <c r="U204">
        <f t="shared" si="81"/>
        <v>30.968187499999999</v>
      </c>
      <c r="V204">
        <f t="shared" si="82"/>
        <v>4.5032017119361498</v>
      </c>
      <c r="W204">
        <f t="shared" si="83"/>
        <v>66.766401476777006</v>
      </c>
      <c r="X204">
        <f t="shared" si="84"/>
        <v>3.1326412287941836</v>
      </c>
      <c r="Y204">
        <f t="shared" si="85"/>
        <v>4.6919425931376475</v>
      </c>
      <c r="Z204">
        <f t="shared" si="86"/>
        <v>1.3705604831419662</v>
      </c>
      <c r="AA204">
        <f t="shared" si="87"/>
        <v>-147.40818560643936</v>
      </c>
      <c r="AB204">
        <f t="shared" si="88"/>
        <v>107.80366984896102</v>
      </c>
      <c r="AC204">
        <f t="shared" si="89"/>
        <v>8.767326373572363</v>
      </c>
      <c r="AD204">
        <f t="shared" si="90"/>
        <v>195.28593469878817</v>
      </c>
      <c r="AE204">
        <f t="shared" si="91"/>
        <v>16.826249593295874</v>
      </c>
      <c r="AF204">
        <f t="shared" si="92"/>
        <v>3.3418899624101499</v>
      </c>
      <c r="AG204">
        <f t="shared" si="93"/>
        <v>6.053161197526908</v>
      </c>
      <c r="AH204">
        <v>1282.888382494358</v>
      </c>
      <c r="AI204">
        <v>1270.2738181818179</v>
      </c>
      <c r="AJ204">
        <v>1.7421039688523829</v>
      </c>
      <c r="AK204">
        <v>64.126949805744985</v>
      </c>
      <c r="AL204">
        <f t="shared" si="94"/>
        <v>3.3425892427764028</v>
      </c>
      <c r="AM204">
        <v>27.917797955820429</v>
      </c>
      <c r="AN204">
        <v>30.907937575757579</v>
      </c>
      <c r="AO204">
        <v>-4.843995904253667E-6</v>
      </c>
      <c r="AP204">
        <v>93.02779027193445</v>
      </c>
      <c r="AQ204">
        <v>10</v>
      </c>
      <c r="AR204">
        <v>2</v>
      </c>
      <c r="AS204">
        <f t="shared" si="95"/>
        <v>1</v>
      </c>
      <c r="AT204">
        <f t="shared" si="96"/>
        <v>0</v>
      </c>
      <c r="AU204">
        <f t="shared" si="97"/>
        <v>47611.643021818709</v>
      </c>
      <c r="AV204">
        <f t="shared" si="98"/>
        <v>1200.0337500000001</v>
      </c>
      <c r="AW204">
        <f t="shared" si="99"/>
        <v>1025.9546389029504</v>
      </c>
      <c r="AX204">
        <f t="shared" si="100"/>
        <v>0.85493815395021211</v>
      </c>
      <c r="AY204">
        <f t="shared" si="101"/>
        <v>0.18843063712390934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1673978104.2874999</v>
      </c>
      <c r="BF204">
        <v>1227.9512500000001</v>
      </c>
      <c r="BG204">
        <v>1247.27125</v>
      </c>
      <c r="BH204">
        <v>30.907575000000001</v>
      </c>
      <c r="BI204">
        <v>27.918087499999999</v>
      </c>
      <c r="BJ204">
        <v>1234.9962499999999</v>
      </c>
      <c r="BK204">
        <v>30.719762500000002</v>
      </c>
      <c r="BL204">
        <v>649.99775</v>
      </c>
      <c r="BM204">
        <v>101.25512500000001</v>
      </c>
      <c r="BN204">
        <v>0.100003275</v>
      </c>
      <c r="BO204">
        <v>31.690024999999999</v>
      </c>
      <c r="BP204">
        <v>30.968187499999999</v>
      </c>
      <c r="BQ204">
        <v>999.9</v>
      </c>
      <c r="BR204">
        <v>0</v>
      </c>
      <c r="BS204">
        <v>0</v>
      </c>
      <c r="BT204">
        <v>9005</v>
      </c>
      <c r="BU204">
        <v>0</v>
      </c>
      <c r="BV204">
        <v>162.120125</v>
      </c>
      <c r="BW204">
        <v>-19.32225</v>
      </c>
      <c r="BX204">
        <v>1267.115</v>
      </c>
      <c r="BY204">
        <v>1283.095</v>
      </c>
      <c r="BZ204">
        <v>2.9894812499999999</v>
      </c>
      <c r="CA204">
        <v>1247.27125</v>
      </c>
      <c r="CB204">
        <v>27.918087499999999</v>
      </c>
      <c r="CC204">
        <v>3.1295500000000001</v>
      </c>
      <c r="CD204">
        <v>2.8268475</v>
      </c>
      <c r="CE204">
        <v>24.733712499999999</v>
      </c>
      <c r="CF204">
        <v>23.041725</v>
      </c>
      <c r="CG204">
        <v>1200.0337500000001</v>
      </c>
      <c r="CH204">
        <v>0.49997799999999998</v>
      </c>
      <c r="CI204">
        <v>0.50002199999999997</v>
      </c>
      <c r="CJ204">
        <v>0</v>
      </c>
      <c r="CK204">
        <v>1033.87375</v>
      </c>
      <c r="CL204">
        <v>4.9990899999999998</v>
      </c>
      <c r="CM204">
        <v>10744.4625</v>
      </c>
      <c r="CN204">
        <v>9558.03125</v>
      </c>
      <c r="CO204">
        <v>40.125</v>
      </c>
      <c r="CP204">
        <v>41.75</v>
      </c>
      <c r="CQ204">
        <v>40.875</v>
      </c>
      <c r="CR204">
        <v>41</v>
      </c>
      <c r="CS204">
        <v>41.569875000000003</v>
      </c>
      <c r="CT204">
        <v>597.49374999999986</v>
      </c>
      <c r="CU204">
        <v>597.54499999999996</v>
      </c>
      <c r="CV204">
        <v>0</v>
      </c>
      <c r="CW204">
        <v>1673978106.7</v>
      </c>
      <c r="CX204">
        <v>0</v>
      </c>
      <c r="CY204">
        <v>1673977193.5</v>
      </c>
      <c r="CZ204" t="s">
        <v>356</v>
      </c>
      <c r="DA204">
        <v>1673977187.5</v>
      </c>
      <c r="DB204">
        <v>1673977193.5</v>
      </c>
      <c r="DC204">
        <v>21</v>
      </c>
      <c r="DD204">
        <v>-0.34399999999999997</v>
      </c>
      <c r="DE204">
        <v>-5.2999999999999999E-2</v>
      </c>
      <c r="DF204">
        <v>-5.5270000000000001</v>
      </c>
      <c r="DG204">
        <v>0.16</v>
      </c>
      <c r="DH204">
        <v>415</v>
      </c>
      <c r="DI204">
        <v>27</v>
      </c>
      <c r="DJ204">
        <v>0.41</v>
      </c>
      <c r="DK204">
        <v>0.03</v>
      </c>
      <c r="DL204">
        <v>-19.372225</v>
      </c>
      <c r="DM204">
        <v>-0.17232495309562801</v>
      </c>
      <c r="DN204">
        <v>8.9587258441142098E-2</v>
      </c>
      <c r="DO204">
        <v>0</v>
      </c>
      <c r="DP204">
        <v>2.9940387500000001</v>
      </c>
      <c r="DQ204">
        <v>-3.0885816135084568E-2</v>
      </c>
      <c r="DR204">
        <v>3.3643247372244071E-3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3.2993999999999999</v>
      </c>
      <c r="EB204">
        <v>2.6253799999999998</v>
      </c>
      <c r="EC204">
        <v>0.21474199999999999</v>
      </c>
      <c r="ED204">
        <v>0.214508</v>
      </c>
      <c r="EE204">
        <v>0.131437</v>
      </c>
      <c r="EF204">
        <v>0.12139999999999999</v>
      </c>
      <c r="EG204">
        <v>23816.799999999999</v>
      </c>
      <c r="EH204">
        <v>24242.5</v>
      </c>
      <c r="EI204">
        <v>28210.400000000001</v>
      </c>
      <c r="EJ204">
        <v>29691.9</v>
      </c>
      <c r="EK204">
        <v>33732.1</v>
      </c>
      <c r="EL204">
        <v>36212.400000000001</v>
      </c>
      <c r="EM204">
        <v>39821.1</v>
      </c>
      <c r="EN204">
        <v>42418.8</v>
      </c>
      <c r="EO204">
        <v>2.2430500000000002</v>
      </c>
      <c r="EP204">
        <v>2.2463500000000001</v>
      </c>
      <c r="EQ204">
        <v>0.111703</v>
      </c>
      <c r="ER204">
        <v>0</v>
      </c>
      <c r="ES204">
        <v>29.151399999999999</v>
      </c>
      <c r="ET204">
        <v>999.9</v>
      </c>
      <c r="EU204">
        <v>72.2</v>
      </c>
      <c r="EV204">
        <v>32.1</v>
      </c>
      <c r="EW204">
        <v>34.244399999999999</v>
      </c>
      <c r="EX204">
        <v>57.4664</v>
      </c>
      <c r="EY204">
        <v>-4.2027200000000002</v>
      </c>
      <c r="EZ204">
        <v>2</v>
      </c>
      <c r="FA204">
        <v>0.21906500000000001</v>
      </c>
      <c r="FB204">
        <v>-0.82150599999999996</v>
      </c>
      <c r="FC204">
        <v>20.271699999999999</v>
      </c>
      <c r="FD204">
        <v>5.2210299999999998</v>
      </c>
      <c r="FE204">
        <v>12.004</v>
      </c>
      <c r="FF204">
        <v>4.9871999999999996</v>
      </c>
      <c r="FG204">
        <v>3.2843800000000001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1.8641700000000001</v>
      </c>
      <c r="FO204">
        <v>1.8602000000000001</v>
      </c>
      <c r="FP204">
        <v>1.8609599999999999</v>
      </c>
      <c r="FQ204">
        <v>1.86015</v>
      </c>
      <c r="FR204">
        <v>1.8617699999999999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-7.05</v>
      </c>
      <c r="GH204">
        <v>0.18790000000000001</v>
      </c>
      <c r="GI204">
        <v>-4.1197077471769461</v>
      </c>
      <c r="GJ204">
        <v>-4.0977002334145526E-3</v>
      </c>
      <c r="GK204">
        <v>1.9870096767282211E-6</v>
      </c>
      <c r="GL204">
        <v>-4.7591234531596528E-10</v>
      </c>
      <c r="GM204">
        <v>-0.1127184381337514</v>
      </c>
      <c r="GN204">
        <v>-4.4277268217585318E-5</v>
      </c>
      <c r="GO204">
        <v>7.6125673839889962E-4</v>
      </c>
      <c r="GP204">
        <v>-1.4366726965109579E-5</v>
      </c>
      <c r="GQ204">
        <v>6</v>
      </c>
      <c r="GR204">
        <v>2093</v>
      </c>
      <c r="GS204">
        <v>4</v>
      </c>
      <c r="GT204">
        <v>31</v>
      </c>
      <c r="GU204">
        <v>15.3</v>
      </c>
      <c r="GV204">
        <v>15.2</v>
      </c>
      <c r="GW204">
        <v>3.3154300000000001</v>
      </c>
      <c r="GX204">
        <v>2.49146</v>
      </c>
      <c r="GY204">
        <v>2.04834</v>
      </c>
      <c r="GZ204">
        <v>2.6232899999999999</v>
      </c>
      <c r="HA204">
        <v>2.1972700000000001</v>
      </c>
      <c r="HB204">
        <v>2.31934</v>
      </c>
      <c r="HC204">
        <v>37.122500000000002</v>
      </c>
      <c r="HD204">
        <v>14.815</v>
      </c>
      <c r="HE204">
        <v>18</v>
      </c>
      <c r="HF204">
        <v>687.57100000000003</v>
      </c>
      <c r="HG204">
        <v>770.31899999999996</v>
      </c>
      <c r="HH204">
        <v>31.0001</v>
      </c>
      <c r="HI204">
        <v>30.264700000000001</v>
      </c>
      <c r="HJ204">
        <v>30.0001</v>
      </c>
      <c r="HK204">
        <v>30.200800000000001</v>
      </c>
      <c r="HL204">
        <v>30.1982</v>
      </c>
      <c r="HM204">
        <v>66.313500000000005</v>
      </c>
      <c r="HN204">
        <v>25.190999999999999</v>
      </c>
      <c r="HO204">
        <v>96.283299999999997</v>
      </c>
      <c r="HP204">
        <v>31</v>
      </c>
      <c r="HQ204">
        <v>1263.6400000000001</v>
      </c>
      <c r="HR204">
        <v>27.969000000000001</v>
      </c>
      <c r="HS204">
        <v>99.406999999999996</v>
      </c>
      <c r="HT204">
        <v>98.385800000000003</v>
      </c>
    </row>
    <row r="205" spans="1:228" x14ac:dyDescent="0.2">
      <c r="A205">
        <v>190</v>
      </c>
      <c r="B205">
        <v>1673978110.5999999</v>
      </c>
      <c r="C205">
        <v>754.59999990463257</v>
      </c>
      <c r="D205" t="s">
        <v>739</v>
      </c>
      <c r="E205" t="s">
        <v>740</v>
      </c>
      <c r="F205">
        <v>4</v>
      </c>
      <c r="G205">
        <v>1673978108.5999999</v>
      </c>
      <c r="H205">
        <f t="shared" si="68"/>
        <v>3.3364076461401366E-3</v>
      </c>
      <c r="I205">
        <f t="shared" si="69"/>
        <v>3.3364076461401364</v>
      </c>
      <c r="J205">
        <f t="shared" si="70"/>
        <v>6.1764456145869948</v>
      </c>
      <c r="K205">
        <f t="shared" si="71"/>
        <v>1235.1257142857139</v>
      </c>
      <c r="L205">
        <f t="shared" si="72"/>
        <v>1166.9797503137231</v>
      </c>
      <c r="M205">
        <f t="shared" si="73"/>
        <v>118.27857004862973</v>
      </c>
      <c r="N205">
        <f t="shared" si="74"/>
        <v>125.18546553762656</v>
      </c>
      <c r="O205">
        <f t="shared" si="75"/>
        <v>0.24931204640266255</v>
      </c>
      <c r="P205">
        <f t="shared" si="76"/>
        <v>2.7681184592645978</v>
      </c>
      <c r="Q205">
        <f t="shared" si="77"/>
        <v>0.23747536669228553</v>
      </c>
      <c r="R205">
        <f t="shared" si="78"/>
        <v>0.14943874208360922</v>
      </c>
      <c r="S205">
        <f t="shared" si="79"/>
        <v>226.11042420103115</v>
      </c>
      <c r="T205">
        <f t="shared" si="80"/>
        <v>32.176911174813704</v>
      </c>
      <c r="U205">
        <f t="shared" si="81"/>
        <v>30.96687142857143</v>
      </c>
      <c r="V205">
        <f t="shared" si="82"/>
        <v>4.5028637273263472</v>
      </c>
      <c r="W205">
        <f t="shared" si="83"/>
        <v>66.772782420842987</v>
      </c>
      <c r="X205">
        <f t="shared" si="84"/>
        <v>3.1325223439190721</v>
      </c>
      <c r="Y205">
        <f t="shared" si="85"/>
        <v>4.6913161775646799</v>
      </c>
      <c r="Z205">
        <f t="shared" si="86"/>
        <v>1.3703413834072751</v>
      </c>
      <c r="AA205">
        <f t="shared" si="87"/>
        <v>-147.13557719478001</v>
      </c>
      <c r="AB205">
        <f t="shared" si="88"/>
        <v>107.56844555252933</v>
      </c>
      <c r="AC205">
        <f t="shared" si="89"/>
        <v>8.7545666765961077</v>
      </c>
      <c r="AD205">
        <f t="shared" si="90"/>
        <v>195.29785923537656</v>
      </c>
      <c r="AE205">
        <f t="shared" si="91"/>
        <v>16.86916352465283</v>
      </c>
      <c r="AF205">
        <f t="shared" si="92"/>
        <v>3.3386966579185362</v>
      </c>
      <c r="AG205">
        <f t="shared" si="93"/>
        <v>6.1764456145869948</v>
      </c>
      <c r="AH205">
        <v>1289.767684374551</v>
      </c>
      <c r="AI205">
        <v>1277.1090303030301</v>
      </c>
      <c r="AJ205">
        <v>1.7237454707135009</v>
      </c>
      <c r="AK205">
        <v>64.126949805744985</v>
      </c>
      <c r="AL205">
        <f t="shared" si="94"/>
        <v>3.3364076461401364</v>
      </c>
      <c r="AM205">
        <v>27.91978737813681</v>
      </c>
      <c r="AN205">
        <v>30.904246060606059</v>
      </c>
      <c r="AO205">
        <v>-2.3105423865371349E-6</v>
      </c>
      <c r="AP205">
        <v>93.02779027193445</v>
      </c>
      <c r="AQ205">
        <v>10</v>
      </c>
      <c r="AR205">
        <v>2</v>
      </c>
      <c r="AS205">
        <f t="shared" si="95"/>
        <v>1</v>
      </c>
      <c r="AT205">
        <f t="shared" si="96"/>
        <v>0</v>
      </c>
      <c r="AU205">
        <f t="shared" si="97"/>
        <v>47554.895291130444</v>
      </c>
      <c r="AV205">
        <f t="shared" si="98"/>
        <v>1199.962857142857</v>
      </c>
      <c r="AW205">
        <f t="shared" si="99"/>
        <v>1025.8943710886172</v>
      </c>
      <c r="AX205">
        <f t="shared" si="100"/>
        <v>0.85493843828741367</v>
      </c>
      <c r="AY205">
        <f t="shared" si="101"/>
        <v>0.18843118589470842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1673978108.5999999</v>
      </c>
      <c r="BF205">
        <v>1235.1257142857139</v>
      </c>
      <c r="BG205">
        <v>1254.502857142857</v>
      </c>
      <c r="BH205">
        <v>30.906614285714291</v>
      </c>
      <c r="BI205">
        <v>27.92012857142857</v>
      </c>
      <c r="BJ205">
        <v>1242.1828571428571</v>
      </c>
      <c r="BK205">
        <v>30.718785714285708</v>
      </c>
      <c r="BL205">
        <v>650.03</v>
      </c>
      <c r="BM205">
        <v>101.2542857142857</v>
      </c>
      <c r="BN205">
        <v>0.1001465428571429</v>
      </c>
      <c r="BO205">
        <v>31.687671428571431</v>
      </c>
      <c r="BP205">
        <v>30.96687142857143</v>
      </c>
      <c r="BQ205">
        <v>999.89999999999986</v>
      </c>
      <c r="BR205">
        <v>0</v>
      </c>
      <c r="BS205">
        <v>0</v>
      </c>
      <c r="BT205">
        <v>8994.1071428571431</v>
      </c>
      <c r="BU205">
        <v>0</v>
      </c>
      <c r="BV205">
        <v>161.11457142857151</v>
      </c>
      <c r="BW205">
        <v>-19.375242857142862</v>
      </c>
      <c r="BX205">
        <v>1274.518571428571</v>
      </c>
      <c r="BY205">
        <v>1290.5342857142859</v>
      </c>
      <c r="BZ205">
        <v>2.9864757142857141</v>
      </c>
      <c r="CA205">
        <v>1254.502857142857</v>
      </c>
      <c r="CB205">
        <v>27.92012857142857</v>
      </c>
      <c r="CC205">
        <v>3.129428571428571</v>
      </c>
      <c r="CD205">
        <v>2.827035714285715</v>
      </c>
      <c r="CE205">
        <v>24.733085714285711</v>
      </c>
      <c r="CF205">
        <v>23.042828571428569</v>
      </c>
      <c r="CG205">
        <v>1199.962857142857</v>
      </c>
      <c r="CH205">
        <v>0.49996971428571418</v>
      </c>
      <c r="CI205">
        <v>0.50003028571428565</v>
      </c>
      <c r="CJ205">
        <v>0</v>
      </c>
      <c r="CK205">
        <v>1033.8414285714291</v>
      </c>
      <c r="CL205">
        <v>4.9990899999999998</v>
      </c>
      <c r="CM205">
        <v>10742.842857142859</v>
      </c>
      <c r="CN205">
        <v>9557.4528571428564</v>
      </c>
      <c r="CO205">
        <v>40.125</v>
      </c>
      <c r="CP205">
        <v>41.722999999999999</v>
      </c>
      <c r="CQ205">
        <v>40.875</v>
      </c>
      <c r="CR205">
        <v>41</v>
      </c>
      <c r="CS205">
        <v>41.58</v>
      </c>
      <c r="CT205">
        <v>597.44714285714292</v>
      </c>
      <c r="CU205">
        <v>597.5214285714286</v>
      </c>
      <c r="CV205">
        <v>0</v>
      </c>
      <c r="CW205">
        <v>1673978110.9000001</v>
      </c>
      <c r="CX205">
        <v>0</v>
      </c>
      <c r="CY205">
        <v>1673977193.5</v>
      </c>
      <c r="CZ205" t="s">
        <v>356</v>
      </c>
      <c r="DA205">
        <v>1673977187.5</v>
      </c>
      <c r="DB205">
        <v>1673977193.5</v>
      </c>
      <c r="DC205">
        <v>21</v>
      </c>
      <c r="DD205">
        <v>-0.34399999999999997</v>
      </c>
      <c r="DE205">
        <v>-5.2999999999999999E-2</v>
      </c>
      <c r="DF205">
        <v>-5.5270000000000001</v>
      </c>
      <c r="DG205">
        <v>0.16</v>
      </c>
      <c r="DH205">
        <v>415</v>
      </c>
      <c r="DI205">
        <v>27</v>
      </c>
      <c r="DJ205">
        <v>0.41</v>
      </c>
      <c r="DK205">
        <v>0.03</v>
      </c>
      <c r="DL205">
        <v>-19.376774999999999</v>
      </c>
      <c r="DM205">
        <v>2.9560975609849078E-3</v>
      </c>
      <c r="DN205">
        <v>8.6029264642910899E-2</v>
      </c>
      <c r="DO205">
        <v>1</v>
      </c>
      <c r="DP205">
        <v>2.9919162500000001</v>
      </c>
      <c r="DQ205">
        <v>-3.746803001876587E-2</v>
      </c>
      <c r="DR205">
        <v>3.901008002747508E-3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357</v>
      </c>
      <c r="EA205">
        <v>3.2994500000000002</v>
      </c>
      <c r="EB205">
        <v>2.62547</v>
      </c>
      <c r="EC205">
        <v>0.21545600000000001</v>
      </c>
      <c r="ED205">
        <v>0.215225</v>
      </c>
      <c r="EE205">
        <v>0.13142200000000001</v>
      </c>
      <c r="EF205">
        <v>0.121406</v>
      </c>
      <c r="EG205">
        <v>23795.5</v>
      </c>
      <c r="EH205">
        <v>24220.799999999999</v>
      </c>
      <c r="EI205">
        <v>28210.799999999999</v>
      </c>
      <c r="EJ205">
        <v>29692.5</v>
      </c>
      <c r="EK205">
        <v>33733</v>
      </c>
      <c r="EL205">
        <v>36212.6</v>
      </c>
      <c r="EM205">
        <v>39821.5</v>
      </c>
      <c r="EN205">
        <v>42419.3</v>
      </c>
      <c r="EO205">
        <v>2.2432500000000002</v>
      </c>
      <c r="EP205">
        <v>2.2463000000000002</v>
      </c>
      <c r="EQ205">
        <v>0.111219</v>
      </c>
      <c r="ER205">
        <v>0</v>
      </c>
      <c r="ES205">
        <v>29.151900000000001</v>
      </c>
      <c r="ET205">
        <v>999.9</v>
      </c>
      <c r="EU205">
        <v>72.2</v>
      </c>
      <c r="EV205">
        <v>32.1</v>
      </c>
      <c r="EW205">
        <v>34.24</v>
      </c>
      <c r="EX205">
        <v>57.346400000000003</v>
      </c>
      <c r="EY205">
        <v>-4.0625</v>
      </c>
      <c r="EZ205">
        <v>2</v>
      </c>
      <c r="FA205">
        <v>0.21915100000000001</v>
      </c>
      <c r="FB205">
        <v>-0.82096100000000005</v>
      </c>
      <c r="FC205">
        <v>20.271699999999999</v>
      </c>
      <c r="FD205">
        <v>5.2214799999999997</v>
      </c>
      <c r="FE205">
        <v>12.004</v>
      </c>
      <c r="FF205">
        <v>4.9872500000000004</v>
      </c>
      <c r="FG205">
        <v>3.2844500000000001</v>
      </c>
      <c r="FH205">
        <v>9999</v>
      </c>
      <c r="FI205">
        <v>9999</v>
      </c>
      <c r="FJ205">
        <v>9999</v>
      </c>
      <c r="FK205">
        <v>999.9</v>
      </c>
      <c r="FL205">
        <v>1.86581</v>
      </c>
      <c r="FM205">
        <v>1.8621700000000001</v>
      </c>
      <c r="FN205">
        <v>1.8641799999999999</v>
      </c>
      <c r="FO205">
        <v>1.8602000000000001</v>
      </c>
      <c r="FP205">
        <v>1.8609599999999999</v>
      </c>
      <c r="FQ205">
        <v>1.8601300000000001</v>
      </c>
      <c r="FR205">
        <v>1.8617999999999999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-7.06</v>
      </c>
      <c r="GH205">
        <v>0.18779999999999999</v>
      </c>
      <c r="GI205">
        <v>-4.1197077471769461</v>
      </c>
      <c r="GJ205">
        <v>-4.0977002334145526E-3</v>
      </c>
      <c r="GK205">
        <v>1.9870096767282211E-6</v>
      </c>
      <c r="GL205">
        <v>-4.7591234531596528E-10</v>
      </c>
      <c r="GM205">
        <v>-0.1127184381337514</v>
      </c>
      <c r="GN205">
        <v>-4.4277268217585318E-5</v>
      </c>
      <c r="GO205">
        <v>7.6125673839889962E-4</v>
      </c>
      <c r="GP205">
        <v>-1.4366726965109579E-5</v>
      </c>
      <c r="GQ205">
        <v>6</v>
      </c>
      <c r="GR205">
        <v>2093</v>
      </c>
      <c r="GS205">
        <v>4</v>
      </c>
      <c r="GT205">
        <v>31</v>
      </c>
      <c r="GU205">
        <v>15.4</v>
      </c>
      <c r="GV205">
        <v>15.3</v>
      </c>
      <c r="GW205">
        <v>3.3300800000000002</v>
      </c>
      <c r="GX205">
        <v>2.5</v>
      </c>
      <c r="GY205">
        <v>2.04834</v>
      </c>
      <c r="GZ205">
        <v>2.6232899999999999</v>
      </c>
      <c r="HA205">
        <v>2.1972700000000001</v>
      </c>
      <c r="HB205">
        <v>2.31812</v>
      </c>
      <c r="HC205">
        <v>37.122500000000002</v>
      </c>
      <c r="HD205">
        <v>14.797499999999999</v>
      </c>
      <c r="HE205">
        <v>18</v>
      </c>
      <c r="HF205">
        <v>687.73400000000004</v>
      </c>
      <c r="HG205">
        <v>770.28899999999999</v>
      </c>
      <c r="HH205">
        <v>31.0002</v>
      </c>
      <c r="HI205">
        <v>30.265000000000001</v>
      </c>
      <c r="HJ205">
        <v>30.0002</v>
      </c>
      <c r="HK205">
        <v>30.200800000000001</v>
      </c>
      <c r="HL205">
        <v>30.1997</v>
      </c>
      <c r="HM205">
        <v>66.592299999999994</v>
      </c>
      <c r="HN205">
        <v>25.190999999999999</v>
      </c>
      <c r="HO205">
        <v>96.283299999999997</v>
      </c>
      <c r="HP205">
        <v>31</v>
      </c>
      <c r="HQ205">
        <v>1270.32</v>
      </c>
      <c r="HR205">
        <v>27.979700000000001</v>
      </c>
      <c r="HS205">
        <v>99.408100000000005</v>
      </c>
      <c r="HT205">
        <v>98.3874</v>
      </c>
    </row>
    <row r="206" spans="1:228" x14ac:dyDescent="0.2">
      <c r="A206">
        <v>191</v>
      </c>
      <c r="B206">
        <v>1673978114.5999999</v>
      </c>
      <c r="C206">
        <v>758.59999990463257</v>
      </c>
      <c r="D206" t="s">
        <v>741</v>
      </c>
      <c r="E206" t="s">
        <v>742</v>
      </c>
      <c r="F206">
        <v>4</v>
      </c>
      <c r="G206">
        <v>1673978112.2874999</v>
      </c>
      <c r="H206">
        <f t="shared" si="68"/>
        <v>3.3346862727886757E-3</v>
      </c>
      <c r="I206">
        <f t="shared" si="69"/>
        <v>3.3346862727886757</v>
      </c>
      <c r="J206">
        <f t="shared" si="70"/>
        <v>6.3039757105305716</v>
      </c>
      <c r="K206">
        <f t="shared" si="71"/>
        <v>1241.3074999999999</v>
      </c>
      <c r="L206">
        <f t="shared" si="72"/>
        <v>1172.2364337158747</v>
      </c>
      <c r="M206">
        <f t="shared" si="73"/>
        <v>118.81048888615095</v>
      </c>
      <c r="N206">
        <f t="shared" si="74"/>
        <v>125.81109637204121</v>
      </c>
      <c r="O206">
        <f t="shared" si="75"/>
        <v>0.24944738080919709</v>
      </c>
      <c r="P206">
        <f t="shared" si="76"/>
        <v>2.7741303333230927</v>
      </c>
      <c r="Q206">
        <f t="shared" si="77"/>
        <v>0.23762254575796526</v>
      </c>
      <c r="R206">
        <f t="shared" si="78"/>
        <v>0.14952978400988809</v>
      </c>
      <c r="S206">
        <f t="shared" si="79"/>
        <v>226.12382911876458</v>
      </c>
      <c r="T206">
        <f t="shared" si="80"/>
        <v>32.177948572074918</v>
      </c>
      <c r="U206">
        <f t="shared" si="81"/>
        <v>30.959900000000001</v>
      </c>
      <c r="V206">
        <f t="shared" si="82"/>
        <v>4.5010737404446512</v>
      </c>
      <c r="W206">
        <f t="shared" si="83"/>
        <v>66.762146178420267</v>
      </c>
      <c r="X206">
        <f t="shared" si="84"/>
        <v>3.1322838661580978</v>
      </c>
      <c r="Y206">
        <f t="shared" si="85"/>
        <v>4.6917063717321827</v>
      </c>
      <c r="Z206">
        <f t="shared" si="86"/>
        <v>1.3687898742865534</v>
      </c>
      <c r="AA206">
        <f t="shared" si="87"/>
        <v>-147.0596646299806</v>
      </c>
      <c r="AB206">
        <f t="shared" si="88"/>
        <v>109.06396893465443</v>
      </c>
      <c r="AC206">
        <f t="shared" si="89"/>
        <v>8.856805345226558</v>
      </c>
      <c r="AD206">
        <f t="shared" si="90"/>
        <v>196.98493876866496</v>
      </c>
      <c r="AE206">
        <f t="shared" si="91"/>
        <v>16.862848809185191</v>
      </c>
      <c r="AF206">
        <f t="shared" si="92"/>
        <v>3.334043703398851</v>
      </c>
      <c r="AG206">
        <f t="shared" si="93"/>
        <v>6.3039757105305716</v>
      </c>
      <c r="AH206">
        <v>1296.6908837074479</v>
      </c>
      <c r="AI206">
        <v>1283.9858787878791</v>
      </c>
      <c r="AJ206">
        <v>1.704800689764731</v>
      </c>
      <c r="AK206">
        <v>64.126949805744985</v>
      </c>
      <c r="AL206">
        <f t="shared" si="94"/>
        <v>3.3346862727886757</v>
      </c>
      <c r="AM206">
        <v>27.922124545970831</v>
      </c>
      <c r="AN206">
        <v>30.905015151515141</v>
      </c>
      <c r="AO206">
        <v>1.3210350029530121E-6</v>
      </c>
      <c r="AP206">
        <v>93.02779027193445</v>
      </c>
      <c r="AQ206">
        <v>10</v>
      </c>
      <c r="AR206">
        <v>2</v>
      </c>
      <c r="AS206">
        <f t="shared" si="95"/>
        <v>1</v>
      </c>
      <c r="AT206">
        <f t="shared" si="96"/>
        <v>0</v>
      </c>
      <c r="AU206">
        <f t="shared" si="97"/>
        <v>47720.920582813073</v>
      </c>
      <c r="AV206">
        <f t="shared" si="98"/>
        <v>1200.0325</v>
      </c>
      <c r="AW206">
        <f t="shared" si="99"/>
        <v>1025.9540575744893</v>
      </c>
      <c r="AX206">
        <f t="shared" si="100"/>
        <v>0.85493856005940616</v>
      </c>
      <c r="AY206">
        <f t="shared" si="101"/>
        <v>0.18843142091465404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1673978112.2874999</v>
      </c>
      <c r="BF206">
        <v>1241.3074999999999</v>
      </c>
      <c r="BG206">
        <v>1260.6925000000001</v>
      </c>
      <c r="BH206">
        <v>30.904487499999998</v>
      </c>
      <c r="BI206">
        <v>27.922162499999999</v>
      </c>
      <c r="BJ206">
        <v>1248.37375</v>
      </c>
      <c r="BK206">
        <v>30.716687499999999</v>
      </c>
      <c r="BL206">
        <v>650.03112499999997</v>
      </c>
      <c r="BM206">
        <v>101.25375</v>
      </c>
      <c r="BN206">
        <v>9.9940662499999999E-2</v>
      </c>
      <c r="BO206">
        <v>31.689137500000001</v>
      </c>
      <c r="BP206">
        <v>30.959900000000001</v>
      </c>
      <c r="BQ206">
        <v>999.9</v>
      </c>
      <c r="BR206">
        <v>0</v>
      </c>
      <c r="BS206">
        <v>0</v>
      </c>
      <c r="BT206">
        <v>9026.09375</v>
      </c>
      <c r="BU206">
        <v>0</v>
      </c>
      <c r="BV206">
        <v>161.00437500000001</v>
      </c>
      <c r="BW206">
        <v>-19.38645</v>
      </c>
      <c r="BX206">
        <v>1280.89375</v>
      </c>
      <c r="BY206">
        <v>1296.9075</v>
      </c>
      <c r="BZ206">
        <v>2.98232125</v>
      </c>
      <c r="CA206">
        <v>1260.6925000000001</v>
      </c>
      <c r="CB206">
        <v>27.922162499999999</v>
      </c>
      <c r="CC206">
        <v>3.12918875</v>
      </c>
      <c r="CD206">
        <v>2.8272175000000002</v>
      </c>
      <c r="CE206">
        <v>24.7318</v>
      </c>
      <c r="CF206">
        <v>23.043862499999999</v>
      </c>
      <c r="CG206">
        <v>1200.0325</v>
      </c>
      <c r="CH206">
        <v>0.49996600000000002</v>
      </c>
      <c r="CI206">
        <v>0.50003399999999998</v>
      </c>
      <c r="CJ206">
        <v>0</v>
      </c>
      <c r="CK206">
        <v>1033.9349999999999</v>
      </c>
      <c r="CL206">
        <v>4.9990899999999998</v>
      </c>
      <c r="CM206">
        <v>10743.0625</v>
      </c>
      <c r="CN206">
        <v>9557.9937500000015</v>
      </c>
      <c r="CO206">
        <v>40.125</v>
      </c>
      <c r="CP206">
        <v>41.742125000000001</v>
      </c>
      <c r="CQ206">
        <v>40.875</v>
      </c>
      <c r="CR206">
        <v>41</v>
      </c>
      <c r="CS206">
        <v>41.561999999999998</v>
      </c>
      <c r="CT206">
        <v>597.47624999999994</v>
      </c>
      <c r="CU206">
        <v>597.55999999999995</v>
      </c>
      <c r="CV206">
        <v>0</v>
      </c>
      <c r="CW206">
        <v>1673978114.5</v>
      </c>
      <c r="CX206">
        <v>0</v>
      </c>
      <c r="CY206">
        <v>1673977193.5</v>
      </c>
      <c r="CZ206" t="s">
        <v>356</v>
      </c>
      <c r="DA206">
        <v>1673977187.5</v>
      </c>
      <c r="DB206">
        <v>1673977193.5</v>
      </c>
      <c r="DC206">
        <v>21</v>
      </c>
      <c r="DD206">
        <v>-0.34399999999999997</v>
      </c>
      <c r="DE206">
        <v>-5.2999999999999999E-2</v>
      </c>
      <c r="DF206">
        <v>-5.5270000000000001</v>
      </c>
      <c r="DG206">
        <v>0.16</v>
      </c>
      <c r="DH206">
        <v>415</v>
      </c>
      <c r="DI206">
        <v>27</v>
      </c>
      <c r="DJ206">
        <v>0.41</v>
      </c>
      <c r="DK206">
        <v>0.03</v>
      </c>
      <c r="DL206">
        <v>-19.382490000000001</v>
      </c>
      <c r="DM206">
        <v>7.2760975609811207E-2</v>
      </c>
      <c r="DN206">
        <v>8.3824601997265741E-2</v>
      </c>
      <c r="DO206">
        <v>1</v>
      </c>
      <c r="DP206">
        <v>2.9890650000000001</v>
      </c>
      <c r="DQ206">
        <v>-4.6150919324577523E-2</v>
      </c>
      <c r="DR206">
        <v>4.6122239754808267E-3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357</v>
      </c>
      <c r="EA206">
        <v>3.2995299999999999</v>
      </c>
      <c r="EB206">
        <v>2.6253199999999999</v>
      </c>
      <c r="EC206">
        <v>0.216164</v>
      </c>
      <c r="ED206">
        <v>0.21593000000000001</v>
      </c>
      <c r="EE206">
        <v>0.13142400000000001</v>
      </c>
      <c r="EF206">
        <v>0.12141</v>
      </c>
      <c r="EG206">
        <v>23773.8</v>
      </c>
      <c r="EH206">
        <v>24198.7</v>
      </c>
      <c r="EI206">
        <v>28210.6</v>
      </c>
      <c r="EJ206">
        <v>29692.2</v>
      </c>
      <c r="EK206">
        <v>33732.800000000003</v>
      </c>
      <c r="EL206">
        <v>36212</v>
      </c>
      <c r="EM206">
        <v>39821.199999999997</v>
      </c>
      <c r="EN206">
        <v>42418.8</v>
      </c>
      <c r="EO206">
        <v>2.2431800000000002</v>
      </c>
      <c r="EP206">
        <v>2.2463299999999999</v>
      </c>
      <c r="EQ206">
        <v>0.11114400000000001</v>
      </c>
      <c r="ER206">
        <v>0</v>
      </c>
      <c r="ES206">
        <v>29.151900000000001</v>
      </c>
      <c r="ET206">
        <v>999.9</v>
      </c>
      <c r="EU206">
        <v>72.2</v>
      </c>
      <c r="EV206">
        <v>32.1</v>
      </c>
      <c r="EW206">
        <v>34.241300000000003</v>
      </c>
      <c r="EX206">
        <v>57.316400000000002</v>
      </c>
      <c r="EY206">
        <v>-4.2828499999999998</v>
      </c>
      <c r="EZ206">
        <v>2</v>
      </c>
      <c r="FA206">
        <v>0.21914600000000001</v>
      </c>
      <c r="FB206">
        <v>-0.82026399999999999</v>
      </c>
      <c r="FC206">
        <v>20.2715</v>
      </c>
      <c r="FD206">
        <v>5.22133</v>
      </c>
      <c r="FE206">
        <v>12.004</v>
      </c>
      <c r="FF206">
        <v>4.9871999999999996</v>
      </c>
      <c r="FG206">
        <v>3.2844799999999998</v>
      </c>
      <c r="FH206">
        <v>9999</v>
      </c>
      <c r="FI206">
        <v>9999</v>
      </c>
      <c r="FJ206">
        <v>9999</v>
      </c>
      <c r="FK206">
        <v>999.9</v>
      </c>
      <c r="FL206">
        <v>1.86582</v>
      </c>
      <c r="FM206">
        <v>1.8621700000000001</v>
      </c>
      <c r="FN206">
        <v>1.8641700000000001</v>
      </c>
      <c r="FO206">
        <v>1.86019</v>
      </c>
      <c r="FP206">
        <v>1.8609599999999999</v>
      </c>
      <c r="FQ206">
        <v>1.8601300000000001</v>
      </c>
      <c r="FR206">
        <v>1.86181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-7.07</v>
      </c>
      <c r="GH206">
        <v>0.18779999999999999</v>
      </c>
      <c r="GI206">
        <v>-4.1197077471769461</v>
      </c>
      <c r="GJ206">
        <v>-4.0977002334145526E-3</v>
      </c>
      <c r="GK206">
        <v>1.9870096767282211E-6</v>
      </c>
      <c r="GL206">
        <v>-4.7591234531596528E-10</v>
      </c>
      <c r="GM206">
        <v>-0.1127184381337514</v>
      </c>
      <c r="GN206">
        <v>-4.4277268217585318E-5</v>
      </c>
      <c r="GO206">
        <v>7.6125673839889962E-4</v>
      </c>
      <c r="GP206">
        <v>-1.4366726965109579E-5</v>
      </c>
      <c r="GQ206">
        <v>6</v>
      </c>
      <c r="GR206">
        <v>2093</v>
      </c>
      <c r="GS206">
        <v>4</v>
      </c>
      <c r="GT206">
        <v>31</v>
      </c>
      <c r="GU206">
        <v>15.5</v>
      </c>
      <c r="GV206">
        <v>15.4</v>
      </c>
      <c r="GW206">
        <v>3.3435100000000002</v>
      </c>
      <c r="GX206">
        <v>2.49756</v>
      </c>
      <c r="GY206">
        <v>2.04834</v>
      </c>
      <c r="GZ206">
        <v>2.6232899999999999</v>
      </c>
      <c r="HA206">
        <v>2.1972700000000001</v>
      </c>
      <c r="HB206">
        <v>2.2912599999999999</v>
      </c>
      <c r="HC206">
        <v>37.122500000000002</v>
      </c>
      <c r="HD206">
        <v>14.8062</v>
      </c>
      <c r="HE206">
        <v>18</v>
      </c>
      <c r="HF206">
        <v>687.673</v>
      </c>
      <c r="HG206">
        <v>770.33</v>
      </c>
      <c r="HH206">
        <v>31.0002</v>
      </c>
      <c r="HI206">
        <v>30.267299999999999</v>
      </c>
      <c r="HJ206">
        <v>30.0002</v>
      </c>
      <c r="HK206">
        <v>30.200800000000001</v>
      </c>
      <c r="HL206">
        <v>30.200900000000001</v>
      </c>
      <c r="HM206">
        <v>66.870800000000003</v>
      </c>
      <c r="HN206">
        <v>25.190999999999999</v>
      </c>
      <c r="HO206">
        <v>96.283299999999997</v>
      </c>
      <c r="HP206">
        <v>31</v>
      </c>
      <c r="HQ206">
        <v>1277</v>
      </c>
      <c r="HR206">
        <v>27.989100000000001</v>
      </c>
      <c r="HS206">
        <v>99.407300000000006</v>
      </c>
      <c r="HT206">
        <v>98.386099999999999</v>
      </c>
    </row>
    <row r="207" spans="1:228" x14ac:dyDescent="0.2">
      <c r="A207">
        <v>192</v>
      </c>
      <c r="B207">
        <v>1673978118.5999999</v>
      </c>
      <c r="C207">
        <v>762.59999990463257</v>
      </c>
      <c r="D207" t="s">
        <v>743</v>
      </c>
      <c r="E207" t="s">
        <v>744</v>
      </c>
      <c r="F207">
        <v>4</v>
      </c>
      <c r="G207">
        <v>1673978116.5999999</v>
      </c>
      <c r="H207">
        <f t="shared" si="68"/>
        <v>3.3248160688740219E-3</v>
      </c>
      <c r="I207">
        <f t="shared" si="69"/>
        <v>3.3248160688740218</v>
      </c>
      <c r="J207">
        <f t="shared" si="70"/>
        <v>6.3654834250966958</v>
      </c>
      <c r="K207">
        <f t="shared" si="71"/>
        <v>1248.5014285714281</v>
      </c>
      <c r="L207">
        <f t="shared" si="72"/>
        <v>1178.8482883576171</v>
      </c>
      <c r="M207">
        <f t="shared" si="73"/>
        <v>119.48089239898384</v>
      </c>
      <c r="N207">
        <f t="shared" si="74"/>
        <v>126.540511039761</v>
      </c>
      <c r="O207">
        <f t="shared" si="75"/>
        <v>0.24908516281290019</v>
      </c>
      <c r="P207">
        <f t="shared" si="76"/>
        <v>2.7742501061936777</v>
      </c>
      <c r="Q207">
        <f t="shared" si="77"/>
        <v>0.23729425509817592</v>
      </c>
      <c r="R207">
        <f t="shared" si="78"/>
        <v>0.14932175441022974</v>
      </c>
      <c r="S207">
        <f t="shared" si="79"/>
        <v>226.11255733457747</v>
      </c>
      <c r="T207">
        <f t="shared" si="80"/>
        <v>32.16553260651115</v>
      </c>
      <c r="U207">
        <f t="shared" si="81"/>
        <v>30.950399999999998</v>
      </c>
      <c r="V207">
        <f t="shared" si="82"/>
        <v>4.4986355143098171</v>
      </c>
      <c r="W207">
        <f t="shared" si="83"/>
        <v>66.812731902772498</v>
      </c>
      <c r="X207">
        <f t="shared" si="84"/>
        <v>3.1319866398934404</v>
      </c>
      <c r="Y207">
        <f t="shared" si="85"/>
        <v>4.687709289377934</v>
      </c>
      <c r="Z207">
        <f t="shared" si="86"/>
        <v>1.3666488744163767</v>
      </c>
      <c r="AA207">
        <f t="shared" si="87"/>
        <v>-146.62438863734437</v>
      </c>
      <c r="AB207">
        <f t="shared" si="88"/>
        <v>108.24259616563293</v>
      </c>
      <c r="AC207">
        <f t="shared" si="89"/>
        <v>8.7886616796430861</v>
      </c>
      <c r="AD207">
        <f t="shared" si="90"/>
        <v>196.51942654250914</v>
      </c>
      <c r="AE207">
        <f t="shared" si="91"/>
        <v>16.85621818144255</v>
      </c>
      <c r="AF207">
        <f t="shared" si="92"/>
        <v>3.3277251417660851</v>
      </c>
      <c r="AG207">
        <f t="shared" si="93"/>
        <v>6.3654834250966958</v>
      </c>
      <c r="AH207">
        <v>1303.593262505517</v>
      </c>
      <c r="AI207">
        <v>1290.847939393939</v>
      </c>
      <c r="AJ207">
        <v>1.69978803506092</v>
      </c>
      <c r="AK207">
        <v>64.126949805744985</v>
      </c>
      <c r="AL207">
        <f t="shared" si="94"/>
        <v>3.3248160688740218</v>
      </c>
      <c r="AM207">
        <v>27.924031723249382</v>
      </c>
      <c r="AN207">
        <v>30.89845272727273</v>
      </c>
      <c r="AO207">
        <v>-4.9733764910563743E-6</v>
      </c>
      <c r="AP207">
        <v>93.02779027193445</v>
      </c>
      <c r="AQ207">
        <v>10</v>
      </c>
      <c r="AR207">
        <v>2</v>
      </c>
      <c r="AS207">
        <f t="shared" si="95"/>
        <v>1</v>
      </c>
      <c r="AT207">
        <f t="shared" si="96"/>
        <v>0</v>
      </c>
      <c r="AU207">
        <f t="shared" si="97"/>
        <v>47726.590991510682</v>
      </c>
      <c r="AV207">
        <f t="shared" si="98"/>
        <v>1199.972857142857</v>
      </c>
      <c r="AW207">
        <f t="shared" si="99"/>
        <v>1025.9030493961538</v>
      </c>
      <c r="AX207">
        <f t="shared" si="100"/>
        <v>0.85493854572580541</v>
      </c>
      <c r="AY207">
        <f t="shared" si="101"/>
        <v>0.18843139325080477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1673978116.5999999</v>
      </c>
      <c r="BF207">
        <v>1248.5014285714281</v>
      </c>
      <c r="BG207">
        <v>1267.8971428571431</v>
      </c>
      <c r="BH207">
        <v>30.901485714285709</v>
      </c>
      <c r="BI207">
        <v>27.924499999999998</v>
      </c>
      <c r="BJ207">
        <v>1255.5742857142859</v>
      </c>
      <c r="BK207">
        <v>30.713699999999999</v>
      </c>
      <c r="BL207">
        <v>649.96485714285711</v>
      </c>
      <c r="BM207">
        <v>101.2541428571429</v>
      </c>
      <c r="BN207">
        <v>9.9774842857142873E-2</v>
      </c>
      <c r="BO207">
        <v>31.674114285714289</v>
      </c>
      <c r="BP207">
        <v>30.950399999999998</v>
      </c>
      <c r="BQ207">
        <v>999.89999999999986</v>
      </c>
      <c r="BR207">
        <v>0</v>
      </c>
      <c r="BS207">
        <v>0</v>
      </c>
      <c r="BT207">
        <v>9026.6957142857154</v>
      </c>
      <c r="BU207">
        <v>0</v>
      </c>
      <c r="BV207">
        <v>162.53171428571429</v>
      </c>
      <c r="BW207">
        <v>-19.396342857142859</v>
      </c>
      <c r="BX207">
        <v>1288.3085714285719</v>
      </c>
      <c r="BY207">
        <v>1304.32</v>
      </c>
      <c r="BZ207">
        <v>2.9769957142857142</v>
      </c>
      <c r="CA207">
        <v>1267.8971428571431</v>
      </c>
      <c r="CB207">
        <v>27.924499999999998</v>
      </c>
      <c r="CC207">
        <v>3.1288999999999998</v>
      </c>
      <c r="CD207">
        <v>2.827467142857143</v>
      </c>
      <c r="CE207">
        <v>24.730242857142851</v>
      </c>
      <c r="CF207">
        <v>23.04532857142857</v>
      </c>
      <c r="CG207">
        <v>1199.972857142857</v>
      </c>
      <c r="CH207">
        <v>0.49996571428571418</v>
      </c>
      <c r="CI207">
        <v>0.50003428571428576</v>
      </c>
      <c r="CJ207">
        <v>0</v>
      </c>
      <c r="CK207">
        <v>1034.005714285714</v>
      </c>
      <c r="CL207">
        <v>4.9990899999999998</v>
      </c>
      <c r="CM207">
        <v>10741.94285714286</v>
      </c>
      <c r="CN207">
        <v>9557.5257142857135</v>
      </c>
      <c r="CO207">
        <v>40.125</v>
      </c>
      <c r="CP207">
        <v>41.732000000000014</v>
      </c>
      <c r="CQ207">
        <v>40.875</v>
      </c>
      <c r="CR207">
        <v>41</v>
      </c>
      <c r="CS207">
        <v>41.561999999999998</v>
      </c>
      <c r="CT207">
        <v>597.4457142857143</v>
      </c>
      <c r="CU207">
        <v>597.52857142857135</v>
      </c>
      <c r="CV207">
        <v>0</v>
      </c>
      <c r="CW207">
        <v>1673978118.7</v>
      </c>
      <c r="CX207">
        <v>0</v>
      </c>
      <c r="CY207">
        <v>1673977193.5</v>
      </c>
      <c r="CZ207" t="s">
        <v>356</v>
      </c>
      <c r="DA207">
        <v>1673977187.5</v>
      </c>
      <c r="DB207">
        <v>1673977193.5</v>
      </c>
      <c r="DC207">
        <v>21</v>
      </c>
      <c r="DD207">
        <v>-0.34399999999999997</v>
      </c>
      <c r="DE207">
        <v>-5.2999999999999999E-2</v>
      </c>
      <c r="DF207">
        <v>-5.5270000000000001</v>
      </c>
      <c r="DG207">
        <v>0.16</v>
      </c>
      <c r="DH207">
        <v>415</v>
      </c>
      <c r="DI207">
        <v>27</v>
      </c>
      <c r="DJ207">
        <v>0.41</v>
      </c>
      <c r="DK207">
        <v>0.03</v>
      </c>
      <c r="DL207">
        <v>-19.395060000000001</v>
      </c>
      <c r="DM207">
        <v>0.23571782363980001</v>
      </c>
      <c r="DN207">
        <v>7.614343635534189E-2</v>
      </c>
      <c r="DO207">
        <v>0</v>
      </c>
      <c r="DP207">
        <v>2.9855649999999998</v>
      </c>
      <c r="DQ207">
        <v>-5.3710469043158009E-2</v>
      </c>
      <c r="DR207">
        <v>5.3623702781512581E-3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3.29928</v>
      </c>
      <c r="EB207">
        <v>2.62534</v>
      </c>
      <c r="EC207">
        <v>0.21687000000000001</v>
      </c>
      <c r="ED207">
        <v>0.21662400000000001</v>
      </c>
      <c r="EE207">
        <v>0.13140499999999999</v>
      </c>
      <c r="EF207">
        <v>0.121419</v>
      </c>
      <c r="EG207">
        <v>23752.1</v>
      </c>
      <c r="EH207">
        <v>24177</v>
      </c>
      <c r="EI207">
        <v>28210.400000000001</v>
      </c>
      <c r="EJ207">
        <v>29691.9</v>
      </c>
      <c r="EK207">
        <v>33733.599999999999</v>
      </c>
      <c r="EL207">
        <v>36211.5</v>
      </c>
      <c r="EM207">
        <v>39821.300000000003</v>
      </c>
      <c r="EN207">
        <v>42418.5</v>
      </c>
      <c r="EO207">
        <v>2.2429700000000001</v>
      </c>
      <c r="EP207">
        <v>2.2463299999999999</v>
      </c>
      <c r="EQ207">
        <v>0.10989599999999999</v>
      </c>
      <c r="ER207">
        <v>0</v>
      </c>
      <c r="ES207">
        <v>29.1496</v>
      </c>
      <c r="ET207">
        <v>999.9</v>
      </c>
      <c r="EU207">
        <v>72.2</v>
      </c>
      <c r="EV207">
        <v>32.1</v>
      </c>
      <c r="EW207">
        <v>34.239899999999999</v>
      </c>
      <c r="EX207">
        <v>56.926400000000001</v>
      </c>
      <c r="EY207">
        <v>-4.0625</v>
      </c>
      <c r="EZ207">
        <v>2</v>
      </c>
      <c r="FA207">
        <v>0.21936700000000001</v>
      </c>
      <c r="FB207">
        <v>-0.81897299999999995</v>
      </c>
      <c r="FC207">
        <v>20.271599999999999</v>
      </c>
      <c r="FD207">
        <v>5.2210299999999998</v>
      </c>
      <c r="FE207">
        <v>12.004</v>
      </c>
      <c r="FF207">
        <v>4.9872500000000004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1.8621700000000001</v>
      </c>
      <c r="FN207">
        <v>1.8641700000000001</v>
      </c>
      <c r="FO207">
        <v>1.8602000000000001</v>
      </c>
      <c r="FP207">
        <v>1.8609599999999999</v>
      </c>
      <c r="FQ207">
        <v>1.8601099999999999</v>
      </c>
      <c r="FR207">
        <v>1.86182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-7.08</v>
      </c>
      <c r="GH207">
        <v>0.18779999999999999</v>
      </c>
      <c r="GI207">
        <v>-4.1197077471769461</v>
      </c>
      <c r="GJ207">
        <v>-4.0977002334145526E-3</v>
      </c>
      <c r="GK207">
        <v>1.9870096767282211E-6</v>
      </c>
      <c r="GL207">
        <v>-4.7591234531596528E-10</v>
      </c>
      <c r="GM207">
        <v>-0.1127184381337514</v>
      </c>
      <c r="GN207">
        <v>-4.4277268217585318E-5</v>
      </c>
      <c r="GO207">
        <v>7.6125673839889962E-4</v>
      </c>
      <c r="GP207">
        <v>-1.4366726965109579E-5</v>
      </c>
      <c r="GQ207">
        <v>6</v>
      </c>
      <c r="GR207">
        <v>2093</v>
      </c>
      <c r="GS207">
        <v>4</v>
      </c>
      <c r="GT207">
        <v>31</v>
      </c>
      <c r="GU207">
        <v>15.5</v>
      </c>
      <c r="GV207">
        <v>15.4</v>
      </c>
      <c r="GW207">
        <v>3.3581500000000002</v>
      </c>
      <c r="GX207">
        <v>2.49634</v>
      </c>
      <c r="GY207">
        <v>2.04834</v>
      </c>
      <c r="GZ207">
        <v>2.6232899999999999</v>
      </c>
      <c r="HA207">
        <v>2.1972700000000001</v>
      </c>
      <c r="HB207">
        <v>2.32544</v>
      </c>
      <c r="HC207">
        <v>37.122500000000002</v>
      </c>
      <c r="HD207">
        <v>14.797499999999999</v>
      </c>
      <c r="HE207">
        <v>18</v>
      </c>
      <c r="HF207">
        <v>687.51400000000001</v>
      </c>
      <c r="HG207">
        <v>770.33</v>
      </c>
      <c r="HH207">
        <v>31.000299999999999</v>
      </c>
      <c r="HI207">
        <v>30.267299999999999</v>
      </c>
      <c r="HJ207">
        <v>30.000299999999999</v>
      </c>
      <c r="HK207">
        <v>30.2012</v>
      </c>
      <c r="HL207">
        <v>30.200900000000001</v>
      </c>
      <c r="HM207">
        <v>67.153899999999993</v>
      </c>
      <c r="HN207">
        <v>25.190999999999999</v>
      </c>
      <c r="HO207">
        <v>96.283299999999997</v>
      </c>
      <c r="HP207">
        <v>31</v>
      </c>
      <c r="HQ207">
        <v>1283.68</v>
      </c>
      <c r="HR207">
        <v>28.0014</v>
      </c>
      <c r="HS207">
        <v>99.407200000000003</v>
      </c>
      <c r="HT207">
        <v>98.385400000000004</v>
      </c>
    </row>
    <row r="208" spans="1:228" x14ac:dyDescent="0.2">
      <c r="A208">
        <v>193</v>
      </c>
      <c r="B208">
        <v>1673978122.5999999</v>
      </c>
      <c r="C208">
        <v>766.59999990463257</v>
      </c>
      <c r="D208" t="s">
        <v>745</v>
      </c>
      <c r="E208" t="s">
        <v>746</v>
      </c>
      <c r="F208">
        <v>4</v>
      </c>
      <c r="G208">
        <v>1673978120.2874999</v>
      </c>
      <c r="H208">
        <f t="shared" ref="H208:H271" si="102">(I208)/1000</f>
        <v>3.3193318719894767E-3</v>
      </c>
      <c r="I208">
        <f t="shared" ref="I208:I271" si="103">IF(BD208, AL208, AF208)</f>
        <v>3.3193318719894767</v>
      </c>
      <c r="J208">
        <f t="shared" ref="J208:J271" si="104">IF(BD208, AG208, AE208)</f>
        <v>6.014693334984778</v>
      </c>
      <c r="K208">
        <f t="shared" ref="K208:K271" si="105">BF208 - IF(AS208&gt;1, J208*AZ208*100/(AU208*BT208), 0)</f>
        <v>1254.6587500000001</v>
      </c>
      <c r="L208">
        <f t="shared" ref="L208:L271" si="106">((R208-H208/2)*K208-J208)/(R208+H208/2)</f>
        <v>1187.2799829774769</v>
      </c>
      <c r="M208">
        <f t="shared" ref="M208:M271" si="107">L208*(BM208+BN208)/1000</f>
        <v>120.33628483901202</v>
      </c>
      <c r="N208">
        <f t="shared" ref="N208:N271" si="108">(BF208 - IF(AS208&gt;1, J208*AZ208*100/(AU208*BT208), 0))*(BM208+BN208)/1000</f>
        <v>127.16543265315283</v>
      </c>
      <c r="O208">
        <f t="shared" ref="O208:O271" si="109">2/((1/Q208-1/P208)+SIGN(Q208)*SQRT((1/Q208-1/P208)*(1/Q208-1/P208) + 4*BA208/((BA208+1)*(BA208+1))*(2*1/Q208*1/P208-1/P208*1/P208)))</f>
        <v>0.24926584695648521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2.7700559012729533</v>
      </c>
      <c r="Q208">
        <f t="shared" ref="Q208:Q271" si="111">H208*(1000-(1000*0.61365*EXP(17.502*U208/(240.97+U208))/(BM208+BN208)+BH208)/2)/(1000*0.61365*EXP(17.502*U208/(240.97+U208))/(BM208+BN208)-BH208)</f>
        <v>0.2374412958497179</v>
      </c>
      <c r="R208">
        <f t="shared" ref="R208:R271" si="112">1/((BA208+1)/(O208/1.6)+1/(P208/1.37)) + BA208/((BA208+1)/(O208/1.6) + BA208/(P208/1.37))</f>
        <v>0.14941644545867541</v>
      </c>
      <c r="S208">
        <f t="shared" ref="S208:S271" si="113">(AV208*AY208)</f>
        <v>226.11282699694786</v>
      </c>
      <c r="T208">
        <f t="shared" ref="T208:T271" si="114">(BO208+(S208+2*0.95*0.0000000567*(((BO208+$B$6)+273)^4-(BO208+273)^4)-44100*H208)/(1.84*29.3*P208+8*0.95*0.0000000567*(BO208+273)^3))</f>
        <v>32.159545713669466</v>
      </c>
      <c r="U208">
        <f t="shared" ref="U208:U271" si="115">($C$6*BP208+$D$6*BQ208+$E$6*T208)</f>
        <v>30.9365375</v>
      </c>
      <c r="V208">
        <f t="shared" ref="V208:V271" si="116">0.61365*EXP(17.502*U208/(240.97+U208))</f>
        <v>4.4950796933196662</v>
      </c>
      <c r="W208">
        <f t="shared" ref="W208:W271" si="117">(X208/Y208*100)</f>
        <v>66.833182893642729</v>
      </c>
      <c r="X208">
        <f t="shared" ref="X208:X271" si="118">BH208*(BM208+BN208)/1000</f>
        <v>3.1314921873576149</v>
      </c>
      <c r="Y208">
        <f t="shared" ref="Y208:Y271" si="119">0.61365*EXP(17.502*BO208/(240.97+BO208))</f>
        <v>4.6855350168508689</v>
      </c>
      <c r="Z208">
        <f t="shared" ref="Z208:Z271" si="120">(V208-BH208*(BM208+BN208)/1000)</f>
        <v>1.3635875059620512</v>
      </c>
      <c r="AA208">
        <f t="shared" ref="AA208:AA271" si="121">(-H208*44100)</f>
        <v>-146.38253555473594</v>
      </c>
      <c r="AB208">
        <f t="shared" ref="AB208:AB271" si="122">2*29.3*P208*0.92*(BO208-U208)</f>
        <v>108.92805168483216</v>
      </c>
      <c r="AC208">
        <f t="shared" ref="AC208:AC271" si="123">2*0.95*0.0000000567*(((BO208+$B$6)+273)^4-(U208+273)^4)</f>
        <v>8.8567459921586575</v>
      </c>
      <c r="AD208">
        <f t="shared" ref="AD208:AD271" si="124">S208+AC208+AA208+AB208</f>
        <v>197.51508911920274</v>
      </c>
      <c r="AE208">
        <f t="shared" ref="AE208:AE271" si="125">BL208*AS208*(BG208-BF208*(1000-AS208*BI208)/(1000-AS208*BH208))/(100*AZ208)</f>
        <v>16.826135678669651</v>
      </c>
      <c r="AF208">
        <f t="shared" ref="AF208:AF271" si="126">1000*BL208*AS208*(BH208-BI208)/(100*AZ208*(1000-AS208*BH208))</f>
        <v>3.3200199657768796</v>
      </c>
      <c r="AG208">
        <f t="shared" ref="AG208:AG271" si="127">(AH208 - AI208 - BM208*1000/(8.314*(BO208+273.15)) * AK208/BL208 * AJ208) * BL208/(100*AZ208) * (1000 - BI208)/1000</f>
        <v>6.014693334984778</v>
      </c>
      <c r="AH208">
        <v>1310.42207910911</v>
      </c>
      <c r="AI208">
        <v>1297.8218787878791</v>
      </c>
      <c r="AJ208">
        <v>1.747703623969922</v>
      </c>
      <c r="AK208">
        <v>64.126949805744985</v>
      </c>
      <c r="AL208">
        <f t="shared" ref="AL208:AL271" si="128">(AN208 - AM208 + BM208*1000/(8.314*(BO208+273.15)) * AP208/BL208 * AO208) * BL208/(100*AZ208) * 1000/(1000 - AN208)</f>
        <v>3.3193318719894767</v>
      </c>
      <c r="AM208">
        <v>27.926431848049411</v>
      </c>
      <c r="AN208">
        <v>30.89569818181818</v>
      </c>
      <c r="AO208">
        <v>-5.1944634632908831E-6</v>
      </c>
      <c r="AP208">
        <v>93.02779027193445</v>
      </c>
      <c r="AQ208">
        <v>9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47611.852658178068</v>
      </c>
      <c r="AV208">
        <f t="shared" ref="AV208:AV271" si="132">$B$10*BU208+$C$10*BV208+$F$10*CG208*(1-CJ208)</f>
        <v>1199.98125</v>
      </c>
      <c r="AW208">
        <f t="shared" ref="AW208:AW271" si="133">AV208*AX208</f>
        <v>1025.9095450761388</v>
      </c>
      <c r="AX208">
        <f t="shared" ref="AX208:AX271" si="134">($B$10*$D$8+$C$10*$D$8+$F$10*((CT208+CL208)/MAX(CT208+CL208+CU208, 0.1)*$I$8+CU208/MAX(CT208+CL208+CU208, 0.1)*$J$8))/($B$10+$C$10+$F$10)</f>
        <v>0.85493797930270898</v>
      </c>
      <c r="AY208">
        <f t="shared" ref="AY208:AY271" si="135">($B$10*$K$8+$C$10*$K$8+$F$10*((CT208+CL208)/MAX(CT208+CL208+CU208, 0.1)*$P$8+CU208/MAX(CT208+CL208+CU208, 0.1)*$Q$8))/($B$10+$C$10+$F$10)</f>
        <v>0.18843030005422823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1673978120.2874999</v>
      </c>
      <c r="BF208">
        <v>1254.6587500000001</v>
      </c>
      <c r="BG208">
        <v>1274.0350000000001</v>
      </c>
      <c r="BH208">
        <v>30.8964</v>
      </c>
      <c r="BI208">
        <v>27.926549999999999</v>
      </c>
      <c r="BJ208">
        <v>1261.7425000000001</v>
      </c>
      <c r="BK208">
        <v>30.708649999999999</v>
      </c>
      <c r="BL208">
        <v>650.02137500000003</v>
      </c>
      <c r="BM208">
        <v>101.25449999999999</v>
      </c>
      <c r="BN208">
        <v>0.1000975375</v>
      </c>
      <c r="BO208">
        <v>31.665937499999998</v>
      </c>
      <c r="BP208">
        <v>30.9365375</v>
      </c>
      <c r="BQ208">
        <v>999.9</v>
      </c>
      <c r="BR208">
        <v>0</v>
      </c>
      <c r="BS208">
        <v>0</v>
      </c>
      <c r="BT208">
        <v>9004.3737500000007</v>
      </c>
      <c r="BU208">
        <v>0</v>
      </c>
      <c r="BV208">
        <v>163.367875</v>
      </c>
      <c r="BW208">
        <v>-19.379149999999999</v>
      </c>
      <c r="BX208">
        <v>1294.65625</v>
      </c>
      <c r="BY208">
        <v>1310.6400000000001</v>
      </c>
      <c r="BZ208">
        <v>2.969865</v>
      </c>
      <c r="CA208">
        <v>1274.0350000000001</v>
      </c>
      <c r="CB208">
        <v>27.926549999999999</v>
      </c>
      <c r="CC208">
        <v>3.12840125</v>
      </c>
      <c r="CD208">
        <v>2.82769</v>
      </c>
      <c r="CE208">
        <v>24.727575000000002</v>
      </c>
      <c r="CF208">
        <v>23.046624999999999</v>
      </c>
      <c r="CG208">
        <v>1199.98125</v>
      </c>
      <c r="CH208">
        <v>0.49998500000000001</v>
      </c>
      <c r="CI208">
        <v>0.50001499999999999</v>
      </c>
      <c r="CJ208">
        <v>0</v>
      </c>
      <c r="CK208">
        <v>1033.9974999999999</v>
      </c>
      <c r="CL208">
        <v>4.9990899999999998</v>
      </c>
      <c r="CM208">
        <v>10742.075000000001</v>
      </c>
      <c r="CN208">
        <v>9557.6550000000007</v>
      </c>
      <c r="CO208">
        <v>40.125</v>
      </c>
      <c r="CP208">
        <v>41.75</v>
      </c>
      <c r="CQ208">
        <v>40.875</v>
      </c>
      <c r="CR208">
        <v>41</v>
      </c>
      <c r="CS208">
        <v>41.593499999999999</v>
      </c>
      <c r="CT208">
        <v>597.47374999999988</v>
      </c>
      <c r="CU208">
        <v>597.51125000000002</v>
      </c>
      <c r="CV208">
        <v>0</v>
      </c>
      <c r="CW208">
        <v>1673978122.9000001</v>
      </c>
      <c r="CX208">
        <v>0</v>
      </c>
      <c r="CY208">
        <v>1673977193.5</v>
      </c>
      <c r="CZ208" t="s">
        <v>356</v>
      </c>
      <c r="DA208">
        <v>1673977187.5</v>
      </c>
      <c r="DB208">
        <v>1673977193.5</v>
      </c>
      <c r="DC208">
        <v>21</v>
      </c>
      <c r="DD208">
        <v>-0.34399999999999997</v>
      </c>
      <c r="DE208">
        <v>-5.2999999999999999E-2</v>
      </c>
      <c r="DF208">
        <v>-5.5270000000000001</v>
      </c>
      <c r="DG208">
        <v>0.16</v>
      </c>
      <c r="DH208">
        <v>415</v>
      </c>
      <c r="DI208">
        <v>27</v>
      </c>
      <c r="DJ208">
        <v>0.41</v>
      </c>
      <c r="DK208">
        <v>0.03</v>
      </c>
      <c r="DL208">
        <v>-19.3691225</v>
      </c>
      <c r="DM208">
        <v>-0.2349084427766864</v>
      </c>
      <c r="DN208">
        <v>4.5621351840448812E-2</v>
      </c>
      <c r="DO208">
        <v>0</v>
      </c>
      <c r="DP208">
        <v>2.9811295000000002</v>
      </c>
      <c r="DQ208">
        <v>-7.2668442776744807E-2</v>
      </c>
      <c r="DR208">
        <v>7.1896533122258318E-3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3.2995299999999999</v>
      </c>
      <c r="EB208">
        <v>2.6252399999999998</v>
      </c>
      <c r="EC208">
        <v>0.217585</v>
      </c>
      <c r="ED208">
        <v>0.217334</v>
      </c>
      <c r="EE208">
        <v>0.13139700000000001</v>
      </c>
      <c r="EF208">
        <v>0.121422</v>
      </c>
      <c r="EG208">
        <v>23731</v>
      </c>
      <c r="EH208">
        <v>24155</v>
      </c>
      <c r="EI208">
        <v>28211.1</v>
      </c>
      <c r="EJ208">
        <v>29691.8</v>
      </c>
      <c r="EK208">
        <v>33734.5</v>
      </c>
      <c r="EL208">
        <v>36211.5</v>
      </c>
      <c r="EM208">
        <v>39821.9</v>
      </c>
      <c r="EN208">
        <v>42418.6</v>
      </c>
      <c r="EO208">
        <v>2.2433200000000002</v>
      </c>
      <c r="EP208">
        <v>2.2462499999999999</v>
      </c>
      <c r="EQ208">
        <v>0.11000799999999999</v>
      </c>
      <c r="ER208">
        <v>0</v>
      </c>
      <c r="ES208">
        <v>29.145399999999999</v>
      </c>
      <c r="ET208">
        <v>999.9</v>
      </c>
      <c r="EU208">
        <v>72.2</v>
      </c>
      <c r="EV208">
        <v>32.1</v>
      </c>
      <c r="EW208">
        <v>34.242199999999997</v>
      </c>
      <c r="EX208">
        <v>57.196399999999997</v>
      </c>
      <c r="EY208">
        <v>-4.25481</v>
      </c>
      <c r="EZ208">
        <v>2</v>
      </c>
      <c r="FA208">
        <v>0.21944900000000001</v>
      </c>
      <c r="FB208">
        <v>-0.81955299999999998</v>
      </c>
      <c r="FC208">
        <v>20.271599999999999</v>
      </c>
      <c r="FD208">
        <v>5.2210299999999998</v>
      </c>
      <c r="FE208">
        <v>12.004</v>
      </c>
      <c r="FF208">
        <v>4.9871999999999996</v>
      </c>
      <c r="FG208">
        <v>3.2844500000000001</v>
      </c>
      <c r="FH208">
        <v>9999</v>
      </c>
      <c r="FI208">
        <v>9999</v>
      </c>
      <c r="FJ208">
        <v>9999</v>
      </c>
      <c r="FK208">
        <v>999.9</v>
      </c>
      <c r="FL208">
        <v>1.86582</v>
      </c>
      <c r="FM208">
        <v>1.8621700000000001</v>
      </c>
      <c r="FN208">
        <v>1.8641700000000001</v>
      </c>
      <c r="FO208">
        <v>1.8602000000000001</v>
      </c>
      <c r="FP208">
        <v>1.8609599999999999</v>
      </c>
      <c r="FQ208">
        <v>1.8601099999999999</v>
      </c>
      <c r="FR208">
        <v>1.86181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-7.09</v>
      </c>
      <c r="GH208">
        <v>0.18770000000000001</v>
      </c>
      <c r="GI208">
        <v>-4.1197077471769461</v>
      </c>
      <c r="GJ208">
        <v>-4.0977002334145526E-3</v>
      </c>
      <c r="GK208">
        <v>1.9870096767282211E-6</v>
      </c>
      <c r="GL208">
        <v>-4.7591234531596528E-10</v>
      </c>
      <c r="GM208">
        <v>-0.1127184381337514</v>
      </c>
      <c r="GN208">
        <v>-4.4277268217585318E-5</v>
      </c>
      <c r="GO208">
        <v>7.6125673839889962E-4</v>
      </c>
      <c r="GP208">
        <v>-1.4366726965109579E-5</v>
      </c>
      <c r="GQ208">
        <v>6</v>
      </c>
      <c r="GR208">
        <v>2093</v>
      </c>
      <c r="GS208">
        <v>4</v>
      </c>
      <c r="GT208">
        <v>31</v>
      </c>
      <c r="GU208">
        <v>15.6</v>
      </c>
      <c r="GV208">
        <v>15.5</v>
      </c>
      <c r="GW208">
        <v>3.3715799999999998</v>
      </c>
      <c r="GX208">
        <v>2.50122</v>
      </c>
      <c r="GY208">
        <v>2.04834</v>
      </c>
      <c r="GZ208">
        <v>2.6232899999999999</v>
      </c>
      <c r="HA208">
        <v>2.1972700000000001</v>
      </c>
      <c r="HB208">
        <v>2.3010299999999999</v>
      </c>
      <c r="HC208">
        <v>37.122500000000002</v>
      </c>
      <c r="HD208">
        <v>14.8062</v>
      </c>
      <c r="HE208">
        <v>18</v>
      </c>
      <c r="HF208">
        <v>687.82500000000005</v>
      </c>
      <c r="HG208">
        <v>770.25599999999997</v>
      </c>
      <c r="HH208">
        <v>31.0001</v>
      </c>
      <c r="HI208">
        <v>30.267299999999999</v>
      </c>
      <c r="HJ208">
        <v>30.000299999999999</v>
      </c>
      <c r="HK208">
        <v>30.203499999999998</v>
      </c>
      <c r="HL208">
        <v>30.200900000000001</v>
      </c>
      <c r="HM208">
        <v>67.430700000000002</v>
      </c>
      <c r="HN208">
        <v>25.190999999999999</v>
      </c>
      <c r="HO208">
        <v>96.283299999999997</v>
      </c>
      <c r="HP208">
        <v>31</v>
      </c>
      <c r="HQ208">
        <v>1290.3499999999999</v>
      </c>
      <c r="HR208">
        <v>28.008900000000001</v>
      </c>
      <c r="HS208">
        <v>99.409099999999995</v>
      </c>
      <c r="HT208">
        <v>98.385400000000004</v>
      </c>
    </row>
    <row r="209" spans="1:228" x14ac:dyDescent="0.2">
      <c r="A209">
        <v>194</v>
      </c>
      <c r="B209">
        <v>1673978126.5999999</v>
      </c>
      <c r="C209">
        <v>770.59999990463257</v>
      </c>
      <c r="D209" t="s">
        <v>747</v>
      </c>
      <c r="E209" t="s">
        <v>748</v>
      </c>
      <c r="F209">
        <v>4</v>
      </c>
      <c r="G209">
        <v>1673978124.5999999</v>
      </c>
      <c r="H209">
        <f t="shared" si="102"/>
        <v>3.3125709370621773E-3</v>
      </c>
      <c r="I209">
        <f t="shared" si="103"/>
        <v>3.3125709370621772</v>
      </c>
      <c r="J209">
        <f t="shared" si="104"/>
        <v>6.2741645192531514</v>
      </c>
      <c r="K209">
        <f t="shared" si="105"/>
        <v>1261.8328571428569</v>
      </c>
      <c r="L209">
        <f t="shared" si="106"/>
        <v>1192.4043856957067</v>
      </c>
      <c r="M209">
        <f t="shared" si="107"/>
        <v>120.85458827813706</v>
      </c>
      <c r="N209">
        <f t="shared" si="108"/>
        <v>127.89142027253649</v>
      </c>
      <c r="O209">
        <f t="shared" si="109"/>
        <v>0.24839890271185483</v>
      </c>
      <c r="P209">
        <f t="shared" si="110"/>
        <v>2.7696586579918092</v>
      </c>
      <c r="Q209">
        <f t="shared" si="111"/>
        <v>0.23665277889149017</v>
      </c>
      <c r="R209">
        <f t="shared" si="112"/>
        <v>0.14891703339262913</v>
      </c>
      <c r="S209">
        <f t="shared" si="113"/>
        <v>226.12571447744889</v>
      </c>
      <c r="T209">
        <f t="shared" si="114"/>
        <v>32.175608695772013</v>
      </c>
      <c r="U209">
        <f t="shared" si="115"/>
        <v>30.941914285714279</v>
      </c>
      <c r="V209">
        <f t="shared" si="116"/>
        <v>4.4964585829229939</v>
      </c>
      <c r="W209">
        <f t="shared" si="117"/>
        <v>66.77219096534175</v>
      </c>
      <c r="X209">
        <f t="shared" si="118"/>
        <v>3.1311341231266274</v>
      </c>
      <c r="Y209">
        <f t="shared" si="119"/>
        <v>4.6892786920109444</v>
      </c>
      <c r="Z209">
        <f t="shared" si="120"/>
        <v>1.3653244597963665</v>
      </c>
      <c r="AA209">
        <f t="shared" si="121"/>
        <v>-146.08437832444201</v>
      </c>
      <c r="AB209">
        <f t="shared" si="122"/>
        <v>110.21149591016182</v>
      </c>
      <c r="AC209">
        <f t="shared" si="123"/>
        <v>8.9632455851991892</v>
      </c>
      <c r="AD209">
        <f t="shared" si="124"/>
        <v>199.2160776483679</v>
      </c>
      <c r="AE209">
        <f t="shared" si="125"/>
        <v>16.950683925095035</v>
      </c>
      <c r="AF209">
        <f t="shared" si="126"/>
        <v>3.3155806636053446</v>
      </c>
      <c r="AG209">
        <f t="shared" si="127"/>
        <v>6.2741645192531514</v>
      </c>
      <c r="AH209">
        <v>1317.387280465435</v>
      </c>
      <c r="AI209">
        <v>1304.648424242424</v>
      </c>
      <c r="AJ209">
        <v>1.720372304253482</v>
      </c>
      <c r="AK209">
        <v>64.126949805744985</v>
      </c>
      <c r="AL209">
        <f t="shared" si="128"/>
        <v>3.3125709370621772</v>
      </c>
      <c r="AM209">
        <v>27.926913969495988</v>
      </c>
      <c r="AN209">
        <v>30.89021939393939</v>
      </c>
      <c r="AO209">
        <v>-3.047341337642369E-6</v>
      </c>
      <c r="AP209">
        <v>93.02779027193445</v>
      </c>
      <c r="AQ209">
        <v>10</v>
      </c>
      <c r="AR209">
        <v>2</v>
      </c>
      <c r="AS209">
        <f t="shared" si="129"/>
        <v>1</v>
      </c>
      <c r="AT209">
        <f t="shared" si="130"/>
        <v>0</v>
      </c>
      <c r="AU209">
        <f t="shared" si="131"/>
        <v>47598.66484120323</v>
      </c>
      <c r="AV209">
        <f t="shared" si="132"/>
        <v>1200.042857142857</v>
      </c>
      <c r="AW209">
        <f t="shared" si="133"/>
        <v>1025.96287796759</v>
      </c>
      <c r="AX209">
        <f t="shared" si="134"/>
        <v>0.85493853145401133</v>
      </c>
      <c r="AY209">
        <f t="shared" si="135"/>
        <v>0.18843136570624175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1673978124.5999999</v>
      </c>
      <c r="BF209">
        <v>1261.8328571428569</v>
      </c>
      <c r="BG209">
        <v>1281.3414285714291</v>
      </c>
      <c r="BH209">
        <v>30.893142857142859</v>
      </c>
      <c r="BI209">
        <v>27.92717142857143</v>
      </c>
      <c r="BJ209">
        <v>1268.9257142857141</v>
      </c>
      <c r="BK209">
        <v>30.705385714285711</v>
      </c>
      <c r="BL209">
        <v>650.00328571428577</v>
      </c>
      <c r="BM209">
        <v>101.2538571428571</v>
      </c>
      <c r="BN209">
        <v>9.9836057142857149E-2</v>
      </c>
      <c r="BO209">
        <v>31.680014285714279</v>
      </c>
      <c r="BP209">
        <v>30.941914285714279</v>
      </c>
      <c r="BQ209">
        <v>999.89999999999986</v>
      </c>
      <c r="BR209">
        <v>0</v>
      </c>
      <c r="BS209">
        <v>0</v>
      </c>
      <c r="BT209">
        <v>9002.3214285714294</v>
      </c>
      <c r="BU209">
        <v>0</v>
      </c>
      <c r="BV209">
        <v>164.82385714285721</v>
      </c>
      <c r="BW209">
        <v>-19.508485714285719</v>
      </c>
      <c r="BX209">
        <v>1302.058571428571</v>
      </c>
      <c r="BY209">
        <v>1318.1542857142861</v>
      </c>
      <c r="BZ209">
        <v>2.9659399999999998</v>
      </c>
      <c r="CA209">
        <v>1281.3414285714291</v>
      </c>
      <c r="CB209">
        <v>27.92717142857143</v>
      </c>
      <c r="CC209">
        <v>3.1280485714285708</v>
      </c>
      <c r="CD209">
        <v>2.827734285714286</v>
      </c>
      <c r="CE209">
        <v>24.725671428571431</v>
      </c>
      <c r="CF209">
        <v>23.046885714285711</v>
      </c>
      <c r="CG209">
        <v>1200.042857142857</v>
      </c>
      <c r="CH209">
        <v>0.49996571428571429</v>
      </c>
      <c r="CI209">
        <v>0.50003428571428565</v>
      </c>
      <c r="CJ209">
        <v>0</v>
      </c>
      <c r="CK209">
        <v>1033.96</v>
      </c>
      <c r="CL209">
        <v>4.9990899999999998</v>
      </c>
      <c r="CM209">
        <v>10742.17142857143</v>
      </c>
      <c r="CN209">
        <v>9558.0957142857133</v>
      </c>
      <c r="CO209">
        <v>40.125</v>
      </c>
      <c r="CP209">
        <v>41.75</v>
      </c>
      <c r="CQ209">
        <v>40.875</v>
      </c>
      <c r="CR209">
        <v>41</v>
      </c>
      <c r="CS209">
        <v>41.597999999999999</v>
      </c>
      <c r="CT209">
        <v>597.48142857142852</v>
      </c>
      <c r="CU209">
        <v>597.56285714285707</v>
      </c>
      <c r="CV209">
        <v>0</v>
      </c>
      <c r="CW209">
        <v>1673978126.5</v>
      </c>
      <c r="CX209">
        <v>0</v>
      </c>
      <c r="CY209">
        <v>1673977193.5</v>
      </c>
      <c r="CZ209" t="s">
        <v>356</v>
      </c>
      <c r="DA209">
        <v>1673977187.5</v>
      </c>
      <c r="DB209">
        <v>1673977193.5</v>
      </c>
      <c r="DC209">
        <v>21</v>
      </c>
      <c r="DD209">
        <v>-0.34399999999999997</v>
      </c>
      <c r="DE209">
        <v>-5.2999999999999999E-2</v>
      </c>
      <c r="DF209">
        <v>-5.5270000000000001</v>
      </c>
      <c r="DG209">
        <v>0.16</v>
      </c>
      <c r="DH209">
        <v>415</v>
      </c>
      <c r="DI209">
        <v>27</v>
      </c>
      <c r="DJ209">
        <v>0.41</v>
      </c>
      <c r="DK209">
        <v>0.03</v>
      </c>
      <c r="DL209">
        <v>-19.404612499999999</v>
      </c>
      <c r="DM209">
        <v>-0.42101651031894632</v>
      </c>
      <c r="DN209">
        <v>5.9146108018617742E-2</v>
      </c>
      <c r="DO209">
        <v>0</v>
      </c>
      <c r="DP209">
        <v>2.9765134999999998</v>
      </c>
      <c r="DQ209">
        <v>-8.0677823639770815E-2</v>
      </c>
      <c r="DR209">
        <v>7.8727328641330415E-3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363</v>
      </c>
      <c r="EA209">
        <v>3.2993299999999999</v>
      </c>
      <c r="EB209">
        <v>2.6252399999999998</v>
      </c>
      <c r="EC209">
        <v>0.21828600000000001</v>
      </c>
      <c r="ED209">
        <v>0.21804000000000001</v>
      </c>
      <c r="EE209">
        <v>0.131379</v>
      </c>
      <c r="EF209">
        <v>0.12142600000000001</v>
      </c>
      <c r="EG209">
        <v>23709.3</v>
      </c>
      <c r="EH209">
        <v>24133.1</v>
      </c>
      <c r="EI209">
        <v>28210.7</v>
      </c>
      <c r="EJ209">
        <v>29691.7</v>
      </c>
      <c r="EK209">
        <v>33734.6</v>
      </c>
      <c r="EL209">
        <v>36211.1</v>
      </c>
      <c r="EM209">
        <v>39821.199999999997</v>
      </c>
      <c r="EN209">
        <v>42418.3</v>
      </c>
      <c r="EO209">
        <v>2.2430300000000001</v>
      </c>
      <c r="EP209">
        <v>2.2464499999999998</v>
      </c>
      <c r="EQ209">
        <v>0.110883</v>
      </c>
      <c r="ER209">
        <v>0</v>
      </c>
      <c r="ES209">
        <v>29.141400000000001</v>
      </c>
      <c r="ET209">
        <v>999.9</v>
      </c>
      <c r="EU209">
        <v>72.2</v>
      </c>
      <c r="EV209">
        <v>32.1</v>
      </c>
      <c r="EW209">
        <v>34.240299999999998</v>
      </c>
      <c r="EX209">
        <v>57.106400000000001</v>
      </c>
      <c r="EY209">
        <v>-4.09856</v>
      </c>
      <c r="EZ209">
        <v>2</v>
      </c>
      <c r="FA209">
        <v>0.21967500000000001</v>
      </c>
      <c r="FB209">
        <v>-0.81877200000000006</v>
      </c>
      <c r="FC209">
        <v>20.2715</v>
      </c>
      <c r="FD209">
        <v>5.2202799999999998</v>
      </c>
      <c r="FE209">
        <v>12.004</v>
      </c>
      <c r="FF209">
        <v>4.9868499999999996</v>
      </c>
      <c r="FG209">
        <v>3.2843</v>
      </c>
      <c r="FH209">
        <v>9999</v>
      </c>
      <c r="FI209">
        <v>9999</v>
      </c>
      <c r="FJ209">
        <v>9999</v>
      </c>
      <c r="FK209">
        <v>999.9</v>
      </c>
      <c r="FL209">
        <v>1.86582</v>
      </c>
      <c r="FM209">
        <v>1.8621799999999999</v>
      </c>
      <c r="FN209">
        <v>1.8641700000000001</v>
      </c>
      <c r="FO209">
        <v>1.86019</v>
      </c>
      <c r="FP209">
        <v>1.8609599999999999</v>
      </c>
      <c r="FQ209">
        <v>1.86012</v>
      </c>
      <c r="FR209">
        <v>1.8617900000000001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-7.09</v>
      </c>
      <c r="GH209">
        <v>0.18770000000000001</v>
      </c>
      <c r="GI209">
        <v>-4.1197077471769461</v>
      </c>
      <c r="GJ209">
        <v>-4.0977002334145526E-3</v>
      </c>
      <c r="GK209">
        <v>1.9870096767282211E-6</v>
      </c>
      <c r="GL209">
        <v>-4.7591234531596528E-10</v>
      </c>
      <c r="GM209">
        <v>-0.1127184381337514</v>
      </c>
      <c r="GN209">
        <v>-4.4277268217585318E-5</v>
      </c>
      <c r="GO209">
        <v>7.6125673839889962E-4</v>
      </c>
      <c r="GP209">
        <v>-1.4366726965109579E-5</v>
      </c>
      <c r="GQ209">
        <v>6</v>
      </c>
      <c r="GR209">
        <v>2093</v>
      </c>
      <c r="GS209">
        <v>4</v>
      </c>
      <c r="GT209">
        <v>31</v>
      </c>
      <c r="GU209">
        <v>15.7</v>
      </c>
      <c r="GV209">
        <v>15.6</v>
      </c>
      <c r="GW209">
        <v>3.3862299999999999</v>
      </c>
      <c r="GX209">
        <v>2.49634</v>
      </c>
      <c r="GY209">
        <v>2.04834</v>
      </c>
      <c r="GZ209">
        <v>2.6232899999999999</v>
      </c>
      <c r="HA209">
        <v>2.1972700000000001</v>
      </c>
      <c r="HB209">
        <v>2.3278799999999999</v>
      </c>
      <c r="HC209">
        <v>37.122500000000002</v>
      </c>
      <c r="HD209">
        <v>14.797499999999999</v>
      </c>
      <c r="HE209">
        <v>18</v>
      </c>
      <c r="HF209">
        <v>687.58100000000002</v>
      </c>
      <c r="HG209">
        <v>770.452</v>
      </c>
      <c r="HH209">
        <v>31.0002</v>
      </c>
      <c r="HI209">
        <v>30.268999999999998</v>
      </c>
      <c r="HJ209">
        <v>30.0001</v>
      </c>
      <c r="HK209">
        <v>30.203499999999998</v>
      </c>
      <c r="HL209">
        <v>30.200900000000001</v>
      </c>
      <c r="HM209">
        <v>67.707400000000007</v>
      </c>
      <c r="HN209">
        <v>24.9191</v>
      </c>
      <c r="HO209">
        <v>96.283299999999997</v>
      </c>
      <c r="HP209">
        <v>31</v>
      </c>
      <c r="HQ209">
        <v>1297.03</v>
      </c>
      <c r="HR209">
        <v>28.028600000000001</v>
      </c>
      <c r="HS209">
        <v>99.407399999999996</v>
      </c>
      <c r="HT209">
        <v>98.384900000000002</v>
      </c>
    </row>
    <row r="210" spans="1:228" x14ac:dyDescent="0.2">
      <c r="A210">
        <v>195</v>
      </c>
      <c r="B210">
        <v>1673978130.5999999</v>
      </c>
      <c r="C210">
        <v>774.59999990463257</v>
      </c>
      <c r="D210" t="s">
        <v>749</v>
      </c>
      <c r="E210" t="s">
        <v>750</v>
      </c>
      <c r="F210">
        <v>4</v>
      </c>
      <c r="G210">
        <v>1673978128.2874999</v>
      </c>
      <c r="H210">
        <f t="shared" si="102"/>
        <v>3.3008494935636559E-3</v>
      </c>
      <c r="I210">
        <f t="shared" si="103"/>
        <v>3.3008494935636561</v>
      </c>
      <c r="J210">
        <f t="shared" si="104"/>
        <v>6.2386677536127717</v>
      </c>
      <c r="K210">
        <f t="shared" si="105"/>
        <v>1268.0962500000001</v>
      </c>
      <c r="L210">
        <f t="shared" si="106"/>
        <v>1198.6181994110143</v>
      </c>
      <c r="M210">
        <f t="shared" si="107"/>
        <v>121.48478103115805</v>
      </c>
      <c r="N210">
        <f t="shared" si="108"/>
        <v>128.5266612282235</v>
      </c>
      <c r="O210">
        <f t="shared" si="109"/>
        <v>0.24746766982145482</v>
      </c>
      <c r="P210">
        <f t="shared" si="110"/>
        <v>2.7732844622251429</v>
      </c>
      <c r="Q210">
        <f t="shared" si="111"/>
        <v>0.23582170467337407</v>
      </c>
      <c r="R210">
        <f t="shared" si="112"/>
        <v>0.1483892284939749</v>
      </c>
      <c r="S210">
        <f t="shared" si="113"/>
        <v>226.13100815789116</v>
      </c>
      <c r="T210">
        <f t="shared" si="114"/>
        <v>32.177400086352613</v>
      </c>
      <c r="U210">
        <f t="shared" si="115"/>
        <v>30.939875000000001</v>
      </c>
      <c r="V210">
        <f t="shared" si="116"/>
        <v>4.4959355598423638</v>
      </c>
      <c r="W210">
        <f t="shared" si="117"/>
        <v>66.764744088000796</v>
      </c>
      <c r="X210">
        <f t="shared" si="118"/>
        <v>3.1306358471212423</v>
      </c>
      <c r="Y210">
        <f t="shared" si="119"/>
        <v>4.6890554137297915</v>
      </c>
      <c r="Z210">
        <f t="shared" si="120"/>
        <v>1.3652997127211215</v>
      </c>
      <c r="AA210">
        <f t="shared" si="121"/>
        <v>-145.56746266615721</v>
      </c>
      <c r="AB210">
        <f t="shared" si="122"/>
        <v>110.53519150798738</v>
      </c>
      <c r="AC210">
        <f t="shared" si="123"/>
        <v>8.9776906514483006</v>
      </c>
      <c r="AD210">
        <f t="shared" si="124"/>
        <v>200.07642765116964</v>
      </c>
      <c r="AE210">
        <f t="shared" si="125"/>
        <v>16.84679019026472</v>
      </c>
      <c r="AF210">
        <f t="shared" si="126"/>
        <v>3.2927176740215525</v>
      </c>
      <c r="AG210">
        <f t="shared" si="127"/>
        <v>6.2386677536127717</v>
      </c>
      <c r="AH210">
        <v>1324.3036883658531</v>
      </c>
      <c r="AI210">
        <v>1311.622060606061</v>
      </c>
      <c r="AJ210">
        <v>1.714177594253804</v>
      </c>
      <c r="AK210">
        <v>64.126949805744985</v>
      </c>
      <c r="AL210">
        <f t="shared" si="128"/>
        <v>3.3008494935636561</v>
      </c>
      <c r="AM210">
        <v>27.935800764704329</v>
      </c>
      <c r="AN210">
        <v>30.888816363636359</v>
      </c>
      <c r="AO210">
        <v>-5.3097786079527786E-6</v>
      </c>
      <c r="AP210">
        <v>93.02779027193445</v>
      </c>
      <c r="AQ210">
        <v>10</v>
      </c>
      <c r="AR210">
        <v>2</v>
      </c>
      <c r="AS210">
        <f t="shared" si="129"/>
        <v>1</v>
      </c>
      <c r="AT210">
        <f t="shared" si="130"/>
        <v>0</v>
      </c>
      <c r="AU210">
        <f t="shared" si="131"/>
        <v>47699.079110316838</v>
      </c>
      <c r="AV210">
        <f t="shared" si="132"/>
        <v>1200.07</v>
      </c>
      <c r="AW210">
        <f t="shared" si="133"/>
        <v>1025.9861762476119</v>
      </c>
      <c r="AX210">
        <f t="shared" si="134"/>
        <v>0.85493860878749728</v>
      </c>
      <c r="AY210">
        <f t="shared" si="135"/>
        <v>0.18843151495986998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1673978128.2874999</v>
      </c>
      <c r="BF210">
        <v>1268.0962500000001</v>
      </c>
      <c r="BG210">
        <v>1287.5025000000001</v>
      </c>
      <c r="BH210">
        <v>30.888124999999999</v>
      </c>
      <c r="BI210">
        <v>27.9424125</v>
      </c>
      <c r="BJ210">
        <v>1275.1975</v>
      </c>
      <c r="BK210">
        <v>30.700399999999998</v>
      </c>
      <c r="BL210">
        <v>649.96399999999994</v>
      </c>
      <c r="BM210">
        <v>101.254125</v>
      </c>
      <c r="BN210">
        <v>9.9901737500000004E-2</v>
      </c>
      <c r="BO210">
        <v>31.679175000000001</v>
      </c>
      <c r="BP210">
        <v>30.939875000000001</v>
      </c>
      <c r="BQ210">
        <v>999.9</v>
      </c>
      <c r="BR210">
        <v>0</v>
      </c>
      <c r="BS210">
        <v>0</v>
      </c>
      <c r="BT210">
        <v>9021.5625</v>
      </c>
      <c r="BU210">
        <v>0</v>
      </c>
      <c r="BV210">
        <v>165.05875</v>
      </c>
      <c r="BW210">
        <v>-19.4046375</v>
      </c>
      <c r="BX210">
        <v>1308.5150000000001</v>
      </c>
      <c r="BY210">
        <v>1324.51125</v>
      </c>
      <c r="BZ210">
        <v>2.9456674999999999</v>
      </c>
      <c r="CA210">
        <v>1287.5025000000001</v>
      </c>
      <c r="CB210">
        <v>27.9424125</v>
      </c>
      <c r="CC210">
        <v>3.127545</v>
      </c>
      <c r="CD210">
        <v>2.8292837500000001</v>
      </c>
      <c r="CE210">
        <v>24.722987499999999</v>
      </c>
      <c r="CF210">
        <v>23.055924999999998</v>
      </c>
      <c r="CG210">
        <v>1200.07</v>
      </c>
      <c r="CH210">
        <v>0.49996425</v>
      </c>
      <c r="CI210">
        <v>0.50003575</v>
      </c>
      <c r="CJ210">
        <v>0</v>
      </c>
      <c r="CK210">
        <v>1034.30125</v>
      </c>
      <c r="CL210">
        <v>4.9990899999999998</v>
      </c>
      <c r="CM210">
        <v>10741.887500000001</v>
      </c>
      <c r="CN210">
        <v>9558.3025000000016</v>
      </c>
      <c r="CO210">
        <v>40.125</v>
      </c>
      <c r="CP210">
        <v>41.75</v>
      </c>
      <c r="CQ210">
        <v>40.875</v>
      </c>
      <c r="CR210">
        <v>41</v>
      </c>
      <c r="CS210">
        <v>41.577749999999988</v>
      </c>
      <c r="CT210">
        <v>597.49249999999995</v>
      </c>
      <c r="CU210">
        <v>597.57999999999993</v>
      </c>
      <c r="CV210">
        <v>0</v>
      </c>
      <c r="CW210">
        <v>1673978130.7</v>
      </c>
      <c r="CX210">
        <v>0</v>
      </c>
      <c r="CY210">
        <v>1673977193.5</v>
      </c>
      <c r="CZ210" t="s">
        <v>356</v>
      </c>
      <c r="DA210">
        <v>1673977187.5</v>
      </c>
      <c r="DB210">
        <v>1673977193.5</v>
      </c>
      <c r="DC210">
        <v>21</v>
      </c>
      <c r="DD210">
        <v>-0.34399999999999997</v>
      </c>
      <c r="DE210">
        <v>-5.2999999999999999E-2</v>
      </c>
      <c r="DF210">
        <v>-5.5270000000000001</v>
      </c>
      <c r="DG210">
        <v>0.16</v>
      </c>
      <c r="DH210">
        <v>415</v>
      </c>
      <c r="DI210">
        <v>27</v>
      </c>
      <c r="DJ210">
        <v>0.41</v>
      </c>
      <c r="DK210">
        <v>0.03</v>
      </c>
      <c r="DL210">
        <v>-19.4118025</v>
      </c>
      <c r="DM210">
        <v>-0.17925816135078679</v>
      </c>
      <c r="DN210">
        <v>5.7554463282615903E-2</v>
      </c>
      <c r="DO210">
        <v>0</v>
      </c>
      <c r="DP210">
        <v>2.9682472500000001</v>
      </c>
      <c r="DQ210">
        <v>-0.12948889305816819</v>
      </c>
      <c r="DR210">
        <v>1.391811876431224E-2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444</v>
      </c>
      <c r="EA210">
        <v>3.2994500000000002</v>
      </c>
      <c r="EB210">
        <v>2.6254599999999999</v>
      </c>
      <c r="EC210">
        <v>0.21899299999999999</v>
      </c>
      <c r="ED210">
        <v>0.21872900000000001</v>
      </c>
      <c r="EE210">
        <v>0.131382</v>
      </c>
      <c r="EF210">
        <v>0.12155100000000001</v>
      </c>
      <c r="EG210">
        <v>23687.200000000001</v>
      </c>
      <c r="EH210">
        <v>24111.4</v>
      </c>
      <c r="EI210">
        <v>28209.9</v>
      </c>
      <c r="EJ210">
        <v>29691.3</v>
      </c>
      <c r="EK210">
        <v>33733.599999999999</v>
      </c>
      <c r="EL210">
        <v>36205.300000000003</v>
      </c>
      <c r="EM210">
        <v>39820.1</v>
      </c>
      <c r="EN210">
        <v>42417.5</v>
      </c>
      <c r="EO210">
        <v>2.2431199999999998</v>
      </c>
      <c r="EP210">
        <v>2.2463799999999998</v>
      </c>
      <c r="EQ210">
        <v>0.11049200000000001</v>
      </c>
      <c r="ER210">
        <v>0</v>
      </c>
      <c r="ES210">
        <v>29.136199999999999</v>
      </c>
      <c r="ET210">
        <v>999.9</v>
      </c>
      <c r="EU210">
        <v>72.2</v>
      </c>
      <c r="EV210">
        <v>32.1</v>
      </c>
      <c r="EW210">
        <v>34.243000000000002</v>
      </c>
      <c r="EX210">
        <v>57.196399999999997</v>
      </c>
      <c r="EY210">
        <v>-4.21875</v>
      </c>
      <c r="EZ210">
        <v>2</v>
      </c>
      <c r="FA210">
        <v>0.219418</v>
      </c>
      <c r="FB210">
        <v>-0.81801999999999997</v>
      </c>
      <c r="FC210">
        <v>20.271799999999999</v>
      </c>
      <c r="FD210">
        <v>5.22058</v>
      </c>
      <c r="FE210">
        <v>12.004</v>
      </c>
      <c r="FF210">
        <v>4.9867499999999998</v>
      </c>
      <c r="FG210">
        <v>3.2843300000000002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1.8621799999999999</v>
      </c>
      <c r="FN210">
        <v>1.8641700000000001</v>
      </c>
      <c r="FO210">
        <v>1.8602000000000001</v>
      </c>
      <c r="FP210">
        <v>1.8609599999999999</v>
      </c>
      <c r="FQ210">
        <v>1.8601300000000001</v>
      </c>
      <c r="FR210">
        <v>1.86181</v>
      </c>
      <c r="FS210">
        <v>1.85839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-7.11</v>
      </c>
      <c r="GH210">
        <v>0.18770000000000001</v>
      </c>
      <c r="GI210">
        <v>-4.1197077471769461</v>
      </c>
      <c r="GJ210">
        <v>-4.0977002334145526E-3</v>
      </c>
      <c r="GK210">
        <v>1.9870096767282211E-6</v>
      </c>
      <c r="GL210">
        <v>-4.7591234531596528E-10</v>
      </c>
      <c r="GM210">
        <v>-0.1127184381337514</v>
      </c>
      <c r="GN210">
        <v>-4.4277268217585318E-5</v>
      </c>
      <c r="GO210">
        <v>7.6125673839889962E-4</v>
      </c>
      <c r="GP210">
        <v>-1.4366726965109579E-5</v>
      </c>
      <c r="GQ210">
        <v>6</v>
      </c>
      <c r="GR210">
        <v>2093</v>
      </c>
      <c r="GS210">
        <v>4</v>
      </c>
      <c r="GT210">
        <v>31</v>
      </c>
      <c r="GU210">
        <v>15.7</v>
      </c>
      <c r="GV210">
        <v>15.6</v>
      </c>
      <c r="GW210">
        <v>3.3996599999999999</v>
      </c>
      <c r="GX210">
        <v>2.5</v>
      </c>
      <c r="GY210">
        <v>2.04834</v>
      </c>
      <c r="GZ210">
        <v>2.6232899999999999</v>
      </c>
      <c r="HA210">
        <v>2.1972700000000001</v>
      </c>
      <c r="HB210">
        <v>2.2717299999999998</v>
      </c>
      <c r="HC210">
        <v>37.122500000000002</v>
      </c>
      <c r="HD210">
        <v>14.797499999999999</v>
      </c>
      <c r="HE210">
        <v>18</v>
      </c>
      <c r="HF210">
        <v>687.66300000000001</v>
      </c>
      <c r="HG210">
        <v>770.39800000000002</v>
      </c>
      <c r="HH210">
        <v>31.0002</v>
      </c>
      <c r="HI210">
        <v>30.27</v>
      </c>
      <c r="HJ210">
        <v>30</v>
      </c>
      <c r="HK210">
        <v>30.203499999999998</v>
      </c>
      <c r="HL210">
        <v>30.202300000000001</v>
      </c>
      <c r="HM210">
        <v>67.986699999999999</v>
      </c>
      <c r="HN210">
        <v>24.9191</v>
      </c>
      <c r="HO210">
        <v>96.283299999999997</v>
      </c>
      <c r="HP210">
        <v>31</v>
      </c>
      <c r="HQ210">
        <v>1303.71</v>
      </c>
      <c r="HR210">
        <v>28.0303</v>
      </c>
      <c r="HS210">
        <v>99.404600000000002</v>
      </c>
      <c r="HT210">
        <v>98.383200000000002</v>
      </c>
    </row>
    <row r="211" spans="1:228" x14ac:dyDescent="0.2">
      <c r="A211">
        <v>196</v>
      </c>
      <c r="B211">
        <v>1673978134.5999999</v>
      </c>
      <c r="C211">
        <v>778.59999990463257</v>
      </c>
      <c r="D211" t="s">
        <v>751</v>
      </c>
      <c r="E211" t="s">
        <v>752</v>
      </c>
      <c r="F211">
        <v>4</v>
      </c>
      <c r="G211">
        <v>1673978132.5999999</v>
      </c>
      <c r="H211">
        <f t="shared" si="102"/>
        <v>3.2688196537522837E-3</v>
      </c>
      <c r="I211">
        <f t="shared" si="103"/>
        <v>3.2688196537522836</v>
      </c>
      <c r="J211">
        <f t="shared" si="104"/>
        <v>6.2002600333842226</v>
      </c>
      <c r="K211">
        <f t="shared" si="105"/>
        <v>1275.214285714286</v>
      </c>
      <c r="L211">
        <f t="shared" si="106"/>
        <v>1205.5039829276495</v>
      </c>
      <c r="M211">
        <f t="shared" si="107"/>
        <v>122.18407490249731</v>
      </c>
      <c r="N211">
        <f t="shared" si="108"/>
        <v>129.24957528887751</v>
      </c>
      <c r="O211">
        <f t="shared" si="109"/>
        <v>0.24525108693270908</v>
      </c>
      <c r="P211">
        <f t="shared" si="110"/>
        <v>2.7695792946489224</v>
      </c>
      <c r="Q211">
        <f t="shared" si="111"/>
        <v>0.23379309056238343</v>
      </c>
      <c r="R211">
        <f t="shared" si="112"/>
        <v>0.14710552012305467</v>
      </c>
      <c r="S211">
        <f t="shared" si="113"/>
        <v>226.12557167622026</v>
      </c>
      <c r="T211">
        <f t="shared" si="114"/>
        <v>32.183012354731261</v>
      </c>
      <c r="U211">
        <f t="shared" si="115"/>
        <v>30.938357142857139</v>
      </c>
      <c r="V211">
        <f t="shared" si="116"/>
        <v>4.4955463038594656</v>
      </c>
      <c r="W211">
        <f t="shared" si="117"/>
        <v>66.802637410279829</v>
      </c>
      <c r="X211">
        <f t="shared" si="118"/>
        <v>3.1317520319939782</v>
      </c>
      <c r="Y211">
        <f t="shared" si="119"/>
        <v>4.6880664497717168</v>
      </c>
      <c r="Z211">
        <f t="shared" si="120"/>
        <v>1.3637942718654874</v>
      </c>
      <c r="AA211">
        <f t="shared" si="121"/>
        <v>-144.1549467304757</v>
      </c>
      <c r="AB211">
        <f t="shared" si="122"/>
        <v>110.05902428959763</v>
      </c>
      <c r="AC211">
        <f t="shared" si="123"/>
        <v>8.9507438665718002</v>
      </c>
      <c r="AD211">
        <f t="shared" si="124"/>
        <v>200.98039310191399</v>
      </c>
      <c r="AE211">
        <f t="shared" si="125"/>
        <v>16.905263548008765</v>
      </c>
      <c r="AF211">
        <f t="shared" si="126"/>
        <v>3.2579190425119333</v>
      </c>
      <c r="AG211">
        <f t="shared" si="127"/>
        <v>6.2002600333842226</v>
      </c>
      <c r="AH211">
        <v>1331.1959939691269</v>
      </c>
      <c r="AI211">
        <v>1318.480484848485</v>
      </c>
      <c r="AJ211">
        <v>1.732309175336294</v>
      </c>
      <c r="AK211">
        <v>64.126949805744985</v>
      </c>
      <c r="AL211">
        <f t="shared" si="128"/>
        <v>3.2688196537522836</v>
      </c>
      <c r="AM211">
        <v>27.982797098700541</v>
      </c>
      <c r="AN211">
        <v>30.90663515151515</v>
      </c>
      <c r="AO211">
        <v>1.5536120462143971E-5</v>
      </c>
      <c r="AP211">
        <v>93.02779027193445</v>
      </c>
      <c r="AQ211">
        <v>9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47597.191726057805</v>
      </c>
      <c r="AV211">
        <f t="shared" si="132"/>
        <v>1200.0471428571429</v>
      </c>
      <c r="AW211">
        <f t="shared" si="133"/>
        <v>1025.9660495731712</v>
      </c>
      <c r="AX211">
        <f t="shared" si="134"/>
        <v>0.85493812112288414</v>
      </c>
      <c r="AY211">
        <f t="shared" si="135"/>
        <v>0.18843057376716649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1673978132.5999999</v>
      </c>
      <c r="BF211">
        <v>1275.214285714286</v>
      </c>
      <c r="BG211">
        <v>1294.6528571428571</v>
      </c>
      <c r="BH211">
        <v>30.898785714285719</v>
      </c>
      <c r="BI211">
        <v>27.984585714285711</v>
      </c>
      <c r="BJ211">
        <v>1282.3228571428569</v>
      </c>
      <c r="BK211">
        <v>30.710985714285719</v>
      </c>
      <c r="BL211">
        <v>650.04185714285711</v>
      </c>
      <c r="BM211">
        <v>101.2551428571428</v>
      </c>
      <c r="BN211">
        <v>0.10003857142857139</v>
      </c>
      <c r="BO211">
        <v>31.675457142857141</v>
      </c>
      <c r="BP211">
        <v>30.938357142857139</v>
      </c>
      <c r="BQ211">
        <v>999.89999999999986</v>
      </c>
      <c r="BR211">
        <v>0</v>
      </c>
      <c r="BS211">
        <v>0</v>
      </c>
      <c r="BT211">
        <v>9001.7857142857138</v>
      </c>
      <c r="BU211">
        <v>0</v>
      </c>
      <c r="BV211">
        <v>165.27828571428569</v>
      </c>
      <c r="BW211">
        <v>-19.438414285714281</v>
      </c>
      <c r="BX211">
        <v>1315.8742857142861</v>
      </c>
      <c r="BY211">
        <v>1331.9285714285711</v>
      </c>
      <c r="BZ211">
        <v>2.9142157142857141</v>
      </c>
      <c r="CA211">
        <v>1294.6528571428571</v>
      </c>
      <c r="CB211">
        <v>27.984585714285711</v>
      </c>
      <c r="CC211">
        <v>3.128662857142857</v>
      </c>
      <c r="CD211">
        <v>2.8335814285714278</v>
      </c>
      <c r="CE211">
        <v>24.728999999999999</v>
      </c>
      <c r="CF211">
        <v>23.081042857142851</v>
      </c>
      <c r="CG211">
        <v>1200.0471428571429</v>
      </c>
      <c r="CH211">
        <v>0.49997942857142857</v>
      </c>
      <c r="CI211">
        <v>0.50002057142857148</v>
      </c>
      <c r="CJ211">
        <v>0</v>
      </c>
      <c r="CK211">
        <v>1034.1428571428571</v>
      </c>
      <c r="CL211">
        <v>4.9990899999999998</v>
      </c>
      <c r="CM211">
        <v>10740.842857142859</v>
      </c>
      <c r="CN211">
        <v>9558.1757142857132</v>
      </c>
      <c r="CO211">
        <v>40.125</v>
      </c>
      <c r="CP211">
        <v>41.75</v>
      </c>
      <c r="CQ211">
        <v>40.875</v>
      </c>
      <c r="CR211">
        <v>41</v>
      </c>
      <c r="CS211">
        <v>41.561999999999998</v>
      </c>
      <c r="CT211">
        <v>597.50142857142862</v>
      </c>
      <c r="CU211">
        <v>597.54999999999995</v>
      </c>
      <c r="CV211">
        <v>0</v>
      </c>
      <c r="CW211">
        <v>1673978134.9000001</v>
      </c>
      <c r="CX211">
        <v>0</v>
      </c>
      <c r="CY211">
        <v>1673977193.5</v>
      </c>
      <c r="CZ211" t="s">
        <v>356</v>
      </c>
      <c r="DA211">
        <v>1673977187.5</v>
      </c>
      <c r="DB211">
        <v>1673977193.5</v>
      </c>
      <c r="DC211">
        <v>21</v>
      </c>
      <c r="DD211">
        <v>-0.34399999999999997</v>
      </c>
      <c r="DE211">
        <v>-5.2999999999999999E-2</v>
      </c>
      <c r="DF211">
        <v>-5.5270000000000001</v>
      </c>
      <c r="DG211">
        <v>0.16</v>
      </c>
      <c r="DH211">
        <v>415</v>
      </c>
      <c r="DI211">
        <v>27</v>
      </c>
      <c r="DJ211">
        <v>0.41</v>
      </c>
      <c r="DK211">
        <v>0.03</v>
      </c>
      <c r="DL211">
        <v>-19.422715</v>
      </c>
      <c r="DM211">
        <v>-0.1153035647279456</v>
      </c>
      <c r="DN211">
        <v>5.5794464555186683E-2</v>
      </c>
      <c r="DO211">
        <v>0</v>
      </c>
      <c r="DP211">
        <v>2.9547979999999998</v>
      </c>
      <c r="DQ211">
        <v>-0.22257568480300841</v>
      </c>
      <c r="DR211">
        <v>2.3296390836350579E-2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444</v>
      </c>
      <c r="EA211">
        <v>3.2994300000000001</v>
      </c>
      <c r="EB211">
        <v>2.6252599999999999</v>
      </c>
      <c r="EC211">
        <v>0.21969900000000001</v>
      </c>
      <c r="ED211">
        <v>0.21942</v>
      </c>
      <c r="EE211">
        <v>0.131436</v>
      </c>
      <c r="EF211">
        <v>0.121612</v>
      </c>
      <c r="EG211">
        <v>23666.2</v>
      </c>
      <c r="EH211">
        <v>24090.3</v>
      </c>
      <c r="EI211">
        <v>28210.400000000001</v>
      </c>
      <c r="EJ211">
        <v>29691.599999999999</v>
      </c>
      <c r="EK211">
        <v>33732</v>
      </c>
      <c r="EL211">
        <v>36203.4</v>
      </c>
      <c r="EM211">
        <v>39820.6</v>
      </c>
      <c r="EN211">
        <v>42418.1</v>
      </c>
      <c r="EO211">
        <v>2.2432799999999999</v>
      </c>
      <c r="EP211">
        <v>2.2463000000000002</v>
      </c>
      <c r="EQ211">
        <v>0.111405</v>
      </c>
      <c r="ER211">
        <v>0</v>
      </c>
      <c r="ES211">
        <v>29.129300000000001</v>
      </c>
      <c r="ET211">
        <v>999.9</v>
      </c>
      <c r="EU211">
        <v>72.2</v>
      </c>
      <c r="EV211">
        <v>32.1</v>
      </c>
      <c r="EW211">
        <v>34.242199999999997</v>
      </c>
      <c r="EX211">
        <v>57.0764</v>
      </c>
      <c r="EY211">
        <v>-4.0945499999999999</v>
      </c>
      <c r="EZ211">
        <v>2</v>
      </c>
      <c r="FA211">
        <v>0.219695</v>
      </c>
      <c r="FB211">
        <v>-0.81835500000000005</v>
      </c>
      <c r="FC211">
        <v>20.271899999999999</v>
      </c>
      <c r="FD211">
        <v>5.22058</v>
      </c>
      <c r="FE211">
        <v>12.004</v>
      </c>
      <c r="FF211">
        <v>4.9869000000000003</v>
      </c>
      <c r="FG211">
        <v>3.2843499999999999</v>
      </c>
      <c r="FH211">
        <v>9999</v>
      </c>
      <c r="FI211">
        <v>9999</v>
      </c>
      <c r="FJ211">
        <v>9999</v>
      </c>
      <c r="FK211">
        <v>999.9</v>
      </c>
      <c r="FL211">
        <v>1.8658300000000001</v>
      </c>
      <c r="FM211">
        <v>1.8621799999999999</v>
      </c>
      <c r="FN211">
        <v>1.8641700000000001</v>
      </c>
      <c r="FO211">
        <v>1.8602000000000001</v>
      </c>
      <c r="FP211">
        <v>1.8609599999999999</v>
      </c>
      <c r="FQ211">
        <v>1.8601300000000001</v>
      </c>
      <c r="FR211">
        <v>1.86182</v>
      </c>
      <c r="FS211">
        <v>1.85839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-7.12</v>
      </c>
      <c r="GH211">
        <v>0.18779999999999999</v>
      </c>
      <c r="GI211">
        <v>-4.1197077471769461</v>
      </c>
      <c r="GJ211">
        <v>-4.0977002334145526E-3</v>
      </c>
      <c r="GK211">
        <v>1.9870096767282211E-6</v>
      </c>
      <c r="GL211">
        <v>-4.7591234531596528E-10</v>
      </c>
      <c r="GM211">
        <v>-0.1127184381337514</v>
      </c>
      <c r="GN211">
        <v>-4.4277268217585318E-5</v>
      </c>
      <c r="GO211">
        <v>7.6125673839889962E-4</v>
      </c>
      <c r="GP211">
        <v>-1.4366726965109579E-5</v>
      </c>
      <c r="GQ211">
        <v>6</v>
      </c>
      <c r="GR211">
        <v>2093</v>
      </c>
      <c r="GS211">
        <v>4</v>
      </c>
      <c r="GT211">
        <v>31</v>
      </c>
      <c r="GU211">
        <v>15.8</v>
      </c>
      <c r="GV211">
        <v>15.7</v>
      </c>
      <c r="GW211">
        <v>3.41431</v>
      </c>
      <c r="GX211">
        <v>2.49268</v>
      </c>
      <c r="GY211">
        <v>2.04834</v>
      </c>
      <c r="GZ211">
        <v>2.6220699999999999</v>
      </c>
      <c r="HA211">
        <v>2.1972700000000001</v>
      </c>
      <c r="HB211">
        <v>2.3120099999999999</v>
      </c>
      <c r="HC211">
        <v>37.122500000000002</v>
      </c>
      <c r="HD211">
        <v>14.8062</v>
      </c>
      <c r="HE211">
        <v>18</v>
      </c>
      <c r="HF211">
        <v>687.78399999999999</v>
      </c>
      <c r="HG211">
        <v>770.34</v>
      </c>
      <c r="HH211">
        <v>31.0001</v>
      </c>
      <c r="HI211">
        <v>30.27</v>
      </c>
      <c r="HJ211">
        <v>30.0002</v>
      </c>
      <c r="HK211">
        <v>30.203499999999998</v>
      </c>
      <c r="HL211">
        <v>30.203399999999998</v>
      </c>
      <c r="HM211">
        <v>68.268199999999993</v>
      </c>
      <c r="HN211">
        <v>24.9191</v>
      </c>
      <c r="HO211">
        <v>96.283299999999997</v>
      </c>
      <c r="HP211">
        <v>31</v>
      </c>
      <c r="HQ211">
        <v>1310.3900000000001</v>
      </c>
      <c r="HR211">
        <v>28.020700000000001</v>
      </c>
      <c r="HS211">
        <v>99.406199999999998</v>
      </c>
      <c r="HT211">
        <v>98.384500000000003</v>
      </c>
    </row>
    <row r="212" spans="1:228" x14ac:dyDescent="0.2">
      <c r="A212">
        <v>197</v>
      </c>
      <c r="B212">
        <v>1673978138.5999999</v>
      </c>
      <c r="C212">
        <v>782.59999990463257</v>
      </c>
      <c r="D212" t="s">
        <v>753</v>
      </c>
      <c r="E212" t="s">
        <v>754</v>
      </c>
      <c r="F212">
        <v>4</v>
      </c>
      <c r="G212">
        <v>1673978136.2874999</v>
      </c>
      <c r="H212">
        <f t="shared" si="102"/>
        <v>3.2841420210497816E-3</v>
      </c>
      <c r="I212">
        <f t="shared" si="103"/>
        <v>3.2841420210497816</v>
      </c>
      <c r="J212">
        <f t="shared" si="104"/>
        <v>6.1386301270237222</v>
      </c>
      <c r="K212">
        <f t="shared" si="105"/>
        <v>1281.3699999999999</v>
      </c>
      <c r="L212">
        <f t="shared" si="106"/>
        <v>1212.1646120108646</v>
      </c>
      <c r="M212">
        <f t="shared" si="107"/>
        <v>122.85856694897363</v>
      </c>
      <c r="N212">
        <f t="shared" si="108"/>
        <v>129.87285750757036</v>
      </c>
      <c r="O212">
        <f t="shared" si="109"/>
        <v>0.24656375054723662</v>
      </c>
      <c r="P212">
        <f t="shared" si="110"/>
        <v>2.7723103502370394</v>
      </c>
      <c r="Q212">
        <f t="shared" si="111"/>
        <v>0.23499671381073578</v>
      </c>
      <c r="R212">
        <f t="shared" si="112"/>
        <v>0.14786696996415527</v>
      </c>
      <c r="S212">
        <f t="shared" si="113"/>
        <v>226.11926357280959</v>
      </c>
      <c r="T212">
        <f t="shared" si="114"/>
        <v>32.174287725052444</v>
      </c>
      <c r="U212">
        <f t="shared" si="115"/>
        <v>30.941600000000001</v>
      </c>
      <c r="V212">
        <f t="shared" si="116"/>
        <v>4.4963779734596629</v>
      </c>
      <c r="W212">
        <f t="shared" si="117"/>
        <v>66.84954435831439</v>
      </c>
      <c r="X212">
        <f t="shared" si="118"/>
        <v>3.1332319710875338</v>
      </c>
      <c r="Y212">
        <f t="shared" si="119"/>
        <v>4.6869907658508065</v>
      </c>
      <c r="Z212">
        <f t="shared" si="120"/>
        <v>1.3631460023721291</v>
      </c>
      <c r="AA212">
        <f t="shared" si="121"/>
        <v>-144.83066312829536</v>
      </c>
      <c r="AB212">
        <f t="shared" si="122"/>
        <v>109.07835689026916</v>
      </c>
      <c r="AC212">
        <f t="shared" si="123"/>
        <v>8.8622151031243082</v>
      </c>
      <c r="AD212">
        <f t="shared" si="124"/>
        <v>199.22917243790769</v>
      </c>
      <c r="AE212">
        <f t="shared" si="125"/>
        <v>16.898649140770434</v>
      </c>
      <c r="AF212">
        <f t="shared" si="126"/>
        <v>3.267877207444073</v>
      </c>
      <c r="AG212">
        <f t="shared" si="127"/>
        <v>6.1386301270237222</v>
      </c>
      <c r="AH212">
        <v>1338.0815502072539</v>
      </c>
      <c r="AI212">
        <v>1325.3996363636361</v>
      </c>
      <c r="AJ212">
        <v>1.7384442052429401</v>
      </c>
      <c r="AK212">
        <v>64.126949805744985</v>
      </c>
      <c r="AL212">
        <f t="shared" si="128"/>
        <v>3.2841420210497816</v>
      </c>
      <c r="AM212">
        <v>27.990363748991079</v>
      </c>
      <c r="AN212">
        <v>30.918789090909101</v>
      </c>
      <c r="AO212">
        <v>1.6300092046550531E-3</v>
      </c>
      <c r="AP212">
        <v>93.02779027193445</v>
      </c>
      <c r="AQ212">
        <v>10</v>
      </c>
      <c r="AR212">
        <v>2</v>
      </c>
      <c r="AS212">
        <f t="shared" si="129"/>
        <v>1</v>
      </c>
      <c r="AT212">
        <f t="shared" si="130"/>
        <v>0</v>
      </c>
      <c r="AU212">
        <f t="shared" si="131"/>
        <v>47673.349926393799</v>
      </c>
      <c r="AV212">
        <f t="shared" si="132"/>
        <v>1200.0174999999999</v>
      </c>
      <c r="AW212">
        <f t="shared" si="133"/>
        <v>1025.9403324211448</v>
      </c>
      <c r="AX212">
        <f t="shared" si="134"/>
        <v>0.8549378091745703</v>
      </c>
      <c r="AY212">
        <f t="shared" si="135"/>
        <v>0.18842997170692061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1673978136.2874999</v>
      </c>
      <c r="BF212">
        <v>1281.3699999999999</v>
      </c>
      <c r="BG212">
        <v>1300.83375</v>
      </c>
      <c r="BH212">
        <v>30.9135375</v>
      </c>
      <c r="BI212">
        <v>27.990324999999999</v>
      </c>
      <c r="BJ212">
        <v>1288.49</v>
      </c>
      <c r="BK212">
        <v>30.725662499999999</v>
      </c>
      <c r="BL212">
        <v>650.00862499999994</v>
      </c>
      <c r="BM212">
        <v>101.25475</v>
      </c>
      <c r="BN212">
        <v>9.9938737499999999E-2</v>
      </c>
      <c r="BO212">
        <v>31.671412499999999</v>
      </c>
      <c r="BP212">
        <v>30.941600000000001</v>
      </c>
      <c r="BQ212">
        <v>999.9</v>
      </c>
      <c r="BR212">
        <v>0</v>
      </c>
      <c r="BS212">
        <v>0</v>
      </c>
      <c r="BT212">
        <v>9016.3287500000006</v>
      </c>
      <c r="BU212">
        <v>0</v>
      </c>
      <c r="BV212">
        <v>165.39824999999999</v>
      </c>
      <c r="BW212">
        <v>-19.463537500000001</v>
      </c>
      <c r="BX212">
        <v>1322.2449999999999</v>
      </c>
      <c r="BY212">
        <v>1338.29375</v>
      </c>
      <c r="BZ212">
        <v>2.9232187500000002</v>
      </c>
      <c r="CA212">
        <v>1300.83375</v>
      </c>
      <c r="CB212">
        <v>27.990324999999999</v>
      </c>
      <c r="CC212">
        <v>3.1301475000000001</v>
      </c>
      <c r="CD212">
        <v>2.8341562499999999</v>
      </c>
      <c r="CE212">
        <v>24.736924999999999</v>
      </c>
      <c r="CF212">
        <v>23.084387499999998</v>
      </c>
      <c r="CG212">
        <v>1200.0174999999999</v>
      </c>
      <c r="CH212">
        <v>0.49999025000000002</v>
      </c>
      <c r="CI212">
        <v>0.50000975000000003</v>
      </c>
      <c r="CJ212">
        <v>0</v>
      </c>
      <c r="CK212">
        <v>1034.04</v>
      </c>
      <c r="CL212">
        <v>4.9990899999999998</v>
      </c>
      <c r="CM212">
        <v>10740.075000000001</v>
      </c>
      <c r="CN212">
        <v>9557.9575000000004</v>
      </c>
      <c r="CO212">
        <v>40.125</v>
      </c>
      <c r="CP212">
        <v>41.75</v>
      </c>
      <c r="CQ212">
        <v>40.875</v>
      </c>
      <c r="CR212">
        <v>41</v>
      </c>
      <c r="CS212">
        <v>41.577749999999988</v>
      </c>
      <c r="CT212">
        <v>597.49749999999995</v>
      </c>
      <c r="CU212">
        <v>597.52125000000001</v>
      </c>
      <c r="CV212">
        <v>0</v>
      </c>
      <c r="CW212">
        <v>1673978138.5</v>
      </c>
      <c r="CX212">
        <v>0</v>
      </c>
      <c r="CY212">
        <v>1673977193.5</v>
      </c>
      <c r="CZ212" t="s">
        <v>356</v>
      </c>
      <c r="DA212">
        <v>1673977187.5</v>
      </c>
      <c r="DB212">
        <v>1673977193.5</v>
      </c>
      <c r="DC212">
        <v>21</v>
      </c>
      <c r="DD212">
        <v>-0.34399999999999997</v>
      </c>
      <c r="DE212">
        <v>-5.2999999999999999E-2</v>
      </c>
      <c r="DF212">
        <v>-5.5270000000000001</v>
      </c>
      <c r="DG212">
        <v>0.16</v>
      </c>
      <c r="DH212">
        <v>415</v>
      </c>
      <c r="DI212">
        <v>27</v>
      </c>
      <c r="DJ212">
        <v>0.41</v>
      </c>
      <c r="DK212">
        <v>0.03</v>
      </c>
      <c r="DL212">
        <v>-19.434380000000001</v>
      </c>
      <c r="DM212">
        <v>-0.14226866791739581</v>
      </c>
      <c r="DN212">
        <v>5.8090899459381583E-2</v>
      </c>
      <c r="DO212">
        <v>0</v>
      </c>
      <c r="DP212">
        <v>2.9439552500000001</v>
      </c>
      <c r="DQ212">
        <v>-0.21257842401501131</v>
      </c>
      <c r="DR212">
        <v>2.281223596970491E-2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444</v>
      </c>
      <c r="EA212">
        <v>3.2994599999999998</v>
      </c>
      <c r="EB212">
        <v>2.6253799999999998</v>
      </c>
      <c r="EC212">
        <v>0.22039400000000001</v>
      </c>
      <c r="ED212">
        <v>0.22012100000000001</v>
      </c>
      <c r="EE212">
        <v>0.131468</v>
      </c>
      <c r="EF212">
        <v>0.121614</v>
      </c>
      <c r="EG212">
        <v>23644.7</v>
      </c>
      <c r="EH212">
        <v>24068.400000000001</v>
      </c>
      <c r="EI212">
        <v>28210</v>
      </c>
      <c r="EJ212">
        <v>29691.3</v>
      </c>
      <c r="EK212">
        <v>33730.6</v>
      </c>
      <c r="EL212">
        <v>36203.199999999997</v>
      </c>
      <c r="EM212">
        <v>39820.300000000003</v>
      </c>
      <c r="EN212">
        <v>42417.9</v>
      </c>
      <c r="EO212">
        <v>2.24315</v>
      </c>
      <c r="EP212">
        <v>2.2464300000000001</v>
      </c>
      <c r="EQ212">
        <v>0.111703</v>
      </c>
      <c r="ER212">
        <v>0</v>
      </c>
      <c r="ES212">
        <v>29.122</v>
      </c>
      <c r="ET212">
        <v>999.9</v>
      </c>
      <c r="EU212">
        <v>72.2</v>
      </c>
      <c r="EV212">
        <v>32.1</v>
      </c>
      <c r="EW212">
        <v>34.241799999999998</v>
      </c>
      <c r="EX212">
        <v>57.226399999999998</v>
      </c>
      <c r="EY212">
        <v>-4.2427900000000003</v>
      </c>
      <c r="EZ212">
        <v>2</v>
      </c>
      <c r="FA212">
        <v>0.21967</v>
      </c>
      <c r="FB212">
        <v>-0.81805600000000001</v>
      </c>
      <c r="FC212">
        <v>20.271899999999999</v>
      </c>
      <c r="FD212">
        <v>5.2204300000000003</v>
      </c>
      <c r="FE212">
        <v>12.004</v>
      </c>
      <c r="FF212">
        <v>4.9867499999999998</v>
      </c>
      <c r="FG212">
        <v>3.2842500000000001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1.8621799999999999</v>
      </c>
      <c r="FN212">
        <v>1.8641700000000001</v>
      </c>
      <c r="FO212">
        <v>1.8602000000000001</v>
      </c>
      <c r="FP212">
        <v>1.8609599999999999</v>
      </c>
      <c r="FQ212">
        <v>1.8601099999999999</v>
      </c>
      <c r="FR212">
        <v>1.8618399999999999</v>
      </c>
      <c r="FS212">
        <v>1.8584099999999999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-7.12</v>
      </c>
      <c r="GH212">
        <v>0.18790000000000001</v>
      </c>
      <c r="GI212">
        <v>-4.1197077471769461</v>
      </c>
      <c r="GJ212">
        <v>-4.0977002334145526E-3</v>
      </c>
      <c r="GK212">
        <v>1.9870096767282211E-6</v>
      </c>
      <c r="GL212">
        <v>-4.7591234531596528E-10</v>
      </c>
      <c r="GM212">
        <v>-0.1127184381337514</v>
      </c>
      <c r="GN212">
        <v>-4.4277268217585318E-5</v>
      </c>
      <c r="GO212">
        <v>7.6125673839889962E-4</v>
      </c>
      <c r="GP212">
        <v>-1.4366726965109579E-5</v>
      </c>
      <c r="GQ212">
        <v>6</v>
      </c>
      <c r="GR212">
        <v>2093</v>
      </c>
      <c r="GS212">
        <v>4</v>
      </c>
      <c r="GT212">
        <v>31</v>
      </c>
      <c r="GU212">
        <v>15.9</v>
      </c>
      <c r="GV212">
        <v>15.8</v>
      </c>
      <c r="GW212">
        <v>3.4277299999999999</v>
      </c>
      <c r="GX212">
        <v>2.50244</v>
      </c>
      <c r="GY212">
        <v>2.04834</v>
      </c>
      <c r="GZ212">
        <v>2.6232899999999999</v>
      </c>
      <c r="HA212">
        <v>2.1972700000000001</v>
      </c>
      <c r="HB212">
        <v>2.2717299999999998</v>
      </c>
      <c r="HC212">
        <v>37.098599999999998</v>
      </c>
      <c r="HD212">
        <v>14.7887</v>
      </c>
      <c r="HE212">
        <v>18</v>
      </c>
      <c r="HF212">
        <v>687.70100000000002</v>
      </c>
      <c r="HG212">
        <v>770.46199999999999</v>
      </c>
      <c r="HH212">
        <v>31.0001</v>
      </c>
      <c r="HI212">
        <v>30.27</v>
      </c>
      <c r="HJ212">
        <v>30.0001</v>
      </c>
      <c r="HK212">
        <v>30.205100000000002</v>
      </c>
      <c r="HL212">
        <v>30.203399999999998</v>
      </c>
      <c r="HM212">
        <v>68.543300000000002</v>
      </c>
      <c r="HN212">
        <v>24.9191</v>
      </c>
      <c r="HO212">
        <v>96.283299999999997</v>
      </c>
      <c r="HP212">
        <v>31</v>
      </c>
      <c r="HQ212">
        <v>1317.07</v>
      </c>
      <c r="HR212">
        <v>28.016300000000001</v>
      </c>
      <c r="HS212">
        <v>99.405199999999994</v>
      </c>
      <c r="HT212">
        <v>98.383700000000005</v>
      </c>
    </row>
    <row r="213" spans="1:228" x14ac:dyDescent="0.2">
      <c r="A213">
        <v>198</v>
      </c>
      <c r="B213">
        <v>1673978142.0999999</v>
      </c>
      <c r="C213">
        <v>786.09999990463257</v>
      </c>
      <c r="D213" t="s">
        <v>755</v>
      </c>
      <c r="E213" t="s">
        <v>756</v>
      </c>
      <c r="F213">
        <v>4</v>
      </c>
      <c r="G213">
        <v>1673978139.7249999</v>
      </c>
      <c r="H213">
        <f t="shared" si="102"/>
        <v>3.280580546881609E-3</v>
      </c>
      <c r="I213">
        <f t="shared" si="103"/>
        <v>3.2805805468816089</v>
      </c>
      <c r="J213">
        <f t="shared" si="104"/>
        <v>6.4522031136226845</v>
      </c>
      <c r="K213">
        <f t="shared" si="105"/>
        <v>1287.12625</v>
      </c>
      <c r="L213">
        <f t="shared" si="106"/>
        <v>1215.7109142714216</v>
      </c>
      <c r="M213">
        <f t="shared" si="107"/>
        <v>123.21716582863203</v>
      </c>
      <c r="N213">
        <f t="shared" si="108"/>
        <v>130.45539587318936</v>
      </c>
      <c r="O213">
        <f t="shared" si="109"/>
        <v>0.24652280433218871</v>
      </c>
      <c r="P213">
        <f t="shared" si="110"/>
        <v>2.7677352468802701</v>
      </c>
      <c r="Q213">
        <f t="shared" si="111"/>
        <v>0.23494136296759377</v>
      </c>
      <c r="R213">
        <f t="shared" si="112"/>
        <v>0.14783354950970928</v>
      </c>
      <c r="S213">
        <f t="shared" si="113"/>
        <v>226.11208295759474</v>
      </c>
      <c r="T213">
        <f t="shared" si="114"/>
        <v>32.174872757426918</v>
      </c>
      <c r="U213">
        <f t="shared" si="115"/>
        <v>30.939912499999998</v>
      </c>
      <c r="V213">
        <f t="shared" si="116"/>
        <v>4.4959451771264938</v>
      </c>
      <c r="W213">
        <f t="shared" si="117"/>
        <v>66.869476110190988</v>
      </c>
      <c r="X213">
        <f t="shared" si="118"/>
        <v>3.133968347306519</v>
      </c>
      <c r="Y213">
        <f t="shared" si="119"/>
        <v>4.6866949310956221</v>
      </c>
      <c r="Z213">
        <f t="shared" si="120"/>
        <v>1.3619768298199748</v>
      </c>
      <c r="AA213">
        <f t="shared" si="121"/>
        <v>-144.67360211747896</v>
      </c>
      <c r="AB213">
        <f t="shared" si="122"/>
        <v>108.98414460003011</v>
      </c>
      <c r="AC213">
        <f t="shared" si="123"/>
        <v>8.8690750176623894</v>
      </c>
      <c r="AD213">
        <f t="shared" si="124"/>
        <v>199.29170045780828</v>
      </c>
      <c r="AE213">
        <f t="shared" si="125"/>
        <v>16.921573677014425</v>
      </c>
      <c r="AF213">
        <f t="shared" si="126"/>
        <v>3.2754349948563894</v>
      </c>
      <c r="AG213">
        <f t="shared" si="127"/>
        <v>6.4522031136226845</v>
      </c>
      <c r="AH213">
        <v>1344.157168520188</v>
      </c>
      <c r="AI213">
        <v>1331.3694545454539</v>
      </c>
      <c r="AJ213">
        <v>1.689746188316912</v>
      </c>
      <c r="AK213">
        <v>64.126949805744985</v>
      </c>
      <c r="AL213">
        <f t="shared" si="128"/>
        <v>3.2805805468816089</v>
      </c>
      <c r="AM213">
        <v>27.99083675026732</v>
      </c>
      <c r="AN213">
        <v>30.923039393939391</v>
      </c>
      <c r="AO213">
        <v>4.099321083308597E-4</v>
      </c>
      <c r="AP213">
        <v>93.02779027193445</v>
      </c>
      <c r="AQ213">
        <v>9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47547.01184782925</v>
      </c>
      <c r="AV213">
        <f t="shared" si="132"/>
        <v>1199.9749999999999</v>
      </c>
      <c r="AW213">
        <f t="shared" si="133"/>
        <v>1025.9044264028989</v>
      </c>
      <c r="AX213">
        <f t="shared" si="134"/>
        <v>0.85493816654755217</v>
      </c>
      <c r="AY213">
        <f t="shared" si="135"/>
        <v>0.18843066143677556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1673978139.7249999</v>
      </c>
      <c r="BF213">
        <v>1287.12625</v>
      </c>
      <c r="BG213">
        <v>1306.6375</v>
      </c>
      <c r="BH213">
        <v>30.9210125</v>
      </c>
      <c r="BI213">
        <v>27.991062500000002</v>
      </c>
      <c r="BJ213">
        <v>1294.2550000000001</v>
      </c>
      <c r="BK213">
        <v>30.7330875</v>
      </c>
      <c r="BL213">
        <v>650.00874999999996</v>
      </c>
      <c r="BM213">
        <v>101.25387499999999</v>
      </c>
      <c r="BN213">
        <v>0.10012649999999999</v>
      </c>
      <c r="BO213">
        <v>31.670300000000001</v>
      </c>
      <c r="BP213">
        <v>30.939912499999998</v>
      </c>
      <c r="BQ213">
        <v>999.9</v>
      </c>
      <c r="BR213">
        <v>0</v>
      </c>
      <c r="BS213">
        <v>0</v>
      </c>
      <c r="BT213">
        <v>8992.11</v>
      </c>
      <c r="BU213">
        <v>0</v>
      </c>
      <c r="BV213">
        <v>165.5025</v>
      </c>
      <c r="BW213">
        <v>-19.509887500000001</v>
      </c>
      <c r="BX213">
        <v>1328.19625</v>
      </c>
      <c r="BY213">
        <v>1344.2662499999999</v>
      </c>
      <c r="BZ213">
        <v>2.9299425000000001</v>
      </c>
      <c r="CA213">
        <v>1306.6375</v>
      </c>
      <c r="CB213">
        <v>27.991062500000002</v>
      </c>
      <c r="CC213">
        <v>3.1308725000000002</v>
      </c>
      <c r="CD213">
        <v>2.8342037499999999</v>
      </c>
      <c r="CE213">
        <v>24.7408</v>
      </c>
      <c r="CF213">
        <v>23.08465</v>
      </c>
      <c r="CG213">
        <v>1199.9749999999999</v>
      </c>
      <c r="CH213">
        <v>0.49997799999999998</v>
      </c>
      <c r="CI213">
        <v>0.50002199999999997</v>
      </c>
      <c r="CJ213">
        <v>0</v>
      </c>
      <c r="CK213">
        <v>1033.97875</v>
      </c>
      <c r="CL213">
        <v>4.9990899999999998</v>
      </c>
      <c r="CM213">
        <v>10739.15</v>
      </c>
      <c r="CN213">
        <v>9557.5962499999987</v>
      </c>
      <c r="CO213">
        <v>40.125</v>
      </c>
      <c r="CP213">
        <v>41.75</v>
      </c>
      <c r="CQ213">
        <v>40.875</v>
      </c>
      <c r="CR213">
        <v>41</v>
      </c>
      <c r="CS213">
        <v>41.577749999999988</v>
      </c>
      <c r="CT213">
        <v>597.46374999999989</v>
      </c>
      <c r="CU213">
        <v>597.51625000000001</v>
      </c>
      <c r="CV213">
        <v>0</v>
      </c>
      <c r="CW213">
        <v>1673978142.7</v>
      </c>
      <c r="CX213">
        <v>0</v>
      </c>
      <c r="CY213">
        <v>1673977193.5</v>
      </c>
      <c r="CZ213" t="s">
        <v>356</v>
      </c>
      <c r="DA213">
        <v>1673977187.5</v>
      </c>
      <c r="DB213">
        <v>1673977193.5</v>
      </c>
      <c r="DC213">
        <v>21</v>
      </c>
      <c r="DD213">
        <v>-0.34399999999999997</v>
      </c>
      <c r="DE213">
        <v>-5.2999999999999999E-2</v>
      </c>
      <c r="DF213">
        <v>-5.5270000000000001</v>
      </c>
      <c r="DG213">
        <v>0.16</v>
      </c>
      <c r="DH213">
        <v>415</v>
      </c>
      <c r="DI213">
        <v>27</v>
      </c>
      <c r="DJ213">
        <v>0.41</v>
      </c>
      <c r="DK213">
        <v>0.03</v>
      </c>
      <c r="DL213">
        <v>-19.452210000000001</v>
      </c>
      <c r="DM213">
        <v>-0.13995422138832969</v>
      </c>
      <c r="DN213">
        <v>5.9773521729943033E-2</v>
      </c>
      <c r="DO213">
        <v>0</v>
      </c>
      <c r="DP213">
        <v>2.9379970000000002</v>
      </c>
      <c r="DQ213">
        <v>-0.16203264540338511</v>
      </c>
      <c r="DR213">
        <v>2.0241118694380469E-2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444</v>
      </c>
      <c r="EA213">
        <v>3.2995999999999999</v>
      </c>
      <c r="EB213">
        <v>2.6252900000000001</v>
      </c>
      <c r="EC213">
        <v>0.220996</v>
      </c>
      <c r="ED213">
        <v>0.22072600000000001</v>
      </c>
      <c r="EE213">
        <v>0.13148000000000001</v>
      </c>
      <c r="EF213">
        <v>0.121617</v>
      </c>
      <c r="EG213">
        <v>23626.6</v>
      </c>
      <c r="EH213">
        <v>24049.8</v>
      </c>
      <c r="EI213">
        <v>28210.2</v>
      </c>
      <c r="EJ213">
        <v>29691.4</v>
      </c>
      <c r="EK213">
        <v>33730.699999999997</v>
      </c>
      <c r="EL213">
        <v>36202.9</v>
      </c>
      <c r="EM213">
        <v>39820.9</v>
      </c>
      <c r="EN213">
        <v>42417.7</v>
      </c>
      <c r="EO213">
        <v>2.2433200000000002</v>
      </c>
      <c r="EP213">
        <v>2.2463299999999999</v>
      </c>
      <c r="EQ213">
        <v>0.11201899999999999</v>
      </c>
      <c r="ER213">
        <v>0</v>
      </c>
      <c r="ES213">
        <v>29.1159</v>
      </c>
      <c r="ET213">
        <v>999.9</v>
      </c>
      <c r="EU213">
        <v>72.2</v>
      </c>
      <c r="EV213">
        <v>32.1</v>
      </c>
      <c r="EW213">
        <v>34.245399999999997</v>
      </c>
      <c r="EX213">
        <v>57.0764</v>
      </c>
      <c r="EY213">
        <v>-4.3028899999999997</v>
      </c>
      <c r="EZ213">
        <v>2</v>
      </c>
      <c r="FA213">
        <v>0.21967999999999999</v>
      </c>
      <c r="FB213">
        <v>-0.81737199999999999</v>
      </c>
      <c r="FC213">
        <v>20.271899999999999</v>
      </c>
      <c r="FD213">
        <v>5.2216300000000002</v>
      </c>
      <c r="FE213">
        <v>12.004</v>
      </c>
      <c r="FF213">
        <v>4.9872500000000004</v>
      </c>
      <c r="FG213">
        <v>3.2843499999999999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1.8621799999999999</v>
      </c>
      <c r="FN213">
        <v>1.8641700000000001</v>
      </c>
      <c r="FO213">
        <v>1.8602000000000001</v>
      </c>
      <c r="FP213">
        <v>1.8609599999999999</v>
      </c>
      <c r="FQ213">
        <v>1.8601099999999999</v>
      </c>
      <c r="FR213">
        <v>1.86182</v>
      </c>
      <c r="FS213">
        <v>1.8584099999999999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-7.14</v>
      </c>
      <c r="GH213">
        <v>0.188</v>
      </c>
      <c r="GI213">
        <v>-4.1197077471769461</v>
      </c>
      <c r="GJ213">
        <v>-4.0977002334145526E-3</v>
      </c>
      <c r="GK213">
        <v>1.9870096767282211E-6</v>
      </c>
      <c r="GL213">
        <v>-4.7591234531596528E-10</v>
      </c>
      <c r="GM213">
        <v>-0.1127184381337514</v>
      </c>
      <c r="GN213">
        <v>-4.4277268217585318E-5</v>
      </c>
      <c r="GO213">
        <v>7.6125673839889962E-4</v>
      </c>
      <c r="GP213">
        <v>-1.4366726965109579E-5</v>
      </c>
      <c r="GQ213">
        <v>6</v>
      </c>
      <c r="GR213">
        <v>2093</v>
      </c>
      <c r="GS213">
        <v>4</v>
      </c>
      <c r="GT213">
        <v>31</v>
      </c>
      <c r="GU213">
        <v>15.9</v>
      </c>
      <c r="GV213">
        <v>15.8</v>
      </c>
      <c r="GW213">
        <v>3.43872</v>
      </c>
      <c r="GX213">
        <v>2.49878</v>
      </c>
      <c r="GY213">
        <v>2.04834</v>
      </c>
      <c r="GZ213">
        <v>2.6232899999999999</v>
      </c>
      <c r="HA213">
        <v>2.1972700000000001</v>
      </c>
      <c r="HB213">
        <v>2.2790499999999998</v>
      </c>
      <c r="HC213">
        <v>37.122500000000002</v>
      </c>
      <c r="HD213">
        <v>14.8062</v>
      </c>
      <c r="HE213">
        <v>18</v>
      </c>
      <c r="HF213">
        <v>687.85500000000002</v>
      </c>
      <c r="HG213">
        <v>770.36500000000001</v>
      </c>
      <c r="HH213">
        <v>31.0002</v>
      </c>
      <c r="HI213">
        <v>30.27</v>
      </c>
      <c r="HJ213">
        <v>30.0001</v>
      </c>
      <c r="HK213">
        <v>30.206099999999999</v>
      </c>
      <c r="HL213">
        <v>30.203399999999998</v>
      </c>
      <c r="HM213">
        <v>68.761700000000005</v>
      </c>
      <c r="HN213">
        <v>24.9191</v>
      </c>
      <c r="HO213">
        <v>96.283299999999997</v>
      </c>
      <c r="HP213">
        <v>31</v>
      </c>
      <c r="HQ213">
        <v>1323.75</v>
      </c>
      <c r="HR213">
        <v>28.016400000000001</v>
      </c>
      <c r="HS213">
        <v>99.406300000000002</v>
      </c>
      <c r="HT213">
        <v>98.383600000000001</v>
      </c>
    </row>
    <row r="214" spans="1:228" x14ac:dyDescent="0.2">
      <c r="A214">
        <v>199</v>
      </c>
      <c r="B214">
        <v>1673978146.0999999</v>
      </c>
      <c r="C214">
        <v>790.09999990463257</v>
      </c>
      <c r="D214" t="s">
        <v>757</v>
      </c>
      <c r="E214" t="s">
        <v>758</v>
      </c>
      <c r="F214">
        <v>4</v>
      </c>
      <c r="G214">
        <v>1673978144.0999999</v>
      </c>
      <c r="H214">
        <f t="shared" si="102"/>
        <v>3.2791982530516253E-3</v>
      </c>
      <c r="I214">
        <f t="shared" si="103"/>
        <v>3.2791982530516255</v>
      </c>
      <c r="J214">
        <f t="shared" si="104"/>
        <v>6.3734802738544127</v>
      </c>
      <c r="K214">
        <f t="shared" si="105"/>
        <v>1294.3428571428569</v>
      </c>
      <c r="L214">
        <f t="shared" si="106"/>
        <v>1223.4371997617816</v>
      </c>
      <c r="M214">
        <f t="shared" si="107"/>
        <v>123.99996126352202</v>
      </c>
      <c r="N214">
        <f t="shared" si="108"/>
        <v>131.18651629906441</v>
      </c>
      <c r="O214">
        <f t="shared" si="109"/>
        <v>0.24698829657167365</v>
      </c>
      <c r="P214">
        <f t="shared" si="110"/>
        <v>2.7703642541957154</v>
      </c>
      <c r="Q214">
        <f t="shared" si="111"/>
        <v>0.23537465869559851</v>
      </c>
      <c r="R214">
        <f t="shared" si="112"/>
        <v>0.14810708544029735</v>
      </c>
      <c r="S214">
        <f t="shared" si="113"/>
        <v>226.11483823584794</v>
      </c>
      <c r="T214">
        <f t="shared" si="114"/>
        <v>32.171911271976889</v>
      </c>
      <c r="U214">
        <f t="shared" si="115"/>
        <v>30.92998571428571</v>
      </c>
      <c r="V214">
        <f t="shared" si="116"/>
        <v>4.4933999700175624</v>
      </c>
      <c r="W214">
        <f t="shared" si="117"/>
        <v>66.891718983556032</v>
      </c>
      <c r="X214">
        <f t="shared" si="118"/>
        <v>3.1344924680128252</v>
      </c>
      <c r="Y214">
        <f t="shared" si="119"/>
        <v>4.6859200445773812</v>
      </c>
      <c r="Z214">
        <f t="shared" si="120"/>
        <v>1.3589075020047372</v>
      </c>
      <c r="AA214">
        <f t="shared" si="121"/>
        <v>-144.61264295957668</v>
      </c>
      <c r="AB214">
        <f t="shared" si="122"/>
        <v>110.13502419548156</v>
      </c>
      <c r="AC214">
        <f t="shared" si="123"/>
        <v>8.9536610947215323</v>
      </c>
      <c r="AD214">
        <f t="shared" si="124"/>
        <v>200.59088056647437</v>
      </c>
      <c r="AE214">
        <f t="shared" si="125"/>
        <v>16.974080498236106</v>
      </c>
      <c r="AF214">
        <f t="shared" si="126"/>
        <v>3.2778257659143049</v>
      </c>
      <c r="AG214">
        <f t="shared" si="127"/>
        <v>6.3734802738544127</v>
      </c>
      <c r="AH214">
        <v>1351.0415583602501</v>
      </c>
      <c r="AI214">
        <v>1338.224484848485</v>
      </c>
      <c r="AJ214">
        <v>1.7163945932360261</v>
      </c>
      <c r="AK214">
        <v>64.126949805744985</v>
      </c>
      <c r="AL214">
        <f t="shared" si="128"/>
        <v>3.2791982530516255</v>
      </c>
      <c r="AM214">
        <v>27.994044613234099</v>
      </c>
      <c r="AN214">
        <v>30.925792121212119</v>
      </c>
      <c r="AO214">
        <v>2.3162714246535531E-4</v>
      </c>
      <c r="AP214">
        <v>93.02779027193445</v>
      </c>
      <c r="AQ214">
        <v>9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47620.148332752113</v>
      </c>
      <c r="AV214">
        <f t="shared" si="132"/>
        <v>1199.99</v>
      </c>
      <c r="AW214">
        <f t="shared" si="133"/>
        <v>1025.9172135937038</v>
      </c>
      <c r="AX214">
        <f t="shared" si="134"/>
        <v>0.85493813581255151</v>
      </c>
      <c r="AY214">
        <f t="shared" si="135"/>
        <v>0.18843060211822427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1673978144.0999999</v>
      </c>
      <c r="BF214">
        <v>1294.3428571428569</v>
      </c>
      <c r="BG214">
        <v>1313.9257142857141</v>
      </c>
      <c r="BH214">
        <v>30.926257142857139</v>
      </c>
      <c r="BI214">
        <v>27.994414285714289</v>
      </c>
      <c r="BJ214">
        <v>1301.475714285714</v>
      </c>
      <c r="BK214">
        <v>30.738342857142861</v>
      </c>
      <c r="BL214">
        <v>650.05971428571434</v>
      </c>
      <c r="BM214">
        <v>101.2538571428571</v>
      </c>
      <c r="BN214">
        <v>9.9903628571428565E-2</v>
      </c>
      <c r="BO214">
        <v>31.667385714285722</v>
      </c>
      <c r="BP214">
        <v>30.92998571428571</v>
      </c>
      <c r="BQ214">
        <v>999.89999999999986</v>
      </c>
      <c r="BR214">
        <v>0</v>
      </c>
      <c r="BS214">
        <v>0</v>
      </c>
      <c r="BT214">
        <v>9006.0685714285737</v>
      </c>
      <c r="BU214">
        <v>0</v>
      </c>
      <c r="BV214">
        <v>165.6947142857143</v>
      </c>
      <c r="BW214">
        <v>-19.586485714285711</v>
      </c>
      <c r="BX214">
        <v>1335.6471428571431</v>
      </c>
      <c r="BY214">
        <v>1351.77</v>
      </c>
      <c r="BZ214">
        <v>2.9318742857142861</v>
      </c>
      <c r="CA214">
        <v>1313.9257142857141</v>
      </c>
      <c r="CB214">
        <v>27.994414285714289</v>
      </c>
      <c r="CC214">
        <v>3.131405714285715</v>
      </c>
      <c r="CD214">
        <v>2.8345414285714279</v>
      </c>
      <c r="CE214">
        <v>24.743657142857138</v>
      </c>
      <c r="CF214">
        <v>23.08662857142857</v>
      </c>
      <c r="CG214">
        <v>1199.99</v>
      </c>
      <c r="CH214">
        <v>0.49997942857142857</v>
      </c>
      <c r="CI214">
        <v>0.50002057142857148</v>
      </c>
      <c r="CJ214">
        <v>0</v>
      </c>
      <c r="CK214">
        <v>1034.308571428571</v>
      </c>
      <c r="CL214">
        <v>4.9990899999999998</v>
      </c>
      <c r="CM214">
        <v>10738.428571428571</v>
      </c>
      <c r="CN214">
        <v>9557.7014285714267</v>
      </c>
      <c r="CO214">
        <v>40.125</v>
      </c>
      <c r="CP214">
        <v>41.75</v>
      </c>
      <c r="CQ214">
        <v>40.875</v>
      </c>
      <c r="CR214">
        <v>41</v>
      </c>
      <c r="CS214">
        <v>41.616</v>
      </c>
      <c r="CT214">
        <v>597.47</v>
      </c>
      <c r="CU214">
        <v>597.5200000000001</v>
      </c>
      <c r="CV214">
        <v>0</v>
      </c>
      <c r="CW214">
        <v>1673978146.3</v>
      </c>
      <c r="CX214">
        <v>0</v>
      </c>
      <c r="CY214">
        <v>1673977193.5</v>
      </c>
      <c r="CZ214" t="s">
        <v>356</v>
      </c>
      <c r="DA214">
        <v>1673977187.5</v>
      </c>
      <c r="DB214">
        <v>1673977193.5</v>
      </c>
      <c r="DC214">
        <v>21</v>
      </c>
      <c r="DD214">
        <v>-0.34399999999999997</v>
      </c>
      <c r="DE214">
        <v>-5.2999999999999999E-2</v>
      </c>
      <c r="DF214">
        <v>-5.5270000000000001</v>
      </c>
      <c r="DG214">
        <v>0.16</v>
      </c>
      <c r="DH214">
        <v>415</v>
      </c>
      <c r="DI214">
        <v>27</v>
      </c>
      <c r="DJ214">
        <v>0.41</v>
      </c>
      <c r="DK214">
        <v>0.03</v>
      </c>
      <c r="DL214">
        <v>-19.479524999999999</v>
      </c>
      <c r="DM214">
        <v>-0.50983114446528344</v>
      </c>
      <c r="DN214">
        <v>7.8603984472798705E-2</v>
      </c>
      <c r="DO214">
        <v>0</v>
      </c>
      <c r="DP214">
        <v>2.9308934999999998</v>
      </c>
      <c r="DQ214">
        <v>-5.1233245778614829E-2</v>
      </c>
      <c r="DR214">
        <v>1.3842293442562161E-2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3.2993100000000002</v>
      </c>
      <c r="EB214">
        <v>2.6252900000000001</v>
      </c>
      <c r="EC214">
        <v>0.22168599999999999</v>
      </c>
      <c r="ED214">
        <v>0.22140599999999999</v>
      </c>
      <c r="EE214">
        <v>0.13148799999999999</v>
      </c>
      <c r="EF214">
        <v>0.121624</v>
      </c>
      <c r="EG214">
        <v>23605.599999999999</v>
      </c>
      <c r="EH214">
        <v>24028.9</v>
      </c>
      <c r="EI214">
        <v>28210.2</v>
      </c>
      <c r="EJ214">
        <v>29691.599999999999</v>
      </c>
      <c r="EK214">
        <v>33730.300000000003</v>
      </c>
      <c r="EL214">
        <v>36203.199999999997</v>
      </c>
      <c r="EM214">
        <v>39820.800000000003</v>
      </c>
      <c r="EN214">
        <v>42418.400000000001</v>
      </c>
      <c r="EO214">
        <v>2.2432300000000001</v>
      </c>
      <c r="EP214">
        <v>2.2465000000000002</v>
      </c>
      <c r="EQ214">
        <v>0.11168400000000001</v>
      </c>
      <c r="ER214">
        <v>0</v>
      </c>
      <c r="ES214">
        <v>29.1084</v>
      </c>
      <c r="ET214">
        <v>999.9</v>
      </c>
      <c r="EU214">
        <v>72.2</v>
      </c>
      <c r="EV214">
        <v>32.1</v>
      </c>
      <c r="EW214">
        <v>34.242699999999999</v>
      </c>
      <c r="EX214">
        <v>57.196399999999997</v>
      </c>
      <c r="EY214">
        <v>-4.2107400000000004</v>
      </c>
      <c r="EZ214">
        <v>2</v>
      </c>
      <c r="FA214">
        <v>0.219726</v>
      </c>
      <c r="FB214">
        <v>-0.81646200000000002</v>
      </c>
      <c r="FC214">
        <v>20.271899999999999</v>
      </c>
      <c r="FD214">
        <v>5.2211800000000004</v>
      </c>
      <c r="FE214">
        <v>12.004</v>
      </c>
      <c r="FF214">
        <v>4.98705</v>
      </c>
      <c r="FG214">
        <v>3.2843499999999999</v>
      </c>
      <c r="FH214">
        <v>9999</v>
      </c>
      <c r="FI214">
        <v>9999</v>
      </c>
      <c r="FJ214">
        <v>9999</v>
      </c>
      <c r="FK214">
        <v>999.9</v>
      </c>
      <c r="FL214">
        <v>1.8658300000000001</v>
      </c>
      <c r="FM214">
        <v>1.8621799999999999</v>
      </c>
      <c r="FN214">
        <v>1.8641700000000001</v>
      </c>
      <c r="FO214">
        <v>1.8602000000000001</v>
      </c>
      <c r="FP214">
        <v>1.8609599999999999</v>
      </c>
      <c r="FQ214">
        <v>1.8601099999999999</v>
      </c>
      <c r="FR214">
        <v>1.86182</v>
      </c>
      <c r="FS214">
        <v>1.8584000000000001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-7.14</v>
      </c>
      <c r="GH214">
        <v>0.18790000000000001</v>
      </c>
      <c r="GI214">
        <v>-4.1197077471769461</v>
      </c>
      <c r="GJ214">
        <v>-4.0977002334145526E-3</v>
      </c>
      <c r="GK214">
        <v>1.9870096767282211E-6</v>
      </c>
      <c r="GL214">
        <v>-4.7591234531596528E-10</v>
      </c>
      <c r="GM214">
        <v>-0.1127184381337514</v>
      </c>
      <c r="GN214">
        <v>-4.4277268217585318E-5</v>
      </c>
      <c r="GO214">
        <v>7.6125673839889962E-4</v>
      </c>
      <c r="GP214">
        <v>-1.4366726965109579E-5</v>
      </c>
      <c r="GQ214">
        <v>6</v>
      </c>
      <c r="GR214">
        <v>2093</v>
      </c>
      <c r="GS214">
        <v>4</v>
      </c>
      <c r="GT214">
        <v>31</v>
      </c>
      <c r="GU214">
        <v>16</v>
      </c>
      <c r="GV214">
        <v>15.9</v>
      </c>
      <c r="GW214">
        <v>3.4521500000000001</v>
      </c>
      <c r="GX214">
        <v>2.4902299999999999</v>
      </c>
      <c r="GY214">
        <v>2.04834</v>
      </c>
      <c r="GZ214">
        <v>2.6232899999999999</v>
      </c>
      <c r="HA214">
        <v>2.1972700000000001</v>
      </c>
      <c r="HB214">
        <v>2.323</v>
      </c>
      <c r="HC214">
        <v>37.122500000000002</v>
      </c>
      <c r="HD214">
        <v>14.815</v>
      </c>
      <c r="HE214">
        <v>18</v>
      </c>
      <c r="HF214">
        <v>687.774</v>
      </c>
      <c r="HG214">
        <v>770.53499999999997</v>
      </c>
      <c r="HH214">
        <v>31.0002</v>
      </c>
      <c r="HI214">
        <v>30.272600000000001</v>
      </c>
      <c r="HJ214">
        <v>30.0002</v>
      </c>
      <c r="HK214">
        <v>30.206099999999999</v>
      </c>
      <c r="HL214">
        <v>30.203399999999998</v>
      </c>
      <c r="HM214">
        <v>69.043400000000005</v>
      </c>
      <c r="HN214">
        <v>24.9191</v>
      </c>
      <c r="HO214">
        <v>96.283299999999997</v>
      </c>
      <c r="HP214">
        <v>31</v>
      </c>
      <c r="HQ214">
        <v>1330.44</v>
      </c>
      <c r="HR214">
        <v>28.016400000000001</v>
      </c>
      <c r="HS214">
        <v>99.406099999999995</v>
      </c>
      <c r="HT214">
        <v>98.384900000000002</v>
      </c>
    </row>
    <row r="215" spans="1:228" x14ac:dyDescent="0.2">
      <c r="A215">
        <v>200</v>
      </c>
      <c r="B215">
        <v>1673978150.0999999</v>
      </c>
      <c r="C215">
        <v>794.09999990463257</v>
      </c>
      <c r="D215" t="s">
        <v>759</v>
      </c>
      <c r="E215" t="s">
        <v>760</v>
      </c>
      <c r="F215">
        <v>4</v>
      </c>
      <c r="G215">
        <v>1673978147.7874999</v>
      </c>
      <c r="H215">
        <f t="shared" si="102"/>
        <v>3.2812152599641688E-3</v>
      </c>
      <c r="I215">
        <f t="shared" si="103"/>
        <v>3.2812152599641689</v>
      </c>
      <c r="J215">
        <f t="shared" si="104"/>
        <v>5.9339449669112678</v>
      </c>
      <c r="K215">
        <f t="shared" si="105"/>
        <v>1300.4725000000001</v>
      </c>
      <c r="L215">
        <f t="shared" si="106"/>
        <v>1232.4201501780874</v>
      </c>
      <c r="M215">
        <f t="shared" si="107"/>
        <v>124.91236557791262</v>
      </c>
      <c r="N215">
        <f t="shared" si="108"/>
        <v>131.80983475525642</v>
      </c>
      <c r="O215">
        <f t="shared" si="109"/>
        <v>0.24726048302841333</v>
      </c>
      <c r="P215">
        <f t="shared" si="110"/>
        <v>2.7685673094843422</v>
      </c>
      <c r="Q215">
        <f t="shared" si="111"/>
        <v>0.23561471042270291</v>
      </c>
      <c r="R215">
        <f t="shared" si="112"/>
        <v>0.14825980294761554</v>
      </c>
      <c r="S215">
        <f t="shared" si="113"/>
        <v>226.12018791005647</v>
      </c>
      <c r="T215">
        <f t="shared" si="114"/>
        <v>32.168811560621336</v>
      </c>
      <c r="U215">
        <f t="shared" si="115"/>
        <v>30.9285125</v>
      </c>
      <c r="V215">
        <f t="shared" si="116"/>
        <v>4.4930223479282239</v>
      </c>
      <c r="W215">
        <f t="shared" si="117"/>
        <v>66.905836768069094</v>
      </c>
      <c r="X215">
        <f t="shared" si="118"/>
        <v>3.134640728128868</v>
      </c>
      <c r="Y215">
        <f t="shared" si="119"/>
        <v>4.6851528649065184</v>
      </c>
      <c r="Z215">
        <f t="shared" si="120"/>
        <v>1.3583816197993559</v>
      </c>
      <c r="AA215">
        <f t="shared" si="121"/>
        <v>-144.70159296441983</v>
      </c>
      <c r="AB215">
        <f t="shared" si="122"/>
        <v>109.85275884313521</v>
      </c>
      <c r="AC215">
        <f t="shared" si="123"/>
        <v>8.9363181665284355</v>
      </c>
      <c r="AD215">
        <f t="shared" si="124"/>
        <v>200.20767195530027</v>
      </c>
      <c r="AE215">
        <f t="shared" si="125"/>
        <v>16.872630297978162</v>
      </c>
      <c r="AF215">
        <f t="shared" si="126"/>
        <v>3.2782615324598323</v>
      </c>
      <c r="AG215">
        <f t="shared" si="127"/>
        <v>5.9339449669112678</v>
      </c>
      <c r="AH215">
        <v>1357.7648568259531</v>
      </c>
      <c r="AI215">
        <v>1345.174606060606</v>
      </c>
      <c r="AJ215">
        <v>1.7642139785559281</v>
      </c>
      <c r="AK215">
        <v>64.126949805744985</v>
      </c>
      <c r="AL215">
        <f t="shared" si="128"/>
        <v>3.2812152599641689</v>
      </c>
      <c r="AM215">
        <v>27.993950840066649</v>
      </c>
      <c r="AN215">
        <v>30.928994545454529</v>
      </c>
      <c r="AO215">
        <v>4.6920647307938707E-5</v>
      </c>
      <c r="AP215">
        <v>93.02779027193445</v>
      </c>
      <c r="AQ215">
        <v>9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47570.926373775983</v>
      </c>
      <c r="AV215">
        <f t="shared" si="132"/>
        <v>1200.02125</v>
      </c>
      <c r="AW215">
        <f t="shared" si="133"/>
        <v>1025.9436512487339</v>
      </c>
      <c r="AX215">
        <f t="shared" si="134"/>
        <v>0.85493790318190932</v>
      </c>
      <c r="AY215">
        <f t="shared" si="135"/>
        <v>0.18843015314108519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1673978147.7874999</v>
      </c>
      <c r="BF215">
        <v>1300.4725000000001</v>
      </c>
      <c r="BG215">
        <v>1319.9837500000001</v>
      </c>
      <c r="BH215">
        <v>30.9272375</v>
      </c>
      <c r="BI215">
        <v>27.994562500000001</v>
      </c>
      <c r="BJ215">
        <v>1307.6175000000001</v>
      </c>
      <c r="BK215">
        <v>30.7393</v>
      </c>
      <c r="BL215">
        <v>649.96100000000001</v>
      </c>
      <c r="BM215">
        <v>101.25525</v>
      </c>
      <c r="BN215">
        <v>0.1000918125</v>
      </c>
      <c r="BO215">
        <v>31.6645</v>
      </c>
      <c r="BP215">
        <v>30.9285125</v>
      </c>
      <c r="BQ215">
        <v>999.9</v>
      </c>
      <c r="BR215">
        <v>0</v>
      </c>
      <c r="BS215">
        <v>0</v>
      </c>
      <c r="BT215">
        <v>8996.4037500000013</v>
      </c>
      <c r="BU215">
        <v>0</v>
      </c>
      <c r="BV215">
        <v>165.81424999999999</v>
      </c>
      <c r="BW215">
        <v>-19.510899999999999</v>
      </c>
      <c r="BX215">
        <v>1341.97875</v>
      </c>
      <c r="BY215">
        <v>1358</v>
      </c>
      <c r="BZ215">
        <v>2.93267875</v>
      </c>
      <c r="CA215">
        <v>1319.9837500000001</v>
      </c>
      <c r="CB215">
        <v>27.994562500000001</v>
      </c>
      <c r="CC215">
        <v>3.131545</v>
      </c>
      <c r="CD215">
        <v>2.8345962500000002</v>
      </c>
      <c r="CE215">
        <v>24.744412499999999</v>
      </c>
      <c r="CF215">
        <v>23.086950000000002</v>
      </c>
      <c r="CG215">
        <v>1200.02125</v>
      </c>
      <c r="CH215">
        <v>0.49998674999999998</v>
      </c>
      <c r="CI215">
        <v>0.50001325000000008</v>
      </c>
      <c r="CJ215">
        <v>0</v>
      </c>
      <c r="CK215">
        <v>1034.33</v>
      </c>
      <c r="CL215">
        <v>4.9990899999999998</v>
      </c>
      <c r="CM215">
        <v>10738.2875</v>
      </c>
      <c r="CN215">
        <v>9557.9774999999991</v>
      </c>
      <c r="CO215">
        <v>40.125</v>
      </c>
      <c r="CP215">
        <v>41.75</v>
      </c>
      <c r="CQ215">
        <v>40.875</v>
      </c>
      <c r="CR215">
        <v>41</v>
      </c>
      <c r="CS215">
        <v>41.625</v>
      </c>
      <c r="CT215">
        <v>597.49624999999992</v>
      </c>
      <c r="CU215">
        <v>597.52749999999992</v>
      </c>
      <c r="CV215">
        <v>0</v>
      </c>
      <c r="CW215">
        <v>1673978150.5</v>
      </c>
      <c r="CX215">
        <v>0</v>
      </c>
      <c r="CY215">
        <v>1673977193.5</v>
      </c>
      <c r="CZ215" t="s">
        <v>356</v>
      </c>
      <c r="DA215">
        <v>1673977187.5</v>
      </c>
      <c r="DB215">
        <v>1673977193.5</v>
      </c>
      <c r="DC215">
        <v>21</v>
      </c>
      <c r="DD215">
        <v>-0.34399999999999997</v>
      </c>
      <c r="DE215">
        <v>-5.2999999999999999E-2</v>
      </c>
      <c r="DF215">
        <v>-5.5270000000000001</v>
      </c>
      <c r="DG215">
        <v>0.16</v>
      </c>
      <c r="DH215">
        <v>415</v>
      </c>
      <c r="DI215">
        <v>27</v>
      </c>
      <c r="DJ215">
        <v>0.41</v>
      </c>
      <c r="DK215">
        <v>0.03</v>
      </c>
      <c r="DL215">
        <v>-19.494517500000001</v>
      </c>
      <c r="DM215">
        <v>-0.53786454033770303</v>
      </c>
      <c r="DN215">
        <v>7.0421068890993019E-2</v>
      </c>
      <c r="DO215">
        <v>0</v>
      </c>
      <c r="DP215">
        <v>2.92656925</v>
      </c>
      <c r="DQ215">
        <v>5.8259324577857638E-2</v>
      </c>
      <c r="DR215">
        <v>6.9687912823889033E-3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3.29942</v>
      </c>
      <c r="EB215">
        <v>2.6253700000000002</v>
      </c>
      <c r="EC215">
        <v>0.222388</v>
      </c>
      <c r="ED215">
        <v>0.22209100000000001</v>
      </c>
      <c r="EE215">
        <v>0.131494</v>
      </c>
      <c r="EF215">
        <v>0.12163</v>
      </c>
      <c r="EG215">
        <v>23584.3</v>
      </c>
      <c r="EH215">
        <v>24007.200000000001</v>
      </c>
      <c r="EI215">
        <v>28210.2</v>
      </c>
      <c r="EJ215">
        <v>29691</v>
      </c>
      <c r="EK215">
        <v>33730.400000000001</v>
      </c>
      <c r="EL215">
        <v>36202.6</v>
      </c>
      <c r="EM215">
        <v>39821.1</v>
      </c>
      <c r="EN215">
        <v>42417.9</v>
      </c>
      <c r="EO215">
        <v>2.2433200000000002</v>
      </c>
      <c r="EP215">
        <v>2.2464300000000001</v>
      </c>
      <c r="EQ215">
        <v>0.11250400000000001</v>
      </c>
      <c r="ER215">
        <v>0</v>
      </c>
      <c r="ES215">
        <v>29.101400000000002</v>
      </c>
      <c r="ET215">
        <v>999.9</v>
      </c>
      <c r="EU215">
        <v>72.2</v>
      </c>
      <c r="EV215">
        <v>32.1</v>
      </c>
      <c r="EW215">
        <v>34.240499999999997</v>
      </c>
      <c r="EX215">
        <v>57.256399999999999</v>
      </c>
      <c r="EY215">
        <v>-4.1746800000000004</v>
      </c>
      <c r="EZ215">
        <v>2</v>
      </c>
      <c r="FA215">
        <v>0.21971499999999999</v>
      </c>
      <c r="FB215">
        <v>-0.81467599999999996</v>
      </c>
      <c r="FC215">
        <v>20.271699999999999</v>
      </c>
      <c r="FD215">
        <v>5.22133</v>
      </c>
      <c r="FE215">
        <v>12.004</v>
      </c>
      <c r="FF215">
        <v>4.9868499999999996</v>
      </c>
      <c r="FG215">
        <v>3.28443</v>
      </c>
      <c r="FH215">
        <v>9999</v>
      </c>
      <c r="FI215">
        <v>9999</v>
      </c>
      <c r="FJ215">
        <v>9999</v>
      </c>
      <c r="FK215">
        <v>999.9</v>
      </c>
      <c r="FL215">
        <v>1.86581</v>
      </c>
      <c r="FM215">
        <v>1.8621799999999999</v>
      </c>
      <c r="FN215">
        <v>1.8641700000000001</v>
      </c>
      <c r="FO215">
        <v>1.8602000000000001</v>
      </c>
      <c r="FP215">
        <v>1.8609599999999999</v>
      </c>
      <c r="FQ215">
        <v>1.8601000000000001</v>
      </c>
      <c r="FR215">
        <v>1.8617900000000001</v>
      </c>
      <c r="FS215">
        <v>1.85839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-7.15</v>
      </c>
      <c r="GH215">
        <v>0.18790000000000001</v>
      </c>
      <c r="GI215">
        <v>-4.1197077471769461</v>
      </c>
      <c r="GJ215">
        <v>-4.0977002334145526E-3</v>
      </c>
      <c r="GK215">
        <v>1.9870096767282211E-6</v>
      </c>
      <c r="GL215">
        <v>-4.7591234531596528E-10</v>
      </c>
      <c r="GM215">
        <v>-0.1127184381337514</v>
      </c>
      <c r="GN215">
        <v>-4.4277268217585318E-5</v>
      </c>
      <c r="GO215">
        <v>7.6125673839889962E-4</v>
      </c>
      <c r="GP215">
        <v>-1.4366726965109579E-5</v>
      </c>
      <c r="GQ215">
        <v>6</v>
      </c>
      <c r="GR215">
        <v>2093</v>
      </c>
      <c r="GS215">
        <v>4</v>
      </c>
      <c r="GT215">
        <v>31</v>
      </c>
      <c r="GU215">
        <v>16</v>
      </c>
      <c r="GV215">
        <v>15.9</v>
      </c>
      <c r="GW215">
        <v>3.4668000000000001</v>
      </c>
      <c r="GX215">
        <v>2.5</v>
      </c>
      <c r="GY215">
        <v>2.04834</v>
      </c>
      <c r="GZ215">
        <v>2.6232899999999999</v>
      </c>
      <c r="HA215">
        <v>2.1972700000000001</v>
      </c>
      <c r="HB215">
        <v>2.2900399999999999</v>
      </c>
      <c r="HC215">
        <v>37.122500000000002</v>
      </c>
      <c r="HD215">
        <v>14.797499999999999</v>
      </c>
      <c r="HE215">
        <v>18</v>
      </c>
      <c r="HF215">
        <v>687.85500000000002</v>
      </c>
      <c r="HG215">
        <v>770.46199999999999</v>
      </c>
      <c r="HH215">
        <v>31.000399999999999</v>
      </c>
      <c r="HI215">
        <v>30.272600000000001</v>
      </c>
      <c r="HJ215">
        <v>30.0001</v>
      </c>
      <c r="HK215">
        <v>30.206099999999999</v>
      </c>
      <c r="HL215">
        <v>30.203399999999998</v>
      </c>
      <c r="HM215">
        <v>69.320899999999995</v>
      </c>
      <c r="HN215">
        <v>24.9191</v>
      </c>
      <c r="HO215">
        <v>96.283299999999997</v>
      </c>
      <c r="HP215">
        <v>31</v>
      </c>
      <c r="HQ215">
        <v>1337.12</v>
      </c>
      <c r="HR215">
        <v>28.016400000000001</v>
      </c>
      <c r="HS215">
        <v>99.406700000000001</v>
      </c>
      <c r="HT215">
        <v>98.383300000000006</v>
      </c>
    </row>
    <row r="216" spans="1:228" x14ac:dyDescent="0.2">
      <c r="A216">
        <v>201</v>
      </c>
      <c r="B216">
        <v>1673978154.0999999</v>
      </c>
      <c r="C216">
        <v>798.09999990463257</v>
      </c>
      <c r="D216" t="s">
        <v>761</v>
      </c>
      <c r="E216" t="s">
        <v>762</v>
      </c>
      <c r="F216">
        <v>4</v>
      </c>
      <c r="G216">
        <v>1673978152.0999999</v>
      </c>
      <c r="H216">
        <f t="shared" si="102"/>
        <v>3.2749468261438612E-3</v>
      </c>
      <c r="I216">
        <f t="shared" si="103"/>
        <v>3.2749468261438612</v>
      </c>
      <c r="J216">
        <f t="shared" si="104"/>
        <v>6.1882733824124294</v>
      </c>
      <c r="K216">
        <f t="shared" si="105"/>
        <v>1307.737142857143</v>
      </c>
      <c r="L216">
        <f t="shared" si="106"/>
        <v>1237.8280988420167</v>
      </c>
      <c r="M216">
        <f t="shared" si="107"/>
        <v>125.45929382838531</v>
      </c>
      <c r="N216">
        <f t="shared" si="108"/>
        <v>132.54488132034825</v>
      </c>
      <c r="O216">
        <f t="shared" si="109"/>
        <v>0.24707344134374271</v>
      </c>
      <c r="P216">
        <f t="shared" si="110"/>
        <v>2.7645490846105396</v>
      </c>
      <c r="Q216">
        <f t="shared" si="111"/>
        <v>0.23542878991970237</v>
      </c>
      <c r="R216">
        <f t="shared" si="112"/>
        <v>0.14814347603857905</v>
      </c>
      <c r="S216">
        <f t="shared" si="113"/>
        <v>226.10590753188663</v>
      </c>
      <c r="T216">
        <f t="shared" si="114"/>
        <v>32.166545462495229</v>
      </c>
      <c r="U216">
        <f t="shared" si="115"/>
        <v>30.922457142857141</v>
      </c>
      <c r="V216">
        <f t="shared" si="116"/>
        <v>4.4914704970157393</v>
      </c>
      <c r="W216">
        <f t="shared" si="117"/>
        <v>66.92265975854734</v>
      </c>
      <c r="X216">
        <f t="shared" si="118"/>
        <v>3.1346157268305888</v>
      </c>
      <c r="Y216">
        <f t="shared" si="119"/>
        <v>4.6839377546261325</v>
      </c>
      <c r="Z216">
        <f t="shared" si="120"/>
        <v>1.3568547701851505</v>
      </c>
      <c r="AA216">
        <f t="shared" si="121"/>
        <v>-144.42515503294428</v>
      </c>
      <c r="AB216">
        <f t="shared" si="122"/>
        <v>109.9144897055878</v>
      </c>
      <c r="AC216">
        <f t="shared" si="123"/>
        <v>8.9538669426534039</v>
      </c>
      <c r="AD216">
        <f t="shared" si="124"/>
        <v>200.54910914718357</v>
      </c>
      <c r="AE216">
        <f t="shared" si="125"/>
        <v>16.886198796970959</v>
      </c>
      <c r="AF216">
        <f t="shared" si="126"/>
        <v>3.275443094127243</v>
      </c>
      <c r="AG216">
        <f t="shared" si="127"/>
        <v>6.1882733824124294</v>
      </c>
      <c r="AH216">
        <v>1364.751639458671</v>
      </c>
      <c r="AI216">
        <v>1352.0692727272719</v>
      </c>
      <c r="AJ216">
        <v>1.726683204002277</v>
      </c>
      <c r="AK216">
        <v>64.126949805744985</v>
      </c>
      <c r="AL216">
        <f t="shared" si="128"/>
        <v>3.2749468261438612</v>
      </c>
      <c r="AM216">
        <v>27.99713314905847</v>
      </c>
      <c r="AN216">
        <v>30.926801212121219</v>
      </c>
      <c r="AO216">
        <v>-5.4301373018958733E-5</v>
      </c>
      <c r="AP216">
        <v>93.02779027193445</v>
      </c>
      <c r="AQ216">
        <v>9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47460.594180582062</v>
      </c>
      <c r="AV216">
        <f t="shared" si="132"/>
        <v>1199.94</v>
      </c>
      <c r="AW216">
        <f t="shared" si="133"/>
        <v>1025.8747210009776</v>
      </c>
      <c r="AX216">
        <f t="shared" si="134"/>
        <v>0.85493834775153554</v>
      </c>
      <c r="AY216">
        <f t="shared" si="135"/>
        <v>0.18843101116046354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1673978152.0999999</v>
      </c>
      <c r="BF216">
        <v>1307.737142857143</v>
      </c>
      <c r="BG216">
        <v>1327.277142857143</v>
      </c>
      <c r="BH216">
        <v>30.927285714285709</v>
      </c>
      <c r="BI216">
        <v>27.997485714285709</v>
      </c>
      <c r="BJ216">
        <v>1314.8942857142861</v>
      </c>
      <c r="BK216">
        <v>30.739357142857141</v>
      </c>
      <c r="BL216">
        <v>650.03942857142852</v>
      </c>
      <c r="BM216">
        <v>101.2542857142857</v>
      </c>
      <c r="BN216">
        <v>0.1000897</v>
      </c>
      <c r="BO216">
        <v>31.659928571428569</v>
      </c>
      <c r="BP216">
        <v>30.922457142857141</v>
      </c>
      <c r="BQ216">
        <v>999.89999999999986</v>
      </c>
      <c r="BR216">
        <v>0</v>
      </c>
      <c r="BS216">
        <v>0</v>
      </c>
      <c r="BT216">
        <v>8975.175714285715</v>
      </c>
      <c r="BU216">
        <v>0</v>
      </c>
      <c r="BV216">
        <v>165.97071428571431</v>
      </c>
      <c r="BW216">
        <v>-19.538985714285719</v>
      </c>
      <c r="BX216">
        <v>1349.474285714286</v>
      </c>
      <c r="BY216">
        <v>1365.5085714285719</v>
      </c>
      <c r="BZ216">
        <v>2.9298071428571428</v>
      </c>
      <c r="CA216">
        <v>1327.277142857143</v>
      </c>
      <c r="CB216">
        <v>27.997485714285709</v>
      </c>
      <c r="CC216">
        <v>3.1315185714285709</v>
      </c>
      <c r="CD216">
        <v>2.8348628571428569</v>
      </c>
      <c r="CE216">
        <v>24.744257142857141</v>
      </c>
      <c r="CF216">
        <v>23.088485714285721</v>
      </c>
      <c r="CG216">
        <v>1199.94</v>
      </c>
      <c r="CH216">
        <v>0.49997171428571419</v>
      </c>
      <c r="CI216">
        <v>0.5000282857142857</v>
      </c>
      <c r="CJ216">
        <v>0</v>
      </c>
      <c r="CK216">
        <v>1034.1928571428571</v>
      </c>
      <c r="CL216">
        <v>4.9990899999999998</v>
      </c>
      <c r="CM216">
        <v>10737</v>
      </c>
      <c r="CN216">
        <v>9557.2771428571432</v>
      </c>
      <c r="CO216">
        <v>40.160428571428568</v>
      </c>
      <c r="CP216">
        <v>41.75</v>
      </c>
      <c r="CQ216">
        <v>40.875</v>
      </c>
      <c r="CR216">
        <v>41</v>
      </c>
      <c r="CS216">
        <v>41.607000000000014</v>
      </c>
      <c r="CT216">
        <v>597.43857142857144</v>
      </c>
      <c r="CU216">
        <v>597.50571428571425</v>
      </c>
      <c r="CV216">
        <v>0</v>
      </c>
      <c r="CW216">
        <v>1673978154.7</v>
      </c>
      <c r="CX216">
        <v>0</v>
      </c>
      <c r="CY216">
        <v>1673977193.5</v>
      </c>
      <c r="CZ216" t="s">
        <v>356</v>
      </c>
      <c r="DA216">
        <v>1673977187.5</v>
      </c>
      <c r="DB216">
        <v>1673977193.5</v>
      </c>
      <c r="DC216">
        <v>21</v>
      </c>
      <c r="DD216">
        <v>-0.34399999999999997</v>
      </c>
      <c r="DE216">
        <v>-5.2999999999999999E-2</v>
      </c>
      <c r="DF216">
        <v>-5.5270000000000001</v>
      </c>
      <c r="DG216">
        <v>0.16</v>
      </c>
      <c r="DH216">
        <v>415</v>
      </c>
      <c r="DI216">
        <v>27</v>
      </c>
      <c r="DJ216">
        <v>0.41</v>
      </c>
      <c r="DK216">
        <v>0.03</v>
      </c>
      <c r="DL216">
        <v>-19.512067500000001</v>
      </c>
      <c r="DM216">
        <v>-0.2622855534708699</v>
      </c>
      <c r="DN216">
        <v>5.9062422010530413E-2</v>
      </c>
      <c r="DO216">
        <v>0</v>
      </c>
      <c r="DP216">
        <v>2.9291352499999999</v>
      </c>
      <c r="DQ216">
        <v>3.4360187617253873E-2</v>
      </c>
      <c r="DR216">
        <v>4.6493693053466859E-3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3.2993899999999998</v>
      </c>
      <c r="EB216">
        <v>2.6250300000000002</v>
      </c>
      <c r="EC216">
        <v>0.223077</v>
      </c>
      <c r="ED216">
        <v>0.22278800000000001</v>
      </c>
      <c r="EE216">
        <v>0.13148799999999999</v>
      </c>
      <c r="EF216">
        <v>0.12163599999999999</v>
      </c>
      <c r="EG216">
        <v>23563.3</v>
      </c>
      <c r="EH216">
        <v>23986</v>
      </c>
      <c r="EI216">
        <v>28210.1</v>
      </c>
      <c r="EJ216">
        <v>29691.4</v>
      </c>
      <c r="EK216">
        <v>33730.5</v>
      </c>
      <c r="EL216">
        <v>36202.5</v>
      </c>
      <c r="EM216">
        <v>39820.9</v>
      </c>
      <c r="EN216">
        <v>42418</v>
      </c>
      <c r="EO216">
        <v>2.2431800000000002</v>
      </c>
      <c r="EP216">
        <v>2.2465299999999999</v>
      </c>
      <c r="EQ216">
        <v>0.11168400000000001</v>
      </c>
      <c r="ER216">
        <v>0</v>
      </c>
      <c r="ES216">
        <v>29.095300000000002</v>
      </c>
      <c r="ET216">
        <v>999.9</v>
      </c>
      <c r="EU216">
        <v>72.2</v>
      </c>
      <c r="EV216">
        <v>32.1</v>
      </c>
      <c r="EW216">
        <v>34.242199999999997</v>
      </c>
      <c r="EX216">
        <v>57.136400000000002</v>
      </c>
      <c r="EY216">
        <v>-4.1466399999999997</v>
      </c>
      <c r="EZ216">
        <v>2</v>
      </c>
      <c r="FA216">
        <v>0.21975600000000001</v>
      </c>
      <c r="FB216">
        <v>-0.81423699999999999</v>
      </c>
      <c r="FC216">
        <v>20.271599999999999</v>
      </c>
      <c r="FD216">
        <v>5.2204300000000003</v>
      </c>
      <c r="FE216">
        <v>12.004</v>
      </c>
      <c r="FF216">
        <v>4.9870999999999999</v>
      </c>
      <c r="FG216">
        <v>3.2843499999999999</v>
      </c>
      <c r="FH216">
        <v>9999</v>
      </c>
      <c r="FI216">
        <v>9999</v>
      </c>
      <c r="FJ216">
        <v>9999</v>
      </c>
      <c r="FK216">
        <v>999.9</v>
      </c>
      <c r="FL216">
        <v>1.86582</v>
      </c>
      <c r="FM216">
        <v>1.8621799999999999</v>
      </c>
      <c r="FN216">
        <v>1.8641700000000001</v>
      </c>
      <c r="FO216">
        <v>1.8602000000000001</v>
      </c>
      <c r="FP216">
        <v>1.8609599999999999</v>
      </c>
      <c r="FQ216">
        <v>1.86016</v>
      </c>
      <c r="FR216">
        <v>1.86178</v>
      </c>
      <c r="FS216">
        <v>1.85843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-7.16</v>
      </c>
      <c r="GH216">
        <v>0.18790000000000001</v>
      </c>
      <c r="GI216">
        <v>-4.1197077471769461</v>
      </c>
      <c r="GJ216">
        <v>-4.0977002334145526E-3</v>
      </c>
      <c r="GK216">
        <v>1.9870096767282211E-6</v>
      </c>
      <c r="GL216">
        <v>-4.7591234531596528E-10</v>
      </c>
      <c r="GM216">
        <v>-0.1127184381337514</v>
      </c>
      <c r="GN216">
        <v>-4.4277268217585318E-5</v>
      </c>
      <c r="GO216">
        <v>7.6125673839889962E-4</v>
      </c>
      <c r="GP216">
        <v>-1.4366726965109579E-5</v>
      </c>
      <c r="GQ216">
        <v>6</v>
      </c>
      <c r="GR216">
        <v>2093</v>
      </c>
      <c r="GS216">
        <v>4</v>
      </c>
      <c r="GT216">
        <v>31</v>
      </c>
      <c r="GU216">
        <v>16.100000000000001</v>
      </c>
      <c r="GV216">
        <v>16</v>
      </c>
      <c r="GW216">
        <v>3.4802200000000001</v>
      </c>
      <c r="GX216">
        <v>2.49146</v>
      </c>
      <c r="GY216">
        <v>2.04834</v>
      </c>
      <c r="GZ216">
        <v>2.6232899999999999</v>
      </c>
      <c r="HA216">
        <v>2.1972700000000001</v>
      </c>
      <c r="HB216">
        <v>2.32544</v>
      </c>
      <c r="HC216">
        <v>37.122500000000002</v>
      </c>
      <c r="HD216">
        <v>14.815</v>
      </c>
      <c r="HE216">
        <v>18</v>
      </c>
      <c r="HF216">
        <v>687.73299999999995</v>
      </c>
      <c r="HG216">
        <v>770.56</v>
      </c>
      <c r="HH216">
        <v>31.0002</v>
      </c>
      <c r="HI216">
        <v>30.272600000000001</v>
      </c>
      <c r="HJ216">
        <v>30.0001</v>
      </c>
      <c r="HK216">
        <v>30.206099999999999</v>
      </c>
      <c r="HL216">
        <v>30.203399999999998</v>
      </c>
      <c r="HM216">
        <v>69.595799999999997</v>
      </c>
      <c r="HN216">
        <v>24.9191</v>
      </c>
      <c r="HO216">
        <v>96.283299999999997</v>
      </c>
      <c r="HP216">
        <v>31</v>
      </c>
      <c r="HQ216">
        <v>1343.8</v>
      </c>
      <c r="HR216">
        <v>28.016400000000001</v>
      </c>
      <c r="HS216">
        <v>99.406300000000002</v>
      </c>
      <c r="HT216">
        <v>98.384</v>
      </c>
    </row>
    <row r="217" spans="1:228" x14ac:dyDescent="0.2">
      <c r="A217">
        <v>202</v>
      </c>
      <c r="B217">
        <v>1673978158.5999999</v>
      </c>
      <c r="C217">
        <v>802.59999990463257</v>
      </c>
      <c r="D217" t="s">
        <v>763</v>
      </c>
      <c r="E217" t="s">
        <v>764</v>
      </c>
      <c r="F217">
        <v>4</v>
      </c>
      <c r="G217">
        <v>1673978156.3499999</v>
      </c>
      <c r="H217">
        <f t="shared" si="102"/>
        <v>3.2776991340372429E-3</v>
      </c>
      <c r="I217">
        <f t="shared" si="103"/>
        <v>3.2776991340372428</v>
      </c>
      <c r="J217">
        <f t="shared" si="104"/>
        <v>6.1301807541753979</v>
      </c>
      <c r="K217">
        <f t="shared" si="105"/>
        <v>1314.8575000000001</v>
      </c>
      <c r="L217">
        <f t="shared" si="106"/>
        <v>1245.300981353517</v>
      </c>
      <c r="M217">
        <f t="shared" si="107"/>
        <v>126.21567857871035</v>
      </c>
      <c r="N217">
        <f t="shared" si="108"/>
        <v>133.2654788534974</v>
      </c>
      <c r="O217">
        <f t="shared" si="109"/>
        <v>0.24758377475498775</v>
      </c>
      <c r="P217">
        <f t="shared" si="110"/>
        <v>2.772029227659158</v>
      </c>
      <c r="Q217">
        <f t="shared" si="111"/>
        <v>0.2359221444794842</v>
      </c>
      <c r="R217">
        <f t="shared" si="112"/>
        <v>0.14845330924800065</v>
      </c>
      <c r="S217">
        <f t="shared" si="113"/>
        <v>226.11202899660665</v>
      </c>
      <c r="T217">
        <f t="shared" si="114"/>
        <v>32.160866193677677</v>
      </c>
      <c r="U217">
        <f t="shared" si="115"/>
        <v>30.916337500000001</v>
      </c>
      <c r="V217">
        <f t="shared" si="116"/>
        <v>4.4899026454986846</v>
      </c>
      <c r="W217">
        <f t="shared" si="117"/>
        <v>66.939567284586076</v>
      </c>
      <c r="X217">
        <f t="shared" si="118"/>
        <v>3.1347488268789525</v>
      </c>
      <c r="Y217">
        <f t="shared" si="119"/>
        <v>4.6829535266517617</v>
      </c>
      <c r="Z217">
        <f t="shared" si="120"/>
        <v>1.3551538186197321</v>
      </c>
      <c r="AA217">
        <f t="shared" si="121"/>
        <v>-144.5465318110424</v>
      </c>
      <c r="AB217">
        <f t="shared" si="122"/>
        <v>110.57296075948585</v>
      </c>
      <c r="AC217">
        <f t="shared" si="123"/>
        <v>8.9827663040143673</v>
      </c>
      <c r="AD217">
        <f t="shared" si="124"/>
        <v>201.12122424906448</v>
      </c>
      <c r="AE217">
        <f t="shared" si="125"/>
        <v>16.846751367098001</v>
      </c>
      <c r="AF217">
        <f t="shared" si="126"/>
        <v>3.2757722922491532</v>
      </c>
      <c r="AG217">
        <f t="shared" si="127"/>
        <v>6.1301807541753979</v>
      </c>
      <c r="AH217">
        <v>1372.495741621284</v>
      </c>
      <c r="AI217">
        <v>1359.848363636363</v>
      </c>
      <c r="AJ217">
        <v>1.731462611593334</v>
      </c>
      <c r="AK217">
        <v>64.126949805744985</v>
      </c>
      <c r="AL217">
        <f t="shared" si="128"/>
        <v>3.2776991340372428</v>
      </c>
      <c r="AM217">
        <v>27.997930138542841</v>
      </c>
      <c r="AN217">
        <v>30.929706666666661</v>
      </c>
      <c r="AO217">
        <v>5.8066539036115253E-5</v>
      </c>
      <c r="AP217">
        <v>93.02779027193445</v>
      </c>
      <c r="AQ217">
        <v>10</v>
      </c>
      <c r="AR217">
        <v>2</v>
      </c>
      <c r="AS217">
        <f t="shared" si="129"/>
        <v>1</v>
      </c>
      <c r="AT217">
        <f t="shared" si="130"/>
        <v>0</v>
      </c>
      <c r="AU217">
        <f t="shared" si="131"/>
        <v>47667.942359074492</v>
      </c>
      <c r="AV217">
        <f t="shared" si="132"/>
        <v>1199.9762499999999</v>
      </c>
      <c r="AW217">
        <f t="shared" si="133"/>
        <v>1025.9053450759618</v>
      </c>
      <c r="AX217">
        <f t="shared" si="134"/>
        <v>0.85493804154537389</v>
      </c>
      <c r="AY217">
        <f t="shared" si="135"/>
        <v>0.18843042018257167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1673978156.3499999</v>
      </c>
      <c r="BF217">
        <v>1314.8575000000001</v>
      </c>
      <c r="BG217">
        <v>1334.385</v>
      </c>
      <c r="BH217">
        <v>30.928850000000001</v>
      </c>
      <c r="BI217">
        <v>27.998462499999999</v>
      </c>
      <c r="BJ217">
        <v>1322.0225</v>
      </c>
      <c r="BK217">
        <v>30.740887499999999</v>
      </c>
      <c r="BL217">
        <v>649.97337500000003</v>
      </c>
      <c r="BM217">
        <v>101.25375</v>
      </c>
      <c r="BN217">
        <v>9.9802650000000007E-2</v>
      </c>
      <c r="BO217">
        <v>31.656224999999999</v>
      </c>
      <c r="BP217">
        <v>30.916337500000001</v>
      </c>
      <c r="BQ217">
        <v>999.9</v>
      </c>
      <c r="BR217">
        <v>0</v>
      </c>
      <c r="BS217">
        <v>0</v>
      </c>
      <c r="BT217">
        <v>9014.9237499999999</v>
      </c>
      <c r="BU217">
        <v>0</v>
      </c>
      <c r="BV217">
        <v>166.1165</v>
      </c>
      <c r="BW217">
        <v>-19.527262499999999</v>
      </c>
      <c r="BX217">
        <v>1356.82125</v>
      </c>
      <c r="BY217">
        <v>1372.82125</v>
      </c>
      <c r="BZ217">
        <v>2.9303650000000001</v>
      </c>
      <c r="CA217">
        <v>1334.385</v>
      </c>
      <c r="CB217">
        <v>27.998462499999999</v>
      </c>
      <c r="CC217">
        <v>3.1316537499999999</v>
      </c>
      <c r="CD217">
        <v>2.83494125</v>
      </c>
      <c r="CE217">
        <v>24.7449625</v>
      </c>
      <c r="CF217">
        <v>23.088987500000002</v>
      </c>
      <c r="CG217">
        <v>1199.9762499999999</v>
      </c>
      <c r="CH217">
        <v>0.49998150000000002</v>
      </c>
      <c r="CI217">
        <v>0.50001850000000003</v>
      </c>
      <c r="CJ217">
        <v>0</v>
      </c>
      <c r="CK217">
        <v>1034.2149999999999</v>
      </c>
      <c r="CL217">
        <v>4.9990899999999998</v>
      </c>
      <c r="CM217">
        <v>10736.512500000001</v>
      </c>
      <c r="CN217">
        <v>9557.6137500000004</v>
      </c>
      <c r="CO217">
        <v>40.132750000000001</v>
      </c>
      <c r="CP217">
        <v>41.75</v>
      </c>
      <c r="CQ217">
        <v>40.875</v>
      </c>
      <c r="CR217">
        <v>41</v>
      </c>
      <c r="CS217">
        <v>41.609250000000003</v>
      </c>
      <c r="CT217">
        <v>597.46875</v>
      </c>
      <c r="CU217">
        <v>597.51125000000002</v>
      </c>
      <c r="CV217">
        <v>0</v>
      </c>
      <c r="CW217">
        <v>1673978158.9000001</v>
      </c>
      <c r="CX217">
        <v>0</v>
      </c>
      <c r="CY217">
        <v>1673977193.5</v>
      </c>
      <c r="CZ217" t="s">
        <v>356</v>
      </c>
      <c r="DA217">
        <v>1673977187.5</v>
      </c>
      <c r="DB217">
        <v>1673977193.5</v>
      </c>
      <c r="DC217">
        <v>21</v>
      </c>
      <c r="DD217">
        <v>-0.34399999999999997</v>
      </c>
      <c r="DE217">
        <v>-5.2999999999999999E-2</v>
      </c>
      <c r="DF217">
        <v>-5.5270000000000001</v>
      </c>
      <c r="DG217">
        <v>0.16</v>
      </c>
      <c r="DH217">
        <v>415</v>
      </c>
      <c r="DI217">
        <v>27</v>
      </c>
      <c r="DJ217">
        <v>0.41</v>
      </c>
      <c r="DK217">
        <v>0.03</v>
      </c>
      <c r="DL217">
        <v>-19.534822500000001</v>
      </c>
      <c r="DM217">
        <v>-4.5312945590957013E-2</v>
      </c>
      <c r="DN217">
        <v>4.6311853166872897E-2</v>
      </c>
      <c r="DO217">
        <v>1</v>
      </c>
      <c r="DP217">
        <v>2.9309332499999998</v>
      </c>
      <c r="DQ217">
        <v>-4.951969981242337E-4</v>
      </c>
      <c r="DR217">
        <v>1.6762120801079761E-3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357</v>
      </c>
      <c r="EA217">
        <v>3.2994500000000002</v>
      </c>
      <c r="EB217">
        <v>2.6253500000000001</v>
      </c>
      <c r="EC217">
        <v>0.223858</v>
      </c>
      <c r="ED217">
        <v>0.223549</v>
      </c>
      <c r="EE217">
        <v>0.131496</v>
      </c>
      <c r="EF217">
        <v>0.121638</v>
      </c>
      <c r="EG217">
        <v>23539.200000000001</v>
      </c>
      <c r="EH217">
        <v>23962.400000000001</v>
      </c>
      <c r="EI217">
        <v>28209.7</v>
      </c>
      <c r="EJ217">
        <v>29691.3</v>
      </c>
      <c r="EK217">
        <v>33729.699999999997</v>
      </c>
      <c r="EL217">
        <v>36202.5</v>
      </c>
      <c r="EM217">
        <v>39820.199999999997</v>
      </c>
      <c r="EN217">
        <v>42418</v>
      </c>
      <c r="EO217">
        <v>2.24315</v>
      </c>
      <c r="EP217">
        <v>2.2464499999999998</v>
      </c>
      <c r="EQ217">
        <v>0.112318</v>
      </c>
      <c r="ER217">
        <v>0</v>
      </c>
      <c r="ES217">
        <v>29.088100000000001</v>
      </c>
      <c r="ET217">
        <v>999.9</v>
      </c>
      <c r="EU217">
        <v>72.2</v>
      </c>
      <c r="EV217">
        <v>32.1</v>
      </c>
      <c r="EW217">
        <v>34.2438</v>
      </c>
      <c r="EX217">
        <v>57.226399999999998</v>
      </c>
      <c r="EY217">
        <v>-4.2267599999999996</v>
      </c>
      <c r="EZ217">
        <v>2</v>
      </c>
      <c r="FA217">
        <v>0.21982499999999999</v>
      </c>
      <c r="FB217">
        <v>-0.81437899999999996</v>
      </c>
      <c r="FC217">
        <v>20.271699999999999</v>
      </c>
      <c r="FD217">
        <v>5.2220800000000001</v>
      </c>
      <c r="FE217">
        <v>12.004</v>
      </c>
      <c r="FF217">
        <v>4.9874000000000001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1.86582</v>
      </c>
      <c r="FM217">
        <v>1.8621799999999999</v>
      </c>
      <c r="FN217">
        <v>1.8641700000000001</v>
      </c>
      <c r="FO217">
        <v>1.8602000000000001</v>
      </c>
      <c r="FP217">
        <v>1.8609599999999999</v>
      </c>
      <c r="FQ217">
        <v>1.8601399999999999</v>
      </c>
      <c r="FR217">
        <v>1.8617900000000001</v>
      </c>
      <c r="FS217">
        <v>1.8584099999999999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-7.17</v>
      </c>
      <c r="GH217">
        <v>0.18790000000000001</v>
      </c>
      <c r="GI217">
        <v>-4.1197077471769461</v>
      </c>
      <c r="GJ217">
        <v>-4.0977002334145526E-3</v>
      </c>
      <c r="GK217">
        <v>1.9870096767282211E-6</v>
      </c>
      <c r="GL217">
        <v>-4.7591234531596528E-10</v>
      </c>
      <c r="GM217">
        <v>-0.1127184381337514</v>
      </c>
      <c r="GN217">
        <v>-4.4277268217585318E-5</v>
      </c>
      <c r="GO217">
        <v>7.6125673839889962E-4</v>
      </c>
      <c r="GP217">
        <v>-1.4366726965109579E-5</v>
      </c>
      <c r="GQ217">
        <v>6</v>
      </c>
      <c r="GR217">
        <v>2093</v>
      </c>
      <c r="GS217">
        <v>4</v>
      </c>
      <c r="GT217">
        <v>31</v>
      </c>
      <c r="GU217">
        <v>16.2</v>
      </c>
      <c r="GV217">
        <v>16.100000000000001</v>
      </c>
      <c r="GW217">
        <v>3.4936500000000001</v>
      </c>
      <c r="GX217">
        <v>2.49756</v>
      </c>
      <c r="GY217">
        <v>2.04834</v>
      </c>
      <c r="GZ217">
        <v>2.6232899999999999</v>
      </c>
      <c r="HA217">
        <v>2.1972700000000001</v>
      </c>
      <c r="HB217">
        <v>2.2656200000000002</v>
      </c>
      <c r="HC217">
        <v>37.122500000000002</v>
      </c>
      <c r="HD217">
        <v>14.7887</v>
      </c>
      <c r="HE217">
        <v>18</v>
      </c>
      <c r="HF217">
        <v>687.71299999999997</v>
      </c>
      <c r="HG217">
        <v>770.51400000000001</v>
      </c>
      <c r="HH217">
        <v>31.0001</v>
      </c>
      <c r="HI217">
        <v>30.272600000000001</v>
      </c>
      <c r="HJ217">
        <v>30.0002</v>
      </c>
      <c r="HK217">
        <v>30.206099999999999</v>
      </c>
      <c r="HL217">
        <v>30.2056</v>
      </c>
      <c r="HM217">
        <v>69.933599999999998</v>
      </c>
      <c r="HN217">
        <v>24.9191</v>
      </c>
      <c r="HO217">
        <v>96.283299999999997</v>
      </c>
      <c r="HP217">
        <v>31</v>
      </c>
      <c r="HQ217">
        <v>1350.49</v>
      </c>
      <c r="HR217">
        <v>28.016400000000001</v>
      </c>
      <c r="HS217">
        <v>99.404600000000002</v>
      </c>
      <c r="HT217">
        <v>98.383899999999997</v>
      </c>
    </row>
    <row r="218" spans="1:228" x14ac:dyDescent="0.2">
      <c r="A218">
        <v>203</v>
      </c>
      <c r="B218">
        <v>1673978162.5999999</v>
      </c>
      <c r="C218">
        <v>806.59999990463257</v>
      </c>
      <c r="D218" t="s">
        <v>765</v>
      </c>
      <c r="E218" t="s">
        <v>766</v>
      </c>
      <c r="F218">
        <v>4</v>
      </c>
      <c r="G218">
        <v>1673978160.5999999</v>
      </c>
      <c r="H218">
        <f t="shared" si="102"/>
        <v>3.2760137106119325E-3</v>
      </c>
      <c r="I218">
        <f t="shared" si="103"/>
        <v>3.2760137106119327</v>
      </c>
      <c r="J218">
        <f t="shared" si="104"/>
        <v>6.1060572082251836</v>
      </c>
      <c r="K218">
        <f t="shared" si="105"/>
        <v>1322.005714285714</v>
      </c>
      <c r="L218">
        <f t="shared" si="106"/>
        <v>1252.4577233778905</v>
      </c>
      <c r="M218">
        <f t="shared" si="107"/>
        <v>126.9426282735723</v>
      </c>
      <c r="N218">
        <f t="shared" si="108"/>
        <v>133.99165243797665</v>
      </c>
      <c r="O218">
        <f t="shared" si="109"/>
        <v>0.24754217899362266</v>
      </c>
      <c r="P218">
        <f t="shared" si="110"/>
        <v>2.772566109320096</v>
      </c>
      <c r="Q218">
        <f t="shared" si="111"/>
        <v>0.23588651093017063</v>
      </c>
      <c r="R218">
        <f t="shared" si="112"/>
        <v>0.14843054174684273</v>
      </c>
      <c r="S218">
        <f t="shared" si="113"/>
        <v>226.11962782292468</v>
      </c>
      <c r="T218">
        <f t="shared" si="114"/>
        <v>32.159486865836172</v>
      </c>
      <c r="U218">
        <f t="shared" si="115"/>
        <v>30.915214285714281</v>
      </c>
      <c r="V218">
        <f t="shared" si="116"/>
        <v>4.4896149299651311</v>
      </c>
      <c r="W218">
        <f t="shared" si="117"/>
        <v>66.950367527829201</v>
      </c>
      <c r="X218">
        <f t="shared" si="118"/>
        <v>3.134935017766991</v>
      </c>
      <c r="Y218">
        <f t="shared" si="119"/>
        <v>4.6824761887436921</v>
      </c>
      <c r="Z218">
        <f t="shared" si="120"/>
        <v>1.3546799121981401</v>
      </c>
      <c r="AA218">
        <f t="shared" si="121"/>
        <v>-144.47220463798624</v>
      </c>
      <c r="AB218">
        <f t="shared" si="122"/>
        <v>110.49374790732546</v>
      </c>
      <c r="AC218">
        <f t="shared" si="123"/>
        <v>8.9744638075571981</v>
      </c>
      <c r="AD218">
        <f t="shared" si="124"/>
        <v>201.11563489982109</v>
      </c>
      <c r="AE218">
        <f t="shared" si="125"/>
        <v>16.78912807595848</v>
      </c>
      <c r="AF218">
        <f t="shared" si="126"/>
        <v>3.275418814939052</v>
      </c>
      <c r="AG218">
        <f t="shared" si="127"/>
        <v>6.1060572082251836</v>
      </c>
      <c r="AH218">
        <v>1379.390965167328</v>
      </c>
      <c r="AI218">
        <v>1366.786060606061</v>
      </c>
      <c r="AJ218">
        <v>1.7266656598581329</v>
      </c>
      <c r="AK218">
        <v>64.126949805744985</v>
      </c>
      <c r="AL218">
        <f t="shared" si="128"/>
        <v>3.2760137106119327</v>
      </c>
      <c r="AM218">
        <v>28.00011803167639</v>
      </c>
      <c r="AN218">
        <v>30.930387272727259</v>
      </c>
      <c r="AO218">
        <v>2.5942165509647491E-5</v>
      </c>
      <c r="AP218">
        <v>93.02779027193445</v>
      </c>
      <c r="AQ218">
        <v>9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47683.083988789826</v>
      </c>
      <c r="AV218">
        <f t="shared" si="132"/>
        <v>1200.022857142857</v>
      </c>
      <c r="AW218">
        <f t="shared" si="133"/>
        <v>1025.9445781465929</v>
      </c>
      <c r="AX218">
        <f t="shared" si="134"/>
        <v>0.85493753059776845</v>
      </c>
      <c r="AY218">
        <f t="shared" si="135"/>
        <v>0.18842943405369339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1673978160.5999999</v>
      </c>
      <c r="BF218">
        <v>1322.005714285714</v>
      </c>
      <c r="BG218">
        <v>1341.5</v>
      </c>
      <c r="BH218">
        <v>30.930299999999999</v>
      </c>
      <c r="BI218">
        <v>28.000414285714289</v>
      </c>
      <c r="BJ218">
        <v>1329.1771428571431</v>
      </c>
      <c r="BK218">
        <v>30.742342857142859</v>
      </c>
      <c r="BL218">
        <v>650.01357142857148</v>
      </c>
      <c r="BM218">
        <v>101.25485714285711</v>
      </c>
      <c r="BN218">
        <v>9.9963785714285727E-2</v>
      </c>
      <c r="BO218">
        <v>31.654428571428571</v>
      </c>
      <c r="BP218">
        <v>30.915214285714281</v>
      </c>
      <c r="BQ218">
        <v>999.89999999999986</v>
      </c>
      <c r="BR218">
        <v>0</v>
      </c>
      <c r="BS218">
        <v>0</v>
      </c>
      <c r="BT218">
        <v>9017.6785714285706</v>
      </c>
      <c r="BU218">
        <v>0</v>
      </c>
      <c r="BV218">
        <v>166.27214285714291</v>
      </c>
      <c r="BW218">
        <v>-19.495885714285709</v>
      </c>
      <c r="BX218">
        <v>1364.1985714285711</v>
      </c>
      <c r="BY218">
        <v>1380.1442857142861</v>
      </c>
      <c r="BZ218">
        <v>2.9299028571428569</v>
      </c>
      <c r="CA218">
        <v>1341.5</v>
      </c>
      <c r="CB218">
        <v>28.000414285714289</v>
      </c>
      <c r="CC218">
        <v>3.1318414285714282</v>
      </c>
      <c r="CD218">
        <v>2.835174285714285</v>
      </c>
      <c r="CE218">
        <v>24.74597142857143</v>
      </c>
      <c r="CF218">
        <v>23.090328571428572</v>
      </c>
      <c r="CG218">
        <v>1200.022857142857</v>
      </c>
      <c r="CH218">
        <v>0.49999928571428581</v>
      </c>
      <c r="CI218">
        <v>0.50000071428571424</v>
      </c>
      <c r="CJ218">
        <v>0</v>
      </c>
      <c r="CK218">
        <v>1034.3357142857139</v>
      </c>
      <c r="CL218">
        <v>4.9990899999999998</v>
      </c>
      <c r="CM218">
        <v>10736.528571428569</v>
      </c>
      <c r="CN218">
        <v>9558.0385714285712</v>
      </c>
      <c r="CO218">
        <v>40.125</v>
      </c>
      <c r="CP218">
        <v>41.75</v>
      </c>
      <c r="CQ218">
        <v>40.875</v>
      </c>
      <c r="CR218">
        <v>41</v>
      </c>
      <c r="CS218">
        <v>41.625</v>
      </c>
      <c r="CT218">
        <v>597.51285714285711</v>
      </c>
      <c r="CU218">
        <v>597.51428571428573</v>
      </c>
      <c r="CV218">
        <v>0</v>
      </c>
      <c r="CW218">
        <v>1673978162.5</v>
      </c>
      <c r="CX218">
        <v>0</v>
      </c>
      <c r="CY218">
        <v>1673977193.5</v>
      </c>
      <c r="CZ218" t="s">
        <v>356</v>
      </c>
      <c r="DA218">
        <v>1673977187.5</v>
      </c>
      <c r="DB218">
        <v>1673977193.5</v>
      </c>
      <c r="DC218">
        <v>21</v>
      </c>
      <c r="DD218">
        <v>-0.34399999999999997</v>
      </c>
      <c r="DE218">
        <v>-5.2999999999999999E-2</v>
      </c>
      <c r="DF218">
        <v>-5.5270000000000001</v>
      </c>
      <c r="DG218">
        <v>0.16</v>
      </c>
      <c r="DH218">
        <v>415</v>
      </c>
      <c r="DI218">
        <v>27</v>
      </c>
      <c r="DJ218">
        <v>0.41</v>
      </c>
      <c r="DK218">
        <v>0.03</v>
      </c>
      <c r="DL218">
        <v>-19.534667500000001</v>
      </c>
      <c r="DM218">
        <v>0.23794784240155911</v>
      </c>
      <c r="DN218">
        <v>4.3469537537797573E-2</v>
      </c>
      <c r="DO218">
        <v>0</v>
      </c>
      <c r="DP218">
        <v>2.9310707499999999</v>
      </c>
      <c r="DQ218">
        <v>-9.2063414634161352E-3</v>
      </c>
      <c r="DR218">
        <v>1.4228622341955479E-3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3.2995399999999999</v>
      </c>
      <c r="EB218">
        <v>2.6253799999999998</v>
      </c>
      <c r="EC218">
        <v>0.224548</v>
      </c>
      <c r="ED218">
        <v>0.22423499999999999</v>
      </c>
      <c r="EE218">
        <v>0.131494</v>
      </c>
      <c r="EF218">
        <v>0.121644</v>
      </c>
      <c r="EG218">
        <v>23518.7</v>
      </c>
      <c r="EH218">
        <v>23941.4</v>
      </c>
      <c r="EI218">
        <v>28210.2</v>
      </c>
      <c r="EJ218">
        <v>29691.599999999999</v>
      </c>
      <c r="EK218">
        <v>33730.5</v>
      </c>
      <c r="EL218">
        <v>36202.400000000001</v>
      </c>
      <c r="EM218">
        <v>39821.1</v>
      </c>
      <c r="EN218">
        <v>42418.2</v>
      </c>
      <c r="EO218">
        <v>2.24335</v>
      </c>
      <c r="EP218">
        <v>2.2463700000000002</v>
      </c>
      <c r="EQ218">
        <v>0.11261599999999999</v>
      </c>
      <c r="ER218">
        <v>0</v>
      </c>
      <c r="ES218">
        <v>29.082000000000001</v>
      </c>
      <c r="ET218">
        <v>999.9</v>
      </c>
      <c r="EU218">
        <v>72.2</v>
      </c>
      <c r="EV218">
        <v>32.1</v>
      </c>
      <c r="EW218">
        <v>34.241799999999998</v>
      </c>
      <c r="EX218">
        <v>57.226399999999998</v>
      </c>
      <c r="EY218">
        <v>-4.1506400000000001</v>
      </c>
      <c r="EZ218">
        <v>2</v>
      </c>
      <c r="FA218">
        <v>0.21984500000000001</v>
      </c>
      <c r="FB218">
        <v>-0.81345299999999998</v>
      </c>
      <c r="FC218">
        <v>20.271699999999999</v>
      </c>
      <c r="FD218">
        <v>5.2216300000000002</v>
      </c>
      <c r="FE218">
        <v>12.004</v>
      </c>
      <c r="FF218">
        <v>4.9872500000000004</v>
      </c>
      <c r="FG218">
        <v>3.2842799999999999</v>
      </c>
      <c r="FH218">
        <v>9999</v>
      </c>
      <c r="FI218">
        <v>9999</v>
      </c>
      <c r="FJ218">
        <v>9999</v>
      </c>
      <c r="FK218">
        <v>999.9</v>
      </c>
      <c r="FL218">
        <v>1.86582</v>
      </c>
      <c r="FM218">
        <v>1.8621799999999999</v>
      </c>
      <c r="FN218">
        <v>1.8641700000000001</v>
      </c>
      <c r="FO218">
        <v>1.8602000000000001</v>
      </c>
      <c r="FP218">
        <v>1.8609599999999999</v>
      </c>
      <c r="FQ218">
        <v>1.86008</v>
      </c>
      <c r="FR218">
        <v>1.86181</v>
      </c>
      <c r="FS218">
        <v>1.8584000000000001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-7.18</v>
      </c>
      <c r="GH218">
        <v>0.188</v>
      </c>
      <c r="GI218">
        <v>-4.1197077471769461</v>
      </c>
      <c r="GJ218">
        <v>-4.0977002334145526E-3</v>
      </c>
      <c r="GK218">
        <v>1.9870096767282211E-6</v>
      </c>
      <c r="GL218">
        <v>-4.7591234531596528E-10</v>
      </c>
      <c r="GM218">
        <v>-0.1127184381337514</v>
      </c>
      <c r="GN218">
        <v>-4.4277268217585318E-5</v>
      </c>
      <c r="GO218">
        <v>7.6125673839889962E-4</v>
      </c>
      <c r="GP218">
        <v>-1.4366726965109579E-5</v>
      </c>
      <c r="GQ218">
        <v>6</v>
      </c>
      <c r="GR218">
        <v>2093</v>
      </c>
      <c r="GS218">
        <v>4</v>
      </c>
      <c r="GT218">
        <v>31</v>
      </c>
      <c r="GU218">
        <v>16.3</v>
      </c>
      <c r="GV218">
        <v>16.2</v>
      </c>
      <c r="GW218">
        <v>3.5083000000000002</v>
      </c>
      <c r="GX218">
        <v>2.4902299999999999</v>
      </c>
      <c r="GY218">
        <v>2.04834</v>
      </c>
      <c r="GZ218">
        <v>2.6232899999999999</v>
      </c>
      <c r="HA218">
        <v>2.1972700000000001</v>
      </c>
      <c r="HB218">
        <v>2.32178</v>
      </c>
      <c r="HC218">
        <v>37.122500000000002</v>
      </c>
      <c r="HD218">
        <v>14.8062</v>
      </c>
      <c r="HE218">
        <v>18</v>
      </c>
      <c r="HF218">
        <v>687.89300000000003</v>
      </c>
      <c r="HG218">
        <v>770.44799999999998</v>
      </c>
      <c r="HH218">
        <v>31.0002</v>
      </c>
      <c r="HI218">
        <v>30.273499999999999</v>
      </c>
      <c r="HJ218">
        <v>30.0002</v>
      </c>
      <c r="HK218">
        <v>30.207699999999999</v>
      </c>
      <c r="HL218">
        <v>30.206</v>
      </c>
      <c r="HM218">
        <v>70.207700000000003</v>
      </c>
      <c r="HN218">
        <v>24.9191</v>
      </c>
      <c r="HO218">
        <v>96.283299999999997</v>
      </c>
      <c r="HP218">
        <v>31</v>
      </c>
      <c r="HQ218">
        <v>1357.17</v>
      </c>
      <c r="HR218">
        <v>28.016400000000001</v>
      </c>
      <c r="HS218">
        <v>99.406599999999997</v>
      </c>
      <c r="HT218">
        <v>98.384500000000003</v>
      </c>
    </row>
    <row r="219" spans="1:228" x14ac:dyDescent="0.2">
      <c r="A219">
        <v>204</v>
      </c>
      <c r="B219">
        <v>1673978166.5999999</v>
      </c>
      <c r="C219">
        <v>810.59999990463257</v>
      </c>
      <c r="D219" t="s">
        <v>767</v>
      </c>
      <c r="E219" t="s">
        <v>768</v>
      </c>
      <c r="F219">
        <v>4</v>
      </c>
      <c r="G219">
        <v>1673978164.2874999</v>
      </c>
      <c r="H219">
        <f t="shared" si="102"/>
        <v>3.2640147900610491E-3</v>
      </c>
      <c r="I219">
        <f t="shared" si="103"/>
        <v>3.264014790061049</v>
      </c>
      <c r="J219">
        <f t="shared" si="104"/>
        <v>6.3080662755385939</v>
      </c>
      <c r="K219">
        <f t="shared" si="105"/>
        <v>1328.1412499999999</v>
      </c>
      <c r="L219">
        <f t="shared" si="106"/>
        <v>1256.965425116972</v>
      </c>
      <c r="M219">
        <f t="shared" si="107"/>
        <v>127.39980318963573</v>
      </c>
      <c r="N219">
        <f t="shared" si="108"/>
        <v>134.61383302750011</v>
      </c>
      <c r="O219">
        <f t="shared" si="109"/>
        <v>0.24662674530299877</v>
      </c>
      <c r="P219">
        <f t="shared" si="110"/>
        <v>2.7713020654732876</v>
      </c>
      <c r="Q219">
        <f t="shared" si="111"/>
        <v>0.23504994817579655</v>
      </c>
      <c r="R219">
        <f t="shared" si="112"/>
        <v>0.14790105353288963</v>
      </c>
      <c r="S219">
        <f t="shared" si="113"/>
        <v>226.10633458051163</v>
      </c>
      <c r="T219">
        <f t="shared" si="114"/>
        <v>32.159939775854546</v>
      </c>
      <c r="U219">
        <f t="shared" si="115"/>
        <v>30.912949999999999</v>
      </c>
      <c r="V219">
        <f t="shared" si="116"/>
        <v>4.4890349735436743</v>
      </c>
      <c r="W219">
        <f t="shared" si="117"/>
        <v>66.952355400618842</v>
      </c>
      <c r="X219">
        <f t="shared" si="118"/>
        <v>3.1345027136155363</v>
      </c>
      <c r="Y219">
        <f t="shared" si="119"/>
        <v>4.6816914727791099</v>
      </c>
      <c r="Z219">
        <f t="shared" si="120"/>
        <v>1.354532259928138</v>
      </c>
      <c r="AA219">
        <f t="shared" si="121"/>
        <v>-143.94305224169227</v>
      </c>
      <c r="AB219">
        <f t="shared" si="122"/>
        <v>110.34038885130252</v>
      </c>
      <c r="AC219">
        <f t="shared" si="123"/>
        <v>8.9658648562599588</v>
      </c>
      <c r="AD219">
        <f t="shared" si="124"/>
        <v>201.46953604638185</v>
      </c>
      <c r="AE219">
        <f t="shared" si="125"/>
        <v>16.874444296600984</v>
      </c>
      <c r="AF219">
        <f t="shared" si="126"/>
        <v>3.2691590763775897</v>
      </c>
      <c r="AG219">
        <f t="shared" si="127"/>
        <v>6.3080662755385939</v>
      </c>
      <c r="AH219">
        <v>1386.360938506401</v>
      </c>
      <c r="AI219">
        <v>1373.6244848484839</v>
      </c>
      <c r="AJ219">
        <v>1.711375180076627</v>
      </c>
      <c r="AK219">
        <v>64.126949805744985</v>
      </c>
      <c r="AL219">
        <f t="shared" si="128"/>
        <v>3.264014790061049</v>
      </c>
      <c r="AM219">
        <v>28.001777794414991</v>
      </c>
      <c r="AN219">
        <v>30.922047878787879</v>
      </c>
      <c r="AO219">
        <v>-1.022787431360404E-4</v>
      </c>
      <c r="AP219">
        <v>93.02779027193445</v>
      </c>
      <c r="AQ219">
        <v>10</v>
      </c>
      <c r="AR219">
        <v>2</v>
      </c>
      <c r="AS219">
        <f t="shared" si="129"/>
        <v>1</v>
      </c>
      <c r="AT219">
        <f t="shared" si="130"/>
        <v>0</v>
      </c>
      <c r="AU219">
        <f t="shared" si="131"/>
        <v>47648.581446896249</v>
      </c>
      <c r="AV219">
        <f t="shared" si="132"/>
        <v>1199.9412500000001</v>
      </c>
      <c r="AW219">
        <f t="shared" si="133"/>
        <v>1025.8758889018195</v>
      </c>
      <c r="AX219">
        <f t="shared" si="134"/>
        <v>0.85493843044550677</v>
      </c>
      <c r="AY219">
        <f t="shared" si="135"/>
        <v>0.18843117075982813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1673978164.2874999</v>
      </c>
      <c r="BF219">
        <v>1328.1412499999999</v>
      </c>
      <c r="BG219">
        <v>1347.7249999999999</v>
      </c>
      <c r="BH219">
        <v>30.925962500000001</v>
      </c>
      <c r="BI219">
        <v>28.001687499999999</v>
      </c>
      <c r="BJ219">
        <v>1335.32125</v>
      </c>
      <c r="BK219">
        <v>30.738050000000001</v>
      </c>
      <c r="BL219">
        <v>650.01900000000001</v>
      </c>
      <c r="BM219">
        <v>101.25512500000001</v>
      </c>
      <c r="BN219">
        <v>9.9932699999999999E-2</v>
      </c>
      <c r="BO219">
        <v>31.651475000000001</v>
      </c>
      <c r="BP219">
        <v>30.912949999999999</v>
      </c>
      <c r="BQ219">
        <v>999.9</v>
      </c>
      <c r="BR219">
        <v>0</v>
      </c>
      <c r="BS219">
        <v>0</v>
      </c>
      <c r="BT219">
        <v>9010.9375</v>
      </c>
      <c r="BU219">
        <v>0</v>
      </c>
      <c r="BV219">
        <v>166.41325000000001</v>
      </c>
      <c r="BW219">
        <v>-19.587074999999999</v>
      </c>
      <c r="BX219">
        <v>1370.5237500000001</v>
      </c>
      <c r="BY219">
        <v>1386.5525</v>
      </c>
      <c r="BZ219">
        <v>2.9242849999999998</v>
      </c>
      <c r="CA219">
        <v>1347.7249999999999</v>
      </c>
      <c r="CB219">
        <v>28.001687499999999</v>
      </c>
      <c r="CC219">
        <v>3.1314112500000002</v>
      </c>
      <c r="CD219">
        <v>2.8353137500000001</v>
      </c>
      <c r="CE219">
        <v>24.7436875</v>
      </c>
      <c r="CF219">
        <v>23.091149999999999</v>
      </c>
      <c r="CG219">
        <v>1199.9412500000001</v>
      </c>
      <c r="CH219">
        <v>0.49996950000000001</v>
      </c>
      <c r="CI219">
        <v>0.50003050000000004</v>
      </c>
      <c r="CJ219">
        <v>0</v>
      </c>
      <c r="CK219">
        <v>1034.23</v>
      </c>
      <c r="CL219">
        <v>4.9990899999999998</v>
      </c>
      <c r="CM219">
        <v>10735</v>
      </c>
      <c r="CN219">
        <v>9557.2649999999994</v>
      </c>
      <c r="CO219">
        <v>40.155999999999999</v>
      </c>
      <c r="CP219">
        <v>41.75</v>
      </c>
      <c r="CQ219">
        <v>40.875</v>
      </c>
      <c r="CR219">
        <v>41</v>
      </c>
      <c r="CS219">
        <v>41.625</v>
      </c>
      <c r="CT219">
        <v>597.43624999999997</v>
      </c>
      <c r="CU219">
        <v>597.51</v>
      </c>
      <c r="CV219">
        <v>0</v>
      </c>
      <c r="CW219">
        <v>1673978166.7</v>
      </c>
      <c r="CX219">
        <v>0</v>
      </c>
      <c r="CY219">
        <v>1673977193.5</v>
      </c>
      <c r="CZ219" t="s">
        <v>356</v>
      </c>
      <c r="DA219">
        <v>1673977187.5</v>
      </c>
      <c r="DB219">
        <v>1673977193.5</v>
      </c>
      <c r="DC219">
        <v>21</v>
      </c>
      <c r="DD219">
        <v>-0.34399999999999997</v>
      </c>
      <c r="DE219">
        <v>-5.2999999999999999E-2</v>
      </c>
      <c r="DF219">
        <v>-5.5270000000000001</v>
      </c>
      <c r="DG219">
        <v>0.16</v>
      </c>
      <c r="DH219">
        <v>415</v>
      </c>
      <c r="DI219">
        <v>27</v>
      </c>
      <c r="DJ219">
        <v>0.41</v>
      </c>
      <c r="DK219">
        <v>0.03</v>
      </c>
      <c r="DL219">
        <v>-19.532721951219511</v>
      </c>
      <c r="DM219">
        <v>-0.14091846689898521</v>
      </c>
      <c r="DN219">
        <v>4.3711272822951328E-2</v>
      </c>
      <c r="DO219">
        <v>0</v>
      </c>
      <c r="DP219">
        <v>2.929724634146341</v>
      </c>
      <c r="DQ219">
        <v>-2.168550522648369E-2</v>
      </c>
      <c r="DR219">
        <v>2.733871638252909E-3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3.2993199999999998</v>
      </c>
      <c r="EB219">
        <v>2.6253700000000002</v>
      </c>
      <c r="EC219">
        <v>0.22523299999999999</v>
      </c>
      <c r="ED219">
        <v>0.22492000000000001</v>
      </c>
      <c r="EE219">
        <v>0.13147300000000001</v>
      </c>
      <c r="EF219">
        <v>0.12164899999999999</v>
      </c>
      <c r="EG219">
        <v>23497.8</v>
      </c>
      <c r="EH219">
        <v>23920.1</v>
      </c>
      <c r="EI219">
        <v>28210.2</v>
      </c>
      <c r="EJ219">
        <v>29691.4</v>
      </c>
      <c r="EK219">
        <v>33731.1</v>
      </c>
      <c r="EL219">
        <v>36202.199999999997</v>
      </c>
      <c r="EM219">
        <v>39820.800000000003</v>
      </c>
      <c r="EN219">
        <v>42418.1</v>
      </c>
      <c r="EO219">
        <v>2.2429299999999999</v>
      </c>
      <c r="EP219">
        <v>2.2466499999999998</v>
      </c>
      <c r="EQ219">
        <v>0.11298800000000001</v>
      </c>
      <c r="ER219">
        <v>0</v>
      </c>
      <c r="ES219">
        <v>29.074999999999999</v>
      </c>
      <c r="ET219">
        <v>999.9</v>
      </c>
      <c r="EU219">
        <v>72.2</v>
      </c>
      <c r="EV219">
        <v>32.1</v>
      </c>
      <c r="EW219">
        <v>34.24</v>
      </c>
      <c r="EX219">
        <v>57.586399999999998</v>
      </c>
      <c r="EY219">
        <v>-4.2107400000000004</v>
      </c>
      <c r="EZ219">
        <v>2</v>
      </c>
      <c r="FA219">
        <v>0.219809</v>
      </c>
      <c r="FB219">
        <v>-0.81391599999999997</v>
      </c>
      <c r="FC219">
        <v>20.271699999999999</v>
      </c>
      <c r="FD219">
        <v>5.2216300000000002</v>
      </c>
      <c r="FE219">
        <v>12.004</v>
      </c>
      <c r="FF219">
        <v>4.9874499999999999</v>
      </c>
      <c r="FG219">
        <v>3.28443</v>
      </c>
      <c r="FH219">
        <v>9999</v>
      </c>
      <c r="FI219">
        <v>9999</v>
      </c>
      <c r="FJ219">
        <v>9999</v>
      </c>
      <c r="FK219">
        <v>999.9</v>
      </c>
      <c r="FL219">
        <v>1.8658300000000001</v>
      </c>
      <c r="FM219">
        <v>1.8621700000000001</v>
      </c>
      <c r="FN219">
        <v>1.8641700000000001</v>
      </c>
      <c r="FO219">
        <v>1.8602000000000001</v>
      </c>
      <c r="FP219">
        <v>1.8609599999999999</v>
      </c>
      <c r="FQ219">
        <v>1.86009</v>
      </c>
      <c r="FR219">
        <v>1.8617900000000001</v>
      </c>
      <c r="FS219">
        <v>1.85842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-7.19</v>
      </c>
      <c r="GH219">
        <v>0.18790000000000001</v>
      </c>
      <c r="GI219">
        <v>-4.1197077471769461</v>
      </c>
      <c r="GJ219">
        <v>-4.0977002334145526E-3</v>
      </c>
      <c r="GK219">
        <v>1.9870096767282211E-6</v>
      </c>
      <c r="GL219">
        <v>-4.7591234531596528E-10</v>
      </c>
      <c r="GM219">
        <v>-0.1127184381337514</v>
      </c>
      <c r="GN219">
        <v>-4.4277268217585318E-5</v>
      </c>
      <c r="GO219">
        <v>7.6125673839889962E-4</v>
      </c>
      <c r="GP219">
        <v>-1.4366726965109579E-5</v>
      </c>
      <c r="GQ219">
        <v>6</v>
      </c>
      <c r="GR219">
        <v>2093</v>
      </c>
      <c r="GS219">
        <v>4</v>
      </c>
      <c r="GT219">
        <v>31</v>
      </c>
      <c r="GU219">
        <v>16.3</v>
      </c>
      <c r="GV219">
        <v>16.2</v>
      </c>
      <c r="GW219">
        <v>3.5217299999999998</v>
      </c>
      <c r="GX219">
        <v>2.49268</v>
      </c>
      <c r="GY219">
        <v>2.04834</v>
      </c>
      <c r="GZ219">
        <v>2.6232899999999999</v>
      </c>
      <c r="HA219">
        <v>2.1972700000000001</v>
      </c>
      <c r="HB219">
        <v>2.2875999999999999</v>
      </c>
      <c r="HC219">
        <v>37.122500000000002</v>
      </c>
      <c r="HD219">
        <v>14.7887</v>
      </c>
      <c r="HE219">
        <v>18</v>
      </c>
      <c r="HF219">
        <v>687.56</v>
      </c>
      <c r="HG219">
        <v>770.71600000000001</v>
      </c>
      <c r="HH219">
        <v>31</v>
      </c>
      <c r="HI219">
        <v>30.275200000000002</v>
      </c>
      <c r="HJ219">
        <v>30.0001</v>
      </c>
      <c r="HK219">
        <v>30.2087</v>
      </c>
      <c r="HL219">
        <v>30.206</v>
      </c>
      <c r="HM219">
        <v>70.480199999999996</v>
      </c>
      <c r="HN219">
        <v>24.9191</v>
      </c>
      <c r="HO219">
        <v>96.283299999999997</v>
      </c>
      <c r="HP219">
        <v>31</v>
      </c>
      <c r="HQ219">
        <v>1363.85</v>
      </c>
      <c r="HR219">
        <v>28.0184</v>
      </c>
      <c r="HS219">
        <v>99.406099999999995</v>
      </c>
      <c r="HT219">
        <v>98.384200000000007</v>
      </c>
    </row>
    <row r="220" spans="1:228" x14ac:dyDescent="0.2">
      <c r="A220">
        <v>205</v>
      </c>
      <c r="B220">
        <v>1673978170.5999999</v>
      </c>
      <c r="C220">
        <v>814.59999990463257</v>
      </c>
      <c r="D220" t="s">
        <v>769</v>
      </c>
      <c r="E220" t="s">
        <v>770</v>
      </c>
      <c r="F220">
        <v>4</v>
      </c>
      <c r="G220">
        <v>1673978168.5999999</v>
      </c>
      <c r="H220">
        <f t="shared" si="102"/>
        <v>3.2632203758589098E-3</v>
      </c>
      <c r="I220">
        <f t="shared" si="103"/>
        <v>3.2632203758589098</v>
      </c>
      <c r="J220">
        <f t="shared" si="104"/>
        <v>6.0947507864338277</v>
      </c>
      <c r="K220">
        <f t="shared" si="105"/>
        <v>1335.3685714285709</v>
      </c>
      <c r="L220">
        <f t="shared" si="106"/>
        <v>1265.3888867405062</v>
      </c>
      <c r="M220">
        <f t="shared" si="107"/>
        <v>128.25374175912404</v>
      </c>
      <c r="N220">
        <f t="shared" si="108"/>
        <v>135.34654658965081</v>
      </c>
      <c r="O220">
        <f t="shared" si="109"/>
        <v>0.24634323197867325</v>
      </c>
      <c r="P220">
        <f t="shared" si="110"/>
        <v>2.7681304144778678</v>
      </c>
      <c r="Q220">
        <f t="shared" si="111"/>
        <v>0.23477979921038092</v>
      </c>
      <c r="R220">
        <f t="shared" si="112"/>
        <v>0.14773106220181675</v>
      </c>
      <c r="S220">
        <f t="shared" si="113"/>
        <v>226.10456091615907</v>
      </c>
      <c r="T220">
        <f t="shared" si="114"/>
        <v>32.15661097491153</v>
      </c>
      <c r="U220">
        <f t="shared" si="115"/>
        <v>30.91618571428571</v>
      </c>
      <c r="V220">
        <f t="shared" si="116"/>
        <v>4.4898637640826564</v>
      </c>
      <c r="W220">
        <f t="shared" si="117"/>
        <v>66.959320882913019</v>
      </c>
      <c r="X220">
        <f t="shared" si="118"/>
        <v>3.1341039992021069</v>
      </c>
      <c r="Y220">
        <f t="shared" si="119"/>
        <v>4.680608999428908</v>
      </c>
      <c r="Z220">
        <f t="shared" si="120"/>
        <v>1.3557597648805495</v>
      </c>
      <c r="AA220">
        <f t="shared" si="121"/>
        <v>-143.90801857537792</v>
      </c>
      <c r="AB220">
        <f t="shared" si="122"/>
        <v>109.12309071213446</v>
      </c>
      <c r="AC220">
        <f t="shared" si="123"/>
        <v>8.8770741031951346</v>
      </c>
      <c r="AD220">
        <f t="shared" si="124"/>
        <v>200.19670715611073</v>
      </c>
      <c r="AE220">
        <f t="shared" si="125"/>
        <v>16.839128901528788</v>
      </c>
      <c r="AF220">
        <f t="shared" si="126"/>
        <v>3.2632203979427121</v>
      </c>
      <c r="AG220">
        <f t="shared" si="127"/>
        <v>6.0947507864338277</v>
      </c>
      <c r="AH220">
        <v>1393.2302301321749</v>
      </c>
      <c r="AI220">
        <v>1380.5887272727271</v>
      </c>
      <c r="AJ220">
        <v>1.73864236406719</v>
      </c>
      <c r="AK220">
        <v>64.126949805744985</v>
      </c>
      <c r="AL220">
        <f t="shared" si="128"/>
        <v>3.2632203758589098</v>
      </c>
      <c r="AM220">
        <v>28.00303043147192</v>
      </c>
      <c r="AN220">
        <v>30.921975757575751</v>
      </c>
      <c r="AO220">
        <v>7.0644911949316921E-6</v>
      </c>
      <c r="AP220">
        <v>93.02779027193445</v>
      </c>
      <c r="AQ220">
        <v>9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47561.517101011334</v>
      </c>
      <c r="AV220">
        <f t="shared" si="132"/>
        <v>1199.9328571428571</v>
      </c>
      <c r="AW220">
        <f t="shared" si="133"/>
        <v>1025.8686139461961</v>
      </c>
      <c r="AX220">
        <f t="shared" si="134"/>
        <v>0.85493834745793795</v>
      </c>
      <c r="AY220">
        <f t="shared" si="135"/>
        <v>0.18843101059382056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1673978168.5999999</v>
      </c>
      <c r="BF220">
        <v>1335.3685714285709</v>
      </c>
      <c r="BG220">
        <v>1354.934285714286</v>
      </c>
      <c r="BH220">
        <v>30.921985714285711</v>
      </c>
      <c r="BI220">
        <v>28.003</v>
      </c>
      <c r="BJ220">
        <v>1342.558571428571</v>
      </c>
      <c r="BK220">
        <v>30.734071428571429</v>
      </c>
      <c r="BL220">
        <v>650.01657142857141</v>
      </c>
      <c r="BM220">
        <v>101.255</v>
      </c>
      <c r="BN220">
        <v>0.1001984714285714</v>
      </c>
      <c r="BO220">
        <v>31.647400000000001</v>
      </c>
      <c r="BP220">
        <v>30.91618571428571</v>
      </c>
      <c r="BQ220">
        <v>999.89999999999986</v>
      </c>
      <c r="BR220">
        <v>0</v>
      </c>
      <c r="BS220">
        <v>0</v>
      </c>
      <c r="BT220">
        <v>8994.1071428571431</v>
      </c>
      <c r="BU220">
        <v>0</v>
      </c>
      <c r="BV220">
        <v>166.57614285714291</v>
      </c>
      <c r="BW220">
        <v>-19.568628571428569</v>
      </c>
      <c r="BX220">
        <v>1377.9785714285711</v>
      </c>
      <c r="BY220">
        <v>1393.971428571429</v>
      </c>
      <c r="BZ220">
        <v>2.9189885714285708</v>
      </c>
      <c r="CA220">
        <v>1354.934285714286</v>
      </c>
      <c r="CB220">
        <v>28.003</v>
      </c>
      <c r="CC220">
        <v>3.1310028571428572</v>
      </c>
      <c r="CD220">
        <v>2.8354400000000002</v>
      </c>
      <c r="CE220">
        <v>24.741485714285719</v>
      </c>
      <c r="CF220">
        <v>23.09185714285714</v>
      </c>
      <c r="CG220">
        <v>1199.9328571428571</v>
      </c>
      <c r="CH220">
        <v>0.49997171428571419</v>
      </c>
      <c r="CI220">
        <v>0.5000282857142857</v>
      </c>
      <c r="CJ220">
        <v>0</v>
      </c>
      <c r="CK220">
        <v>1034.3714285714279</v>
      </c>
      <c r="CL220">
        <v>4.9990899999999998</v>
      </c>
      <c r="CM220">
        <v>10734.3</v>
      </c>
      <c r="CN220">
        <v>9557.2171428571419</v>
      </c>
      <c r="CO220">
        <v>40.125</v>
      </c>
      <c r="CP220">
        <v>41.75</v>
      </c>
      <c r="CQ220">
        <v>40.875</v>
      </c>
      <c r="CR220">
        <v>41</v>
      </c>
      <c r="CS220">
        <v>41.625</v>
      </c>
      <c r="CT220">
        <v>597.4357142857142</v>
      </c>
      <c r="CU220">
        <v>597.50285714285724</v>
      </c>
      <c r="CV220">
        <v>0</v>
      </c>
      <c r="CW220">
        <v>1673978170.9000001</v>
      </c>
      <c r="CX220">
        <v>0</v>
      </c>
      <c r="CY220">
        <v>1673977193.5</v>
      </c>
      <c r="CZ220" t="s">
        <v>356</v>
      </c>
      <c r="DA220">
        <v>1673977187.5</v>
      </c>
      <c r="DB220">
        <v>1673977193.5</v>
      </c>
      <c r="DC220">
        <v>21</v>
      </c>
      <c r="DD220">
        <v>-0.34399999999999997</v>
      </c>
      <c r="DE220">
        <v>-5.2999999999999999E-2</v>
      </c>
      <c r="DF220">
        <v>-5.5270000000000001</v>
      </c>
      <c r="DG220">
        <v>0.16</v>
      </c>
      <c r="DH220">
        <v>415</v>
      </c>
      <c r="DI220">
        <v>27</v>
      </c>
      <c r="DJ220">
        <v>0.41</v>
      </c>
      <c r="DK220">
        <v>0.03</v>
      </c>
      <c r="DL220">
        <v>-19.542936585365862</v>
      </c>
      <c r="DM220">
        <v>-0.2313344947735094</v>
      </c>
      <c r="DN220">
        <v>4.8112296263584098E-2</v>
      </c>
      <c r="DO220">
        <v>0</v>
      </c>
      <c r="DP220">
        <v>2.9270834146341471</v>
      </c>
      <c r="DQ220">
        <v>-3.9903763066199242E-2</v>
      </c>
      <c r="DR220">
        <v>4.590901717982653E-3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3.29942</v>
      </c>
      <c r="EB220">
        <v>2.6253299999999999</v>
      </c>
      <c r="EC220">
        <v>0.22591800000000001</v>
      </c>
      <c r="ED220">
        <v>0.22558800000000001</v>
      </c>
      <c r="EE220">
        <v>0.13147300000000001</v>
      </c>
      <c r="EF220">
        <v>0.12164899999999999</v>
      </c>
      <c r="EG220">
        <v>23476.799999999999</v>
      </c>
      <c r="EH220">
        <v>23899.200000000001</v>
      </c>
      <c r="EI220">
        <v>28210</v>
      </c>
      <c r="EJ220">
        <v>29691.1</v>
      </c>
      <c r="EK220">
        <v>33730.800000000003</v>
      </c>
      <c r="EL220">
        <v>36201.699999999997</v>
      </c>
      <c r="EM220">
        <v>39820.400000000001</v>
      </c>
      <c r="EN220">
        <v>42417.4</v>
      </c>
      <c r="EO220">
        <v>2.2432300000000001</v>
      </c>
      <c r="EP220">
        <v>2.2464499999999998</v>
      </c>
      <c r="EQ220">
        <v>0.113454</v>
      </c>
      <c r="ER220">
        <v>0</v>
      </c>
      <c r="ES220">
        <v>29.067299999999999</v>
      </c>
      <c r="ET220">
        <v>999.9</v>
      </c>
      <c r="EU220">
        <v>72.2</v>
      </c>
      <c r="EV220">
        <v>32.1</v>
      </c>
      <c r="EW220">
        <v>34.243600000000001</v>
      </c>
      <c r="EX220">
        <v>57.226399999999998</v>
      </c>
      <c r="EY220">
        <v>-4.1746800000000004</v>
      </c>
      <c r="EZ220">
        <v>2</v>
      </c>
      <c r="FA220">
        <v>0.219939</v>
      </c>
      <c r="FB220">
        <v>-0.81364400000000003</v>
      </c>
      <c r="FC220">
        <v>20.271599999999999</v>
      </c>
      <c r="FD220">
        <v>5.2211800000000004</v>
      </c>
      <c r="FE220">
        <v>12.004</v>
      </c>
      <c r="FF220">
        <v>4.9874000000000001</v>
      </c>
      <c r="FG220">
        <v>3.28443</v>
      </c>
      <c r="FH220">
        <v>9999</v>
      </c>
      <c r="FI220">
        <v>9999</v>
      </c>
      <c r="FJ220">
        <v>9999</v>
      </c>
      <c r="FK220">
        <v>999.9</v>
      </c>
      <c r="FL220">
        <v>1.86582</v>
      </c>
      <c r="FM220">
        <v>1.8621799999999999</v>
      </c>
      <c r="FN220">
        <v>1.8641700000000001</v>
      </c>
      <c r="FO220">
        <v>1.8602000000000001</v>
      </c>
      <c r="FP220">
        <v>1.8609599999999999</v>
      </c>
      <c r="FQ220">
        <v>1.8601099999999999</v>
      </c>
      <c r="FR220">
        <v>1.8617699999999999</v>
      </c>
      <c r="FS220">
        <v>1.8584000000000001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-7.2</v>
      </c>
      <c r="GH220">
        <v>0.18790000000000001</v>
      </c>
      <c r="GI220">
        <v>-4.1197077471769461</v>
      </c>
      <c r="GJ220">
        <v>-4.0977002334145526E-3</v>
      </c>
      <c r="GK220">
        <v>1.9870096767282211E-6</v>
      </c>
      <c r="GL220">
        <v>-4.7591234531596528E-10</v>
      </c>
      <c r="GM220">
        <v>-0.1127184381337514</v>
      </c>
      <c r="GN220">
        <v>-4.4277268217585318E-5</v>
      </c>
      <c r="GO220">
        <v>7.6125673839889962E-4</v>
      </c>
      <c r="GP220">
        <v>-1.4366726965109579E-5</v>
      </c>
      <c r="GQ220">
        <v>6</v>
      </c>
      <c r="GR220">
        <v>2093</v>
      </c>
      <c r="GS220">
        <v>4</v>
      </c>
      <c r="GT220">
        <v>31</v>
      </c>
      <c r="GU220">
        <v>16.399999999999999</v>
      </c>
      <c r="GV220">
        <v>16.3</v>
      </c>
      <c r="GW220">
        <v>3.5388199999999999</v>
      </c>
      <c r="GX220">
        <v>2.49756</v>
      </c>
      <c r="GY220">
        <v>2.04834</v>
      </c>
      <c r="GZ220">
        <v>2.6232899999999999</v>
      </c>
      <c r="HA220">
        <v>2.1972700000000001</v>
      </c>
      <c r="HB220">
        <v>2.3303199999999999</v>
      </c>
      <c r="HC220">
        <v>37.122500000000002</v>
      </c>
      <c r="HD220">
        <v>14.8062</v>
      </c>
      <c r="HE220">
        <v>18</v>
      </c>
      <c r="HF220">
        <v>687.803</v>
      </c>
      <c r="HG220">
        <v>770.52099999999996</v>
      </c>
      <c r="HH220">
        <v>31.0001</v>
      </c>
      <c r="HI220">
        <v>30.275200000000002</v>
      </c>
      <c r="HJ220">
        <v>30.0002</v>
      </c>
      <c r="HK220">
        <v>30.2087</v>
      </c>
      <c r="HL220">
        <v>30.206</v>
      </c>
      <c r="HM220">
        <v>70.758600000000001</v>
      </c>
      <c r="HN220">
        <v>24.9191</v>
      </c>
      <c r="HO220">
        <v>96.283299999999997</v>
      </c>
      <c r="HP220">
        <v>31</v>
      </c>
      <c r="HQ220">
        <v>1370.54</v>
      </c>
      <c r="HR220">
        <v>28.0228</v>
      </c>
      <c r="HS220">
        <v>99.405199999999994</v>
      </c>
      <c r="HT220">
        <v>98.382800000000003</v>
      </c>
    </row>
    <row r="221" spans="1:228" x14ac:dyDescent="0.2">
      <c r="A221">
        <v>206</v>
      </c>
      <c r="B221">
        <v>1673978174.5999999</v>
      </c>
      <c r="C221">
        <v>818.59999990463257</v>
      </c>
      <c r="D221" t="s">
        <v>771</v>
      </c>
      <c r="E221" t="s">
        <v>772</v>
      </c>
      <c r="F221">
        <v>4</v>
      </c>
      <c r="G221">
        <v>1673978172.2874999</v>
      </c>
      <c r="H221">
        <f t="shared" si="102"/>
        <v>3.2623701546956227E-3</v>
      </c>
      <c r="I221">
        <f t="shared" si="103"/>
        <v>3.2623701546956227</v>
      </c>
      <c r="J221">
        <f t="shared" si="104"/>
        <v>6.429660275786766</v>
      </c>
      <c r="K221">
        <f t="shared" si="105"/>
        <v>1341.5</v>
      </c>
      <c r="L221">
        <f t="shared" si="106"/>
        <v>1269.2034788942199</v>
      </c>
      <c r="M221">
        <f t="shared" si="107"/>
        <v>128.63837300431896</v>
      </c>
      <c r="N221">
        <f t="shared" si="108"/>
        <v>135.96588746797499</v>
      </c>
      <c r="O221">
        <f t="shared" si="109"/>
        <v>0.24650683889327582</v>
      </c>
      <c r="P221">
        <f t="shared" si="110"/>
        <v>2.7742499475896296</v>
      </c>
      <c r="Q221">
        <f t="shared" si="111"/>
        <v>0.23495268302232616</v>
      </c>
      <c r="R221">
        <f t="shared" si="112"/>
        <v>0.14783838376262473</v>
      </c>
      <c r="S221">
        <f t="shared" si="113"/>
        <v>226.11839319778932</v>
      </c>
      <c r="T221">
        <f t="shared" si="114"/>
        <v>32.15481507944979</v>
      </c>
      <c r="U221">
        <f t="shared" si="115"/>
        <v>30.910374999999998</v>
      </c>
      <c r="V221">
        <f t="shared" si="116"/>
        <v>4.4883755125026843</v>
      </c>
      <c r="W221">
        <f t="shared" si="117"/>
        <v>66.960691541595125</v>
      </c>
      <c r="X221">
        <f t="shared" si="118"/>
        <v>3.1339769654478884</v>
      </c>
      <c r="Y221">
        <f t="shared" si="119"/>
        <v>4.6803234753050624</v>
      </c>
      <c r="Z221">
        <f t="shared" si="120"/>
        <v>1.3543985470547959</v>
      </c>
      <c r="AA221">
        <f t="shared" si="121"/>
        <v>-143.87052382207696</v>
      </c>
      <c r="AB221">
        <f t="shared" si="122"/>
        <v>110.07262902823842</v>
      </c>
      <c r="AC221">
        <f t="shared" si="123"/>
        <v>8.934263429418241</v>
      </c>
      <c r="AD221">
        <f t="shared" si="124"/>
        <v>201.25476183336903</v>
      </c>
      <c r="AE221">
        <f t="shared" si="125"/>
        <v>16.855215234203744</v>
      </c>
      <c r="AF221">
        <f t="shared" si="126"/>
        <v>3.2607928627892053</v>
      </c>
      <c r="AG221">
        <f t="shared" si="127"/>
        <v>6.429660275786766</v>
      </c>
      <c r="AH221">
        <v>1400.09963181783</v>
      </c>
      <c r="AI221">
        <v>1387.3541818181809</v>
      </c>
      <c r="AJ221">
        <v>1.684303134484797</v>
      </c>
      <c r="AK221">
        <v>64.126949805744985</v>
      </c>
      <c r="AL221">
        <f t="shared" si="128"/>
        <v>3.2623701546956227</v>
      </c>
      <c r="AM221">
        <v>28.003624309774231</v>
      </c>
      <c r="AN221">
        <v>30.92209090909089</v>
      </c>
      <c r="AO221">
        <v>-3.6429349088201759E-5</v>
      </c>
      <c r="AP221">
        <v>93.02779027193445</v>
      </c>
      <c r="AQ221">
        <v>9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47730.938127505236</v>
      </c>
      <c r="AV221">
        <f t="shared" si="132"/>
        <v>1200.0125</v>
      </c>
      <c r="AW221">
        <f t="shared" si="133"/>
        <v>1025.9360949211343</v>
      </c>
      <c r="AX221">
        <f t="shared" si="134"/>
        <v>0.85493784016511021</v>
      </c>
      <c r="AY221">
        <f t="shared" si="135"/>
        <v>0.18843003151866278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1673978172.2874999</v>
      </c>
      <c r="BF221">
        <v>1341.5</v>
      </c>
      <c r="BG221">
        <v>1361.0962500000001</v>
      </c>
      <c r="BH221">
        <v>30.921212499999999</v>
      </c>
      <c r="BI221">
        <v>28.004362499999999</v>
      </c>
      <c r="BJ221">
        <v>1348.69875</v>
      </c>
      <c r="BK221">
        <v>30.7333125</v>
      </c>
      <c r="BL221">
        <v>650.00912500000004</v>
      </c>
      <c r="BM221">
        <v>101.25387499999999</v>
      </c>
      <c r="BN221">
        <v>9.9749649999999995E-2</v>
      </c>
      <c r="BO221">
        <v>31.646325000000001</v>
      </c>
      <c r="BP221">
        <v>30.910374999999998</v>
      </c>
      <c r="BQ221">
        <v>999.9</v>
      </c>
      <c r="BR221">
        <v>0</v>
      </c>
      <c r="BS221">
        <v>0</v>
      </c>
      <c r="BT221">
        <v>9026.71875</v>
      </c>
      <c r="BU221">
        <v>0</v>
      </c>
      <c r="BV221">
        <v>166.722375</v>
      </c>
      <c r="BW221">
        <v>-19.597049999999999</v>
      </c>
      <c r="BX221">
        <v>1384.3025</v>
      </c>
      <c r="BY221">
        <v>1400.31125</v>
      </c>
      <c r="BZ221">
        <v>2.9168500000000002</v>
      </c>
      <c r="CA221">
        <v>1361.0962500000001</v>
      </c>
      <c r="CB221">
        <v>28.004362499999999</v>
      </c>
      <c r="CC221">
        <v>3.13089</v>
      </c>
      <c r="CD221">
        <v>2.8355487500000001</v>
      </c>
      <c r="CE221">
        <v>24.740874999999999</v>
      </c>
      <c r="CF221">
        <v>23.092500000000001</v>
      </c>
      <c r="CG221">
        <v>1200.0125</v>
      </c>
      <c r="CH221">
        <v>0.49999012500000012</v>
      </c>
      <c r="CI221">
        <v>0.50000987499999994</v>
      </c>
      <c r="CJ221">
        <v>0</v>
      </c>
      <c r="CK221">
        <v>1034.4112500000001</v>
      </c>
      <c r="CL221">
        <v>4.9990899999999998</v>
      </c>
      <c r="CM221">
        <v>10734.55</v>
      </c>
      <c r="CN221">
        <v>9557.9262500000004</v>
      </c>
      <c r="CO221">
        <v>40.155999999999999</v>
      </c>
      <c r="CP221">
        <v>41.75</v>
      </c>
      <c r="CQ221">
        <v>40.875</v>
      </c>
      <c r="CR221">
        <v>41.007750000000001</v>
      </c>
      <c r="CS221">
        <v>41.609250000000003</v>
      </c>
      <c r="CT221">
        <v>597.49374999999998</v>
      </c>
      <c r="CU221">
        <v>597.52</v>
      </c>
      <c r="CV221">
        <v>0</v>
      </c>
      <c r="CW221">
        <v>1673978174.5</v>
      </c>
      <c r="CX221">
        <v>0</v>
      </c>
      <c r="CY221">
        <v>1673977193.5</v>
      </c>
      <c r="CZ221" t="s">
        <v>356</v>
      </c>
      <c r="DA221">
        <v>1673977187.5</v>
      </c>
      <c r="DB221">
        <v>1673977193.5</v>
      </c>
      <c r="DC221">
        <v>21</v>
      </c>
      <c r="DD221">
        <v>-0.34399999999999997</v>
      </c>
      <c r="DE221">
        <v>-5.2999999999999999E-2</v>
      </c>
      <c r="DF221">
        <v>-5.5270000000000001</v>
      </c>
      <c r="DG221">
        <v>0.16</v>
      </c>
      <c r="DH221">
        <v>415</v>
      </c>
      <c r="DI221">
        <v>27</v>
      </c>
      <c r="DJ221">
        <v>0.41</v>
      </c>
      <c r="DK221">
        <v>0.03</v>
      </c>
      <c r="DL221">
        <v>-19.55655365853659</v>
      </c>
      <c r="DM221">
        <v>-0.20526689895468159</v>
      </c>
      <c r="DN221">
        <v>5.3829890588421588E-2</v>
      </c>
      <c r="DO221">
        <v>0</v>
      </c>
      <c r="DP221">
        <v>2.9244682926829269</v>
      </c>
      <c r="DQ221">
        <v>-5.2043623693377623E-2</v>
      </c>
      <c r="DR221">
        <v>5.5103768639385674E-3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3.2994699999999999</v>
      </c>
      <c r="EB221">
        <v>2.6252</v>
      </c>
      <c r="EC221">
        <v>0.22658700000000001</v>
      </c>
      <c r="ED221">
        <v>0.226268</v>
      </c>
      <c r="EE221">
        <v>0.13147400000000001</v>
      </c>
      <c r="EF221">
        <v>0.121659</v>
      </c>
      <c r="EG221">
        <v>23456.799999999999</v>
      </c>
      <c r="EH221">
        <v>23878.3</v>
      </c>
      <c r="EI221">
        <v>28210.3</v>
      </c>
      <c r="EJ221">
        <v>29691.3</v>
      </c>
      <c r="EK221">
        <v>33731.4</v>
      </c>
      <c r="EL221">
        <v>36201.4</v>
      </c>
      <c r="EM221">
        <v>39821.1</v>
      </c>
      <c r="EN221">
        <v>42417.599999999999</v>
      </c>
      <c r="EO221">
        <v>2.2433000000000001</v>
      </c>
      <c r="EP221">
        <v>2.2465700000000002</v>
      </c>
      <c r="EQ221">
        <v>0.11364</v>
      </c>
      <c r="ER221">
        <v>0</v>
      </c>
      <c r="ES221">
        <v>29.0581</v>
      </c>
      <c r="ET221">
        <v>999.9</v>
      </c>
      <c r="EU221">
        <v>72.2</v>
      </c>
      <c r="EV221">
        <v>32.1</v>
      </c>
      <c r="EW221">
        <v>34.2425</v>
      </c>
      <c r="EX221">
        <v>57.226399999999998</v>
      </c>
      <c r="EY221">
        <v>-4.1867000000000001</v>
      </c>
      <c r="EZ221">
        <v>2</v>
      </c>
      <c r="FA221">
        <v>0.21998500000000001</v>
      </c>
      <c r="FB221">
        <v>-0.81403300000000001</v>
      </c>
      <c r="FC221">
        <v>20.271799999999999</v>
      </c>
      <c r="FD221">
        <v>5.2217799999999999</v>
      </c>
      <c r="FE221">
        <v>12.004</v>
      </c>
      <c r="FF221">
        <v>4.9874000000000001</v>
      </c>
      <c r="FG221">
        <v>3.2845300000000002</v>
      </c>
      <c r="FH221">
        <v>9999</v>
      </c>
      <c r="FI221">
        <v>9999</v>
      </c>
      <c r="FJ221">
        <v>9999</v>
      </c>
      <c r="FK221">
        <v>999.9</v>
      </c>
      <c r="FL221">
        <v>1.86582</v>
      </c>
      <c r="FM221">
        <v>1.8621799999999999</v>
      </c>
      <c r="FN221">
        <v>1.8641700000000001</v>
      </c>
      <c r="FO221">
        <v>1.8602000000000001</v>
      </c>
      <c r="FP221">
        <v>1.8609599999999999</v>
      </c>
      <c r="FQ221">
        <v>1.8601099999999999</v>
      </c>
      <c r="FR221">
        <v>1.8617900000000001</v>
      </c>
      <c r="FS221">
        <v>1.85843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-7.2</v>
      </c>
      <c r="GH221">
        <v>0.18790000000000001</v>
      </c>
      <c r="GI221">
        <v>-4.1197077471769461</v>
      </c>
      <c r="GJ221">
        <v>-4.0977002334145526E-3</v>
      </c>
      <c r="GK221">
        <v>1.9870096767282211E-6</v>
      </c>
      <c r="GL221">
        <v>-4.7591234531596528E-10</v>
      </c>
      <c r="GM221">
        <v>-0.1127184381337514</v>
      </c>
      <c r="GN221">
        <v>-4.4277268217585318E-5</v>
      </c>
      <c r="GO221">
        <v>7.6125673839889962E-4</v>
      </c>
      <c r="GP221">
        <v>-1.4366726965109579E-5</v>
      </c>
      <c r="GQ221">
        <v>6</v>
      </c>
      <c r="GR221">
        <v>2093</v>
      </c>
      <c r="GS221">
        <v>4</v>
      </c>
      <c r="GT221">
        <v>31</v>
      </c>
      <c r="GU221">
        <v>16.5</v>
      </c>
      <c r="GV221">
        <v>16.399999999999999</v>
      </c>
      <c r="GW221">
        <v>3.5497999999999998</v>
      </c>
      <c r="GX221">
        <v>2.49512</v>
      </c>
      <c r="GY221">
        <v>2.04834</v>
      </c>
      <c r="GZ221">
        <v>2.6232899999999999</v>
      </c>
      <c r="HA221">
        <v>2.1972700000000001</v>
      </c>
      <c r="HB221">
        <v>2.2985799999999998</v>
      </c>
      <c r="HC221">
        <v>37.122500000000002</v>
      </c>
      <c r="HD221">
        <v>14.7887</v>
      </c>
      <c r="HE221">
        <v>18</v>
      </c>
      <c r="HF221">
        <v>687.86400000000003</v>
      </c>
      <c r="HG221">
        <v>770.64300000000003</v>
      </c>
      <c r="HH221">
        <v>31</v>
      </c>
      <c r="HI221">
        <v>30.275200000000002</v>
      </c>
      <c r="HJ221">
        <v>30.0002</v>
      </c>
      <c r="HK221">
        <v>30.2087</v>
      </c>
      <c r="HL221">
        <v>30.206</v>
      </c>
      <c r="HM221">
        <v>71.039199999999994</v>
      </c>
      <c r="HN221">
        <v>24.9191</v>
      </c>
      <c r="HO221">
        <v>96.283299999999997</v>
      </c>
      <c r="HP221">
        <v>31</v>
      </c>
      <c r="HQ221">
        <v>1377.39</v>
      </c>
      <c r="HR221">
        <v>28.017700000000001</v>
      </c>
      <c r="HS221">
        <v>99.406800000000004</v>
      </c>
      <c r="HT221">
        <v>98.383300000000006</v>
      </c>
    </row>
    <row r="222" spans="1:228" x14ac:dyDescent="0.2">
      <c r="A222">
        <v>207</v>
      </c>
      <c r="B222">
        <v>1673978178.5999999</v>
      </c>
      <c r="C222">
        <v>822.59999990463257</v>
      </c>
      <c r="D222" t="s">
        <v>773</v>
      </c>
      <c r="E222" t="s">
        <v>774</v>
      </c>
      <c r="F222">
        <v>4</v>
      </c>
      <c r="G222">
        <v>1673978176.5999999</v>
      </c>
      <c r="H222">
        <f t="shared" si="102"/>
        <v>3.2626634960652057E-3</v>
      </c>
      <c r="I222">
        <f t="shared" si="103"/>
        <v>3.2626634960652057</v>
      </c>
      <c r="J222">
        <f t="shared" si="104"/>
        <v>6.2608911227726454</v>
      </c>
      <c r="K222">
        <f t="shared" si="105"/>
        <v>1348.6271428571431</v>
      </c>
      <c r="L222">
        <f t="shared" si="106"/>
        <v>1277.3656859327614</v>
      </c>
      <c r="M222">
        <f t="shared" si="107"/>
        <v>129.46593076585904</v>
      </c>
      <c r="N222">
        <f t="shared" si="108"/>
        <v>136.68855381738501</v>
      </c>
      <c r="O222">
        <f t="shared" si="109"/>
        <v>0.24677350056981068</v>
      </c>
      <c r="P222">
        <f t="shared" si="110"/>
        <v>2.765415846710646</v>
      </c>
      <c r="Q222">
        <f t="shared" si="111"/>
        <v>0.23515984735727899</v>
      </c>
      <c r="R222">
        <f t="shared" si="112"/>
        <v>0.14797278991465176</v>
      </c>
      <c r="S222">
        <f t="shared" si="113"/>
        <v>226.10849734405863</v>
      </c>
      <c r="T222">
        <f t="shared" si="114"/>
        <v>32.157292587771629</v>
      </c>
      <c r="U222">
        <f t="shared" si="115"/>
        <v>30.907614285714281</v>
      </c>
      <c r="V222">
        <f t="shared" si="116"/>
        <v>4.4876685835154939</v>
      </c>
      <c r="W222">
        <f t="shared" si="117"/>
        <v>66.964114077411224</v>
      </c>
      <c r="X222">
        <f t="shared" si="118"/>
        <v>3.1343359726452</v>
      </c>
      <c r="Y222">
        <f t="shared" si="119"/>
        <v>4.6806203827648263</v>
      </c>
      <c r="Z222">
        <f t="shared" si="120"/>
        <v>1.3533326108702939</v>
      </c>
      <c r="AA222">
        <f t="shared" si="121"/>
        <v>-143.88346017647558</v>
      </c>
      <c r="AB222">
        <f t="shared" si="122"/>
        <v>110.3003752233416</v>
      </c>
      <c r="AC222">
        <f t="shared" si="123"/>
        <v>8.9812757939457484</v>
      </c>
      <c r="AD222">
        <f t="shared" si="124"/>
        <v>201.5066881848704</v>
      </c>
      <c r="AE222">
        <f t="shared" si="125"/>
        <v>16.944173611391093</v>
      </c>
      <c r="AF222">
        <f t="shared" si="126"/>
        <v>3.2600714282709751</v>
      </c>
      <c r="AG222">
        <f t="shared" si="127"/>
        <v>6.2608911227726454</v>
      </c>
      <c r="AH222">
        <v>1406.9935307217429</v>
      </c>
      <c r="AI222">
        <v>1394.254606060606</v>
      </c>
      <c r="AJ222">
        <v>1.723365401195978</v>
      </c>
      <c r="AK222">
        <v>64.126949805744985</v>
      </c>
      <c r="AL222">
        <f t="shared" si="128"/>
        <v>3.2626634960652057</v>
      </c>
      <c r="AM222">
        <v>28.008353683893439</v>
      </c>
      <c r="AN222">
        <v>30.926529090909099</v>
      </c>
      <c r="AO222">
        <v>4.9053921437013048E-5</v>
      </c>
      <c r="AP222">
        <v>93.02779027193445</v>
      </c>
      <c r="AQ222">
        <v>9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47486.481312585223</v>
      </c>
      <c r="AV222">
        <f t="shared" si="132"/>
        <v>1199.9528571428571</v>
      </c>
      <c r="AW222">
        <f t="shared" si="133"/>
        <v>1025.8857996601339</v>
      </c>
      <c r="AX222">
        <f t="shared" si="134"/>
        <v>0.85493841991660835</v>
      </c>
      <c r="AY222">
        <f t="shared" si="135"/>
        <v>0.18843115043905423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1673978176.5999999</v>
      </c>
      <c r="BF222">
        <v>1348.6271428571431</v>
      </c>
      <c r="BG222">
        <v>1368.325714285714</v>
      </c>
      <c r="BH222">
        <v>30.924685714285712</v>
      </c>
      <c r="BI222">
        <v>28.00854285714286</v>
      </c>
      <c r="BJ222">
        <v>1355.8371428571429</v>
      </c>
      <c r="BK222">
        <v>30.73677142857143</v>
      </c>
      <c r="BL222">
        <v>650.02057142857143</v>
      </c>
      <c r="BM222">
        <v>101.2537142857143</v>
      </c>
      <c r="BN222">
        <v>0.1001362142857143</v>
      </c>
      <c r="BO222">
        <v>31.64744285714286</v>
      </c>
      <c r="BP222">
        <v>30.907614285714281</v>
      </c>
      <c r="BQ222">
        <v>999.89999999999986</v>
      </c>
      <c r="BR222">
        <v>0</v>
      </c>
      <c r="BS222">
        <v>0</v>
      </c>
      <c r="BT222">
        <v>8979.8214285714294</v>
      </c>
      <c r="BU222">
        <v>0</v>
      </c>
      <c r="BV222">
        <v>166.89342857142859</v>
      </c>
      <c r="BW222">
        <v>-19.69828571428571</v>
      </c>
      <c r="BX222">
        <v>1391.6657142857141</v>
      </c>
      <c r="BY222">
        <v>1407.757142857143</v>
      </c>
      <c r="BZ222">
        <v>2.9161357142857129</v>
      </c>
      <c r="CA222">
        <v>1368.325714285714</v>
      </c>
      <c r="CB222">
        <v>28.00854285714286</v>
      </c>
      <c r="CC222">
        <v>3.1312414285714278</v>
      </c>
      <c r="CD222">
        <v>2.8359728571428571</v>
      </c>
      <c r="CE222">
        <v>24.742785714285709</v>
      </c>
      <c r="CF222">
        <v>23.09495714285714</v>
      </c>
      <c r="CG222">
        <v>1199.9528571428571</v>
      </c>
      <c r="CH222">
        <v>0.49996971428571418</v>
      </c>
      <c r="CI222">
        <v>0.50003028571428576</v>
      </c>
      <c r="CJ222">
        <v>0</v>
      </c>
      <c r="CK222">
        <v>1034.361428571428</v>
      </c>
      <c r="CL222">
        <v>4.9990899999999998</v>
      </c>
      <c r="CM222">
        <v>10732.914285714291</v>
      </c>
      <c r="CN222">
        <v>9557.3628571428562</v>
      </c>
      <c r="CO222">
        <v>40.133857142857153</v>
      </c>
      <c r="CP222">
        <v>41.75</v>
      </c>
      <c r="CQ222">
        <v>40.875</v>
      </c>
      <c r="CR222">
        <v>41.026571428571422</v>
      </c>
      <c r="CS222">
        <v>41.607000000000014</v>
      </c>
      <c r="CT222">
        <v>597.44285714285706</v>
      </c>
      <c r="CU222">
        <v>597.51571428571424</v>
      </c>
      <c r="CV222">
        <v>0</v>
      </c>
      <c r="CW222">
        <v>1673978178.7</v>
      </c>
      <c r="CX222">
        <v>0</v>
      </c>
      <c r="CY222">
        <v>1673977193.5</v>
      </c>
      <c r="CZ222" t="s">
        <v>356</v>
      </c>
      <c r="DA222">
        <v>1673977187.5</v>
      </c>
      <c r="DB222">
        <v>1673977193.5</v>
      </c>
      <c r="DC222">
        <v>21</v>
      </c>
      <c r="DD222">
        <v>-0.34399999999999997</v>
      </c>
      <c r="DE222">
        <v>-5.2999999999999999E-2</v>
      </c>
      <c r="DF222">
        <v>-5.5270000000000001</v>
      </c>
      <c r="DG222">
        <v>0.16</v>
      </c>
      <c r="DH222">
        <v>415</v>
      </c>
      <c r="DI222">
        <v>27</v>
      </c>
      <c r="DJ222">
        <v>0.41</v>
      </c>
      <c r="DK222">
        <v>0.03</v>
      </c>
      <c r="DL222">
        <v>-19.582043902439029</v>
      </c>
      <c r="DM222">
        <v>-0.55923972125435928</v>
      </c>
      <c r="DN222">
        <v>7.3473612481709499E-2</v>
      </c>
      <c r="DO222">
        <v>0</v>
      </c>
      <c r="DP222">
        <v>2.9217334146341458</v>
      </c>
      <c r="DQ222">
        <v>-5.4281602787451561E-2</v>
      </c>
      <c r="DR222">
        <v>5.635851098864008E-3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3.2994400000000002</v>
      </c>
      <c r="EB222">
        <v>2.6253000000000002</v>
      </c>
      <c r="EC222">
        <v>0.227267</v>
      </c>
      <c r="ED222">
        <v>0.22694800000000001</v>
      </c>
      <c r="EE222">
        <v>0.13148799999999999</v>
      </c>
      <c r="EF222">
        <v>0.121668</v>
      </c>
      <c r="EG222">
        <v>23435.8</v>
      </c>
      <c r="EH222">
        <v>23857.200000000001</v>
      </c>
      <c r="EI222">
        <v>28210</v>
      </c>
      <c r="EJ222">
        <v>29691.200000000001</v>
      </c>
      <c r="EK222">
        <v>33730.699999999997</v>
      </c>
      <c r="EL222">
        <v>36201.199999999997</v>
      </c>
      <c r="EM222">
        <v>39820.800000000003</v>
      </c>
      <c r="EN222">
        <v>42417.7</v>
      </c>
      <c r="EO222">
        <v>2.2434500000000002</v>
      </c>
      <c r="EP222">
        <v>2.2465299999999999</v>
      </c>
      <c r="EQ222">
        <v>0.11408699999999999</v>
      </c>
      <c r="ER222">
        <v>0</v>
      </c>
      <c r="ES222">
        <v>29.051400000000001</v>
      </c>
      <c r="ET222">
        <v>999.9</v>
      </c>
      <c r="EU222">
        <v>72.2</v>
      </c>
      <c r="EV222">
        <v>32.1</v>
      </c>
      <c r="EW222">
        <v>34.241599999999998</v>
      </c>
      <c r="EX222">
        <v>57.316400000000002</v>
      </c>
      <c r="EY222">
        <v>-4.1906999999999996</v>
      </c>
      <c r="EZ222">
        <v>2</v>
      </c>
      <c r="FA222">
        <v>0.220107</v>
      </c>
      <c r="FB222">
        <v>-0.81474899999999995</v>
      </c>
      <c r="FC222">
        <v>20.271799999999999</v>
      </c>
      <c r="FD222">
        <v>5.2219300000000004</v>
      </c>
      <c r="FE222">
        <v>12.004</v>
      </c>
      <c r="FF222">
        <v>4.9875499999999997</v>
      </c>
      <c r="FG222">
        <v>3.2843800000000001</v>
      </c>
      <c r="FH222">
        <v>9999</v>
      </c>
      <c r="FI222">
        <v>9999</v>
      </c>
      <c r="FJ222">
        <v>9999</v>
      </c>
      <c r="FK222">
        <v>999.9</v>
      </c>
      <c r="FL222">
        <v>1.86582</v>
      </c>
      <c r="FM222">
        <v>1.8621799999999999</v>
      </c>
      <c r="FN222">
        <v>1.8641700000000001</v>
      </c>
      <c r="FO222">
        <v>1.8602000000000001</v>
      </c>
      <c r="FP222">
        <v>1.8609599999999999</v>
      </c>
      <c r="FQ222">
        <v>1.86015</v>
      </c>
      <c r="FR222">
        <v>1.8617699999999999</v>
      </c>
      <c r="FS222">
        <v>1.85842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-7.21</v>
      </c>
      <c r="GH222">
        <v>0.18790000000000001</v>
      </c>
      <c r="GI222">
        <v>-4.1197077471769461</v>
      </c>
      <c r="GJ222">
        <v>-4.0977002334145526E-3</v>
      </c>
      <c r="GK222">
        <v>1.9870096767282211E-6</v>
      </c>
      <c r="GL222">
        <v>-4.7591234531596528E-10</v>
      </c>
      <c r="GM222">
        <v>-0.1127184381337514</v>
      </c>
      <c r="GN222">
        <v>-4.4277268217585318E-5</v>
      </c>
      <c r="GO222">
        <v>7.6125673839889962E-4</v>
      </c>
      <c r="GP222">
        <v>-1.4366726965109579E-5</v>
      </c>
      <c r="GQ222">
        <v>6</v>
      </c>
      <c r="GR222">
        <v>2093</v>
      </c>
      <c r="GS222">
        <v>4</v>
      </c>
      <c r="GT222">
        <v>31</v>
      </c>
      <c r="GU222">
        <v>16.5</v>
      </c>
      <c r="GV222">
        <v>16.399999999999999</v>
      </c>
      <c r="GW222">
        <v>3.5632299999999999</v>
      </c>
      <c r="GX222">
        <v>2.49146</v>
      </c>
      <c r="GY222">
        <v>2.04834</v>
      </c>
      <c r="GZ222">
        <v>2.6232899999999999</v>
      </c>
      <c r="HA222">
        <v>2.1972700000000001</v>
      </c>
      <c r="HB222">
        <v>2.3120099999999999</v>
      </c>
      <c r="HC222">
        <v>37.122500000000002</v>
      </c>
      <c r="HD222">
        <v>14.8062</v>
      </c>
      <c r="HE222">
        <v>18</v>
      </c>
      <c r="HF222">
        <v>687.98599999999999</v>
      </c>
      <c r="HG222">
        <v>770.59400000000005</v>
      </c>
      <c r="HH222">
        <v>30.9999</v>
      </c>
      <c r="HI222">
        <v>30.275200000000002</v>
      </c>
      <c r="HJ222">
        <v>30</v>
      </c>
      <c r="HK222">
        <v>30.2087</v>
      </c>
      <c r="HL222">
        <v>30.206</v>
      </c>
      <c r="HM222">
        <v>71.315700000000007</v>
      </c>
      <c r="HN222">
        <v>24.9191</v>
      </c>
      <c r="HO222">
        <v>96.283299999999997</v>
      </c>
      <c r="HP222">
        <v>31</v>
      </c>
      <c r="HQ222">
        <v>1384.07</v>
      </c>
      <c r="HR222">
        <v>28.017800000000001</v>
      </c>
      <c r="HS222">
        <v>99.405900000000003</v>
      </c>
      <c r="HT222">
        <v>98.383399999999995</v>
      </c>
    </row>
    <row r="223" spans="1:228" x14ac:dyDescent="0.2">
      <c r="A223">
        <v>208</v>
      </c>
      <c r="B223">
        <v>1673978182.5999999</v>
      </c>
      <c r="C223">
        <v>826.59999990463257</v>
      </c>
      <c r="D223" t="s">
        <v>775</v>
      </c>
      <c r="E223" t="s">
        <v>776</v>
      </c>
      <c r="F223">
        <v>4</v>
      </c>
      <c r="G223">
        <v>1673978180.2874999</v>
      </c>
      <c r="H223">
        <f t="shared" si="102"/>
        <v>3.2641547893987304E-3</v>
      </c>
      <c r="I223">
        <f t="shared" si="103"/>
        <v>3.2641547893987304</v>
      </c>
      <c r="J223">
        <f t="shared" si="104"/>
        <v>6.2975055329860394</v>
      </c>
      <c r="K223">
        <f t="shared" si="105"/>
        <v>1354.7925</v>
      </c>
      <c r="L223">
        <f t="shared" si="106"/>
        <v>1283.1672844121285</v>
      </c>
      <c r="M223">
        <f t="shared" si="107"/>
        <v>130.05562678172203</v>
      </c>
      <c r="N223">
        <f t="shared" si="108"/>
        <v>137.31521204376705</v>
      </c>
      <c r="O223">
        <f t="shared" si="109"/>
        <v>0.2468880844759726</v>
      </c>
      <c r="P223">
        <f t="shared" si="110"/>
        <v>2.7625521639388344</v>
      </c>
      <c r="Q223">
        <f t="shared" si="111"/>
        <v>0.2352524771637744</v>
      </c>
      <c r="R223">
        <f t="shared" si="112"/>
        <v>0.14803250472933338</v>
      </c>
      <c r="S223">
        <f t="shared" si="113"/>
        <v>226.10649744742253</v>
      </c>
      <c r="T223">
        <f t="shared" si="114"/>
        <v>32.160741397294821</v>
      </c>
      <c r="U223">
        <f t="shared" si="115"/>
        <v>30.909412499999998</v>
      </c>
      <c r="V223">
        <f t="shared" si="116"/>
        <v>4.4881290365965993</v>
      </c>
      <c r="W223">
        <f t="shared" si="117"/>
        <v>66.959006748394017</v>
      </c>
      <c r="X223">
        <f t="shared" si="118"/>
        <v>3.134698485006354</v>
      </c>
      <c r="Y223">
        <f t="shared" si="119"/>
        <v>4.6815187937081202</v>
      </c>
      <c r="Z223">
        <f t="shared" si="120"/>
        <v>1.3534305515902454</v>
      </c>
      <c r="AA223">
        <f t="shared" si="121"/>
        <v>-143.94922621248401</v>
      </c>
      <c r="AB223">
        <f t="shared" si="122"/>
        <v>110.422057355151</v>
      </c>
      <c r="AC223">
        <f t="shared" si="123"/>
        <v>9.0007340769747533</v>
      </c>
      <c r="AD223">
        <f t="shared" si="124"/>
        <v>201.58006266706428</v>
      </c>
      <c r="AE223">
        <f t="shared" si="125"/>
        <v>16.933102062483339</v>
      </c>
      <c r="AF223">
        <f t="shared" si="126"/>
        <v>3.263290503908693</v>
      </c>
      <c r="AG223">
        <f t="shared" si="127"/>
        <v>6.2975055329860394</v>
      </c>
      <c r="AH223">
        <v>1413.928703285153</v>
      </c>
      <c r="AI223">
        <v>1401.1550303030299</v>
      </c>
      <c r="AJ223">
        <v>1.723509203174989</v>
      </c>
      <c r="AK223">
        <v>64.126949805744985</v>
      </c>
      <c r="AL223">
        <f t="shared" si="128"/>
        <v>3.2641547893987304</v>
      </c>
      <c r="AM223">
        <v>28.008986964590299</v>
      </c>
      <c r="AN223">
        <v>30.928586666666661</v>
      </c>
      <c r="AO223">
        <v>8.0765410719711632E-6</v>
      </c>
      <c r="AP223">
        <v>93.02779027193445</v>
      </c>
      <c r="AQ223">
        <v>9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47406.863872743881</v>
      </c>
      <c r="AV223">
        <f t="shared" si="132"/>
        <v>1199.9425000000001</v>
      </c>
      <c r="AW223">
        <f t="shared" si="133"/>
        <v>1025.8769199209444</v>
      </c>
      <c r="AX223">
        <f t="shared" si="134"/>
        <v>0.85493839906574209</v>
      </c>
      <c r="AY223">
        <f t="shared" si="135"/>
        <v>0.18843111019688236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1673978180.2874999</v>
      </c>
      <c r="BF223">
        <v>1354.7925</v>
      </c>
      <c r="BG223">
        <v>1374.5025000000001</v>
      </c>
      <c r="BH223">
        <v>30.9278625</v>
      </c>
      <c r="BI223">
        <v>28.0089875</v>
      </c>
      <c r="BJ223">
        <v>1362.01</v>
      </c>
      <c r="BK223">
        <v>30.739924999999999</v>
      </c>
      <c r="BL223">
        <v>650.05124999999998</v>
      </c>
      <c r="BM223">
        <v>101.255</v>
      </c>
      <c r="BN223">
        <v>0.10016106249999999</v>
      </c>
      <c r="BO223">
        <v>31.650825000000001</v>
      </c>
      <c r="BP223">
        <v>30.909412499999998</v>
      </c>
      <c r="BQ223">
        <v>999.9</v>
      </c>
      <c r="BR223">
        <v>0</v>
      </c>
      <c r="BS223">
        <v>0</v>
      </c>
      <c r="BT223">
        <v>8964.53125</v>
      </c>
      <c r="BU223">
        <v>0</v>
      </c>
      <c r="BV223">
        <v>167.01300000000001</v>
      </c>
      <c r="BW223">
        <v>-19.7107125</v>
      </c>
      <c r="BX223">
        <v>1398.03125</v>
      </c>
      <c r="BY223">
        <v>1414.1125</v>
      </c>
      <c r="BZ223">
        <v>2.9188637499999999</v>
      </c>
      <c r="CA223">
        <v>1374.5025000000001</v>
      </c>
      <c r="CB223">
        <v>28.0089875</v>
      </c>
      <c r="CC223">
        <v>3.1315987500000002</v>
      </c>
      <c r="CD223">
        <v>2.8360512500000001</v>
      </c>
      <c r="CE223">
        <v>24.744700000000002</v>
      </c>
      <c r="CF223">
        <v>23.095437499999999</v>
      </c>
      <c r="CG223">
        <v>1199.9425000000001</v>
      </c>
      <c r="CH223">
        <v>0.49996950000000001</v>
      </c>
      <c r="CI223">
        <v>0.50003050000000004</v>
      </c>
      <c r="CJ223">
        <v>0</v>
      </c>
      <c r="CK223">
        <v>1034.2525000000001</v>
      </c>
      <c r="CL223">
        <v>4.9990899999999998</v>
      </c>
      <c r="CM223">
        <v>10732.0375</v>
      </c>
      <c r="CN223">
        <v>9557.2799999999988</v>
      </c>
      <c r="CO223">
        <v>40.132750000000001</v>
      </c>
      <c r="CP223">
        <v>41.75</v>
      </c>
      <c r="CQ223">
        <v>40.875</v>
      </c>
      <c r="CR223">
        <v>41.007750000000001</v>
      </c>
      <c r="CS223">
        <v>41.625</v>
      </c>
      <c r="CT223">
        <v>597.43624999999997</v>
      </c>
      <c r="CU223">
        <v>597.50749999999994</v>
      </c>
      <c r="CV223">
        <v>0</v>
      </c>
      <c r="CW223">
        <v>1673978182.9000001</v>
      </c>
      <c r="CX223">
        <v>0</v>
      </c>
      <c r="CY223">
        <v>1673977193.5</v>
      </c>
      <c r="CZ223" t="s">
        <v>356</v>
      </c>
      <c r="DA223">
        <v>1673977187.5</v>
      </c>
      <c r="DB223">
        <v>1673977193.5</v>
      </c>
      <c r="DC223">
        <v>21</v>
      </c>
      <c r="DD223">
        <v>-0.34399999999999997</v>
      </c>
      <c r="DE223">
        <v>-5.2999999999999999E-2</v>
      </c>
      <c r="DF223">
        <v>-5.5270000000000001</v>
      </c>
      <c r="DG223">
        <v>0.16</v>
      </c>
      <c r="DH223">
        <v>415</v>
      </c>
      <c r="DI223">
        <v>27</v>
      </c>
      <c r="DJ223">
        <v>0.41</v>
      </c>
      <c r="DK223">
        <v>0.03</v>
      </c>
      <c r="DL223">
        <v>-19.626995121951222</v>
      </c>
      <c r="DM223">
        <v>-0.59807247386763096</v>
      </c>
      <c r="DN223">
        <v>7.9119218322174611E-2</v>
      </c>
      <c r="DO223">
        <v>0</v>
      </c>
      <c r="DP223">
        <v>2.9194834146341462</v>
      </c>
      <c r="DQ223">
        <v>-2.7516794425081651E-2</v>
      </c>
      <c r="DR223">
        <v>3.8005664595484362E-3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3.2995399999999999</v>
      </c>
      <c r="EB223">
        <v>2.6250100000000001</v>
      </c>
      <c r="EC223">
        <v>0.22795199999999999</v>
      </c>
      <c r="ED223">
        <v>0.22761500000000001</v>
      </c>
      <c r="EE223">
        <v>0.131494</v>
      </c>
      <c r="EF223">
        <v>0.12167</v>
      </c>
      <c r="EG223">
        <v>23414.799999999999</v>
      </c>
      <c r="EH223">
        <v>23836.6</v>
      </c>
      <c r="EI223">
        <v>28209.7</v>
      </c>
      <c r="EJ223">
        <v>29691.200000000001</v>
      </c>
      <c r="EK223">
        <v>33730.1</v>
      </c>
      <c r="EL223">
        <v>36201.199999999997</v>
      </c>
      <c r="EM223">
        <v>39820.300000000003</v>
      </c>
      <c r="EN223">
        <v>42417.7</v>
      </c>
      <c r="EO223">
        <v>2.2435700000000001</v>
      </c>
      <c r="EP223">
        <v>2.2464499999999998</v>
      </c>
      <c r="EQ223">
        <v>0.11462700000000001</v>
      </c>
      <c r="ER223">
        <v>0</v>
      </c>
      <c r="ES223">
        <v>29.049299999999999</v>
      </c>
      <c r="ET223">
        <v>999.9</v>
      </c>
      <c r="EU223">
        <v>72.2</v>
      </c>
      <c r="EV223">
        <v>32.1</v>
      </c>
      <c r="EW223">
        <v>34.240600000000001</v>
      </c>
      <c r="EX223">
        <v>57.226399999999998</v>
      </c>
      <c r="EY223">
        <v>-4.1746800000000004</v>
      </c>
      <c r="EZ223">
        <v>2</v>
      </c>
      <c r="FA223">
        <v>0.220163</v>
      </c>
      <c r="FB223">
        <v>-0.81569999999999998</v>
      </c>
      <c r="FC223">
        <v>20.271799999999999</v>
      </c>
      <c r="FD223">
        <v>5.2216300000000002</v>
      </c>
      <c r="FE223">
        <v>12.004</v>
      </c>
      <c r="FF223">
        <v>4.9871999999999996</v>
      </c>
      <c r="FG223">
        <v>3.2844000000000002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1.8621700000000001</v>
      </c>
      <c r="FN223">
        <v>1.8641700000000001</v>
      </c>
      <c r="FO223">
        <v>1.8602000000000001</v>
      </c>
      <c r="FP223">
        <v>1.8609599999999999</v>
      </c>
      <c r="FQ223">
        <v>1.86012</v>
      </c>
      <c r="FR223">
        <v>1.8617600000000001</v>
      </c>
      <c r="FS223">
        <v>1.85843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-7.23</v>
      </c>
      <c r="GH223">
        <v>0.188</v>
      </c>
      <c r="GI223">
        <v>-4.1197077471769461</v>
      </c>
      <c r="GJ223">
        <v>-4.0977002334145526E-3</v>
      </c>
      <c r="GK223">
        <v>1.9870096767282211E-6</v>
      </c>
      <c r="GL223">
        <v>-4.7591234531596528E-10</v>
      </c>
      <c r="GM223">
        <v>-0.1127184381337514</v>
      </c>
      <c r="GN223">
        <v>-4.4277268217585318E-5</v>
      </c>
      <c r="GO223">
        <v>7.6125673839889962E-4</v>
      </c>
      <c r="GP223">
        <v>-1.4366726965109579E-5</v>
      </c>
      <c r="GQ223">
        <v>6</v>
      </c>
      <c r="GR223">
        <v>2093</v>
      </c>
      <c r="GS223">
        <v>4</v>
      </c>
      <c r="GT223">
        <v>31</v>
      </c>
      <c r="GU223">
        <v>16.600000000000001</v>
      </c>
      <c r="GV223">
        <v>16.5</v>
      </c>
      <c r="GW223">
        <v>3.5778799999999999</v>
      </c>
      <c r="GX223">
        <v>2.49634</v>
      </c>
      <c r="GY223">
        <v>2.04834</v>
      </c>
      <c r="GZ223">
        <v>2.6232899999999999</v>
      </c>
      <c r="HA223">
        <v>2.1972700000000001</v>
      </c>
      <c r="HB223">
        <v>2.2912599999999999</v>
      </c>
      <c r="HC223">
        <v>37.122500000000002</v>
      </c>
      <c r="HD223">
        <v>14.7887</v>
      </c>
      <c r="HE223">
        <v>18</v>
      </c>
      <c r="HF223">
        <v>688.08699999999999</v>
      </c>
      <c r="HG223">
        <v>770.52099999999996</v>
      </c>
      <c r="HH223">
        <v>30.9998</v>
      </c>
      <c r="HI223">
        <v>30.275200000000002</v>
      </c>
      <c r="HJ223">
        <v>30.0002</v>
      </c>
      <c r="HK223">
        <v>30.2087</v>
      </c>
      <c r="HL223">
        <v>30.206</v>
      </c>
      <c r="HM223">
        <v>71.595100000000002</v>
      </c>
      <c r="HN223">
        <v>24.9191</v>
      </c>
      <c r="HO223">
        <v>96.283299999999997</v>
      </c>
      <c r="HP223">
        <v>31</v>
      </c>
      <c r="HQ223">
        <v>1390.75</v>
      </c>
      <c r="HR223">
        <v>28.017800000000001</v>
      </c>
      <c r="HS223">
        <v>99.404799999999994</v>
      </c>
      <c r="HT223">
        <v>98.383300000000006</v>
      </c>
    </row>
    <row r="224" spans="1:228" x14ac:dyDescent="0.2">
      <c r="A224">
        <v>209</v>
      </c>
      <c r="B224">
        <v>1673978186.5999999</v>
      </c>
      <c r="C224">
        <v>830.59999990463257</v>
      </c>
      <c r="D224" t="s">
        <v>777</v>
      </c>
      <c r="E224" t="s">
        <v>778</v>
      </c>
      <c r="F224">
        <v>4</v>
      </c>
      <c r="G224">
        <v>1673978184.5999999</v>
      </c>
      <c r="H224">
        <f t="shared" si="102"/>
        <v>3.2598143689239745E-3</v>
      </c>
      <c r="I224">
        <f t="shared" si="103"/>
        <v>3.2598143689239745</v>
      </c>
      <c r="J224">
        <f t="shared" si="104"/>
        <v>5.9270392572497386</v>
      </c>
      <c r="K224">
        <f t="shared" si="105"/>
        <v>1362.11</v>
      </c>
      <c r="L224">
        <f t="shared" si="106"/>
        <v>1292.6252310769339</v>
      </c>
      <c r="M224">
        <f t="shared" si="107"/>
        <v>131.01231969097006</v>
      </c>
      <c r="N224">
        <f t="shared" si="108"/>
        <v>138.05485649200216</v>
      </c>
      <c r="O224">
        <f t="shared" si="109"/>
        <v>0.24608027403558758</v>
      </c>
      <c r="P224">
        <f t="shared" si="110"/>
        <v>2.7645740260070149</v>
      </c>
      <c r="Q224">
        <f t="shared" si="111"/>
        <v>0.23452679793858061</v>
      </c>
      <c r="R224">
        <f t="shared" si="112"/>
        <v>0.14757207143596759</v>
      </c>
      <c r="S224">
        <f t="shared" si="113"/>
        <v>226.12468286463306</v>
      </c>
      <c r="T224">
        <f t="shared" si="114"/>
        <v>32.161486029167385</v>
      </c>
      <c r="U224">
        <f t="shared" si="115"/>
        <v>30.918285714285709</v>
      </c>
      <c r="V224">
        <f t="shared" si="116"/>
        <v>4.4904017259512639</v>
      </c>
      <c r="W224">
        <f t="shared" si="117"/>
        <v>66.95822747474628</v>
      </c>
      <c r="X224">
        <f t="shared" si="118"/>
        <v>3.1346245218299633</v>
      </c>
      <c r="Y224">
        <f t="shared" si="119"/>
        <v>4.6814628165182643</v>
      </c>
      <c r="Z224">
        <f t="shared" si="120"/>
        <v>1.3557772041213005</v>
      </c>
      <c r="AA224">
        <f t="shared" si="121"/>
        <v>-143.75781366954726</v>
      </c>
      <c r="AB224">
        <f t="shared" si="122"/>
        <v>109.14897080586859</v>
      </c>
      <c r="AC224">
        <f t="shared" si="123"/>
        <v>8.8908346866296668</v>
      </c>
      <c r="AD224">
        <f t="shared" si="124"/>
        <v>200.40667468758403</v>
      </c>
      <c r="AE224">
        <f t="shared" si="125"/>
        <v>16.863978667152619</v>
      </c>
      <c r="AF224">
        <f t="shared" si="126"/>
        <v>3.2606487490303708</v>
      </c>
      <c r="AG224">
        <f t="shared" si="127"/>
        <v>5.9270392572497386</v>
      </c>
      <c r="AH224">
        <v>1420.8261407479911</v>
      </c>
      <c r="AI224">
        <v>1408.2325454545451</v>
      </c>
      <c r="AJ224">
        <v>1.7667308023924171</v>
      </c>
      <c r="AK224">
        <v>64.126949805744985</v>
      </c>
      <c r="AL224">
        <f t="shared" si="128"/>
        <v>3.2598143689239745</v>
      </c>
      <c r="AM224">
        <v>28.0102748577997</v>
      </c>
      <c r="AN224">
        <v>30.92641818181816</v>
      </c>
      <c r="AO224">
        <v>-7.5813831404212136E-6</v>
      </c>
      <c r="AP224">
        <v>93.02779027193445</v>
      </c>
      <c r="AQ224">
        <v>9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47462.730335333101</v>
      </c>
      <c r="AV224">
        <f t="shared" si="132"/>
        <v>1200.048571428571</v>
      </c>
      <c r="AW224">
        <f t="shared" si="133"/>
        <v>1025.9666709143173</v>
      </c>
      <c r="AX224">
        <f t="shared" si="134"/>
        <v>0.85493762114393279</v>
      </c>
      <c r="AY224">
        <f t="shared" si="135"/>
        <v>0.18842960880779017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1673978184.5999999</v>
      </c>
      <c r="BF224">
        <v>1362.11</v>
      </c>
      <c r="BG224">
        <v>1381.777142857143</v>
      </c>
      <c r="BH224">
        <v>30.927585714285719</v>
      </c>
      <c r="BI224">
        <v>28.010742857142851</v>
      </c>
      <c r="BJ224">
        <v>1369.338571428571</v>
      </c>
      <c r="BK224">
        <v>30.739642857142851</v>
      </c>
      <c r="BL224">
        <v>649.97771428571434</v>
      </c>
      <c r="BM224">
        <v>101.2537142857143</v>
      </c>
      <c r="BN224">
        <v>9.9962357142857144E-2</v>
      </c>
      <c r="BO224">
        <v>31.65061428571429</v>
      </c>
      <c r="BP224">
        <v>30.918285714285709</v>
      </c>
      <c r="BQ224">
        <v>999.89999999999986</v>
      </c>
      <c r="BR224">
        <v>0</v>
      </c>
      <c r="BS224">
        <v>0</v>
      </c>
      <c r="BT224">
        <v>8975.3585714285709</v>
      </c>
      <c r="BU224">
        <v>0</v>
      </c>
      <c r="BV224">
        <v>167.17371428571431</v>
      </c>
      <c r="BW224">
        <v>-19.66714285714286</v>
      </c>
      <c r="BX224">
        <v>1405.581428571428</v>
      </c>
      <c r="BY224">
        <v>1421.6</v>
      </c>
      <c r="BZ224">
        <v>2.9168442857142858</v>
      </c>
      <c r="CA224">
        <v>1381.777142857143</v>
      </c>
      <c r="CB224">
        <v>28.010742857142851</v>
      </c>
      <c r="CC224">
        <v>3.1315357142857141</v>
      </c>
      <c r="CD224">
        <v>2.836194285714285</v>
      </c>
      <c r="CE224">
        <v>24.744342857142861</v>
      </c>
      <c r="CF224">
        <v>23.096257142857141</v>
      </c>
      <c r="CG224">
        <v>1200.048571428571</v>
      </c>
      <c r="CH224">
        <v>0.49999528571428581</v>
      </c>
      <c r="CI224">
        <v>0.50000471428571425</v>
      </c>
      <c r="CJ224">
        <v>0</v>
      </c>
      <c r="CK224">
        <v>1034.3571428571429</v>
      </c>
      <c r="CL224">
        <v>4.9990899999999998</v>
      </c>
      <c r="CM224">
        <v>10732.67142857143</v>
      </c>
      <c r="CN224">
        <v>9558.2128571428584</v>
      </c>
      <c r="CO224">
        <v>40.125</v>
      </c>
      <c r="CP224">
        <v>41.75</v>
      </c>
      <c r="CQ224">
        <v>40.875</v>
      </c>
      <c r="CR224">
        <v>41</v>
      </c>
      <c r="CS224">
        <v>41.625</v>
      </c>
      <c r="CT224">
        <v>597.52142857142849</v>
      </c>
      <c r="CU224">
        <v>597.53</v>
      </c>
      <c r="CV224">
        <v>0</v>
      </c>
      <c r="CW224">
        <v>1673978186.5</v>
      </c>
      <c r="CX224">
        <v>0</v>
      </c>
      <c r="CY224">
        <v>1673977193.5</v>
      </c>
      <c r="CZ224" t="s">
        <v>356</v>
      </c>
      <c r="DA224">
        <v>1673977187.5</v>
      </c>
      <c r="DB224">
        <v>1673977193.5</v>
      </c>
      <c r="DC224">
        <v>21</v>
      </c>
      <c r="DD224">
        <v>-0.34399999999999997</v>
      </c>
      <c r="DE224">
        <v>-5.2999999999999999E-2</v>
      </c>
      <c r="DF224">
        <v>-5.5270000000000001</v>
      </c>
      <c r="DG224">
        <v>0.16</v>
      </c>
      <c r="DH224">
        <v>415</v>
      </c>
      <c r="DI224">
        <v>27</v>
      </c>
      <c r="DJ224">
        <v>0.41</v>
      </c>
      <c r="DK224">
        <v>0.03</v>
      </c>
      <c r="DL224">
        <v>-19.643456097560971</v>
      </c>
      <c r="DM224">
        <v>-0.43071428571430542</v>
      </c>
      <c r="DN224">
        <v>7.204063571712184E-2</v>
      </c>
      <c r="DO224">
        <v>0</v>
      </c>
      <c r="DP224">
        <v>2.9178073170731711</v>
      </c>
      <c r="DQ224">
        <v>-4.39421602787565E-3</v>
      </c>
      <c r="DR224">
        <v>1.6307517709599629E-3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3.2993700000000001</v>
      </c>
      <c r="EB224">
        <v>2.62514</v>
      </c>
      <c r="EC224">
        <v>0.22864200000000001</v>
      </c>
      <c r="ED224">
        <v>0.228299</v>
      </c>
      <c r="EE224">
        <v>0.13148599999999999</v>
      </c>
      <c r="EF224">
        <v>0.12167600000000001</v>
      </c>
      <c r="EG224">
        <v>23393.8</v>
      </c>
      <c r="EH224">
        <v>23815.1</v>
      </c>
      <c r="EI224">
        <v>28209.7</v>
      </c>
      <c r="EJ224">
        <v>29690.799999999999</v>
      </c>
      <c r="EK224">
        <v>33730</v>
      </c>
      <c r="EL224">
        <v>36200.300000000003</v>
      </c>
      <c r="EM224">
        <v>39819.800000000003</v>
      </c>
      <c r="EN224">
        <v>42417</v>
      </c>
      <c r="EO224">
        <v>2.2432799999999999</v>
      </c>
      <c r="EP224">
        <v>2.24668</v>
      </c>
      <c r="EQ224">
        <v>0.114664</v>
      </c>
      <c r="ER224">
        <v>0</v>
      </c>
      <c r="ES224">
        <v>29.049299999999999</v>
      </c>
      <c r="ET224">
        <v>999.9</v>
      </c>
      <c r="EU224">
        <v>72.2</v>
      </c>
      <c r="EV224">
        <v>32.1</v>
      </c>
      <c r="EW224">
        <v>34.241100000000003</v>
      </c>
      <c r="EX224">
        <v>57.166400000000003</v>
      </c>
      <c r="EY224">
        <v>-4.2427900000000003</v>
      </c>
      <c r="EZ224">
        <v>2</v>
      </c>
      <c r="FA224">
        <v>0.22004299999999999</v>
      </c>
      <c r="FB224">
        <v>-0.81794100000000003</v>
      </c>
      <c r="FC224">
        <v>20.271699999999999</v>
      </c>
      <c r="FD224">
        <v>5.2210299999999998</v>
      </c>
      <c r="FE224">
        <v>12.004</v>
      </c>
      <c r="FF224">
        <v>4.98665</v>
      </c>
      <c r="FG224">
        <v>3.2843800000000001</v>
      </c>
      <c r="FH224">
        <v>9999</v>
      </c>
      <c r="FI224">
        <v>9999</v>
      </c>
      <c r="FJ224">
        <v>9999</v>
      </c>
      <c r="FK224">
        <v>999.9</v>
      </c>
      <c r="FL224">
        <v>1.8657999999999999</v>
      </c>
      <c r="FM224">
        <v>1.8621799999999999</v>
      </c>
      <c r="FN224">
        <v>1.8641700000000001</v>
      </c>
      <c r="FO224">
        <v>1.8602000000000001</v>
      </c>
      <c r="FP224">
        <v>1.8609599999999999</v>
      </c>
      <c r="FQ224">
        <v>1.8601000000000001</v>
      </c>
      <c r="FR224">
        <v>1.8617699999999999</v>
      </c>
      <c r="FS224">
        <v>1.85843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-7.23</v>
      </c>
      <c r="GH224">
        <v>0.18790000000000001</v>
      </c>
      <c r="GI224">
        <v>-4.1197077471769461</v>
      </c>
      <c r="GJ224">
        <v>-4.0977002334145526E-3</v>
      </c>
      <c r="GK224">
        <v>1.9870096767282211E-6</v>
      </c>
      <c r="GL224">
        <v>-4.7591234531596528E-10</v>
      </c>
      <c r="GM224">
        <v>-0.1127184381337514</v>
      </c>
      <c r="GN224">
        <v>-4.4277268217585318E-5</v>
      </c>
      <c r="GO224">
        <v>7.6125673839889962E-4</v>
      </c>
      <c r="GP224">
        <v>-1.4366726965109579E-5</v>
      </c>
      <c r="GQ224">
        <v>6</v>
      </c>
      <c r="GR224">
        <v>2093</v>
      </c>
      <c r="GS224">
        <v>4</v>
      </c>
      <c r="GT224">
        <v>31</v>
      </c>
      <c r="GU224">
        <v>16.7</v>
      </c>
      <c r="GV224">
        <v>16.600000000000001</v>
      </c>
      <c r="GW224">
        <v>3.59009</v>
      </c>
      <c r="GX224">
        <v>2.49268</v>
      </c>
      <c r="GY224">
        <v>2.04834</v>
      </c>
      <c r="GZ224">
        <v>2.6245099999999999</v>
      </c>
      <c r="HA224">
        <v>2.1972700000000001</v>
      </c>
      <c r="HB224">
        <v>2.3290999999999999</v>
      </c>
      <c r="HC224">
        <v>37.122500000000002</v>
      </c>
      <c r="HD224">
        <v>14.8062</v>
      </c>
      <c r="HE224">
        <v>18</v>
      </c>
      <c r="HF224">
        <v>687.84400000000005</v>
      </c>
      <c r="HG224">
        <v>770.76</v>
      </c>
      <c r="HH224">
        <v>30.999600000000001</v>
      </c>
      <c r="HI224">
        <v>30.2775</v>
      </c>
      <c r="HJ224">
        <v>30</v>
      </c>
      <c r="HK224">
        <v>30.2087</v>
      </c>
      <c r="HL224">
        <v>30.2075</v>
      </c>
      <c r="HM224">
        <v>71.867500000000007</v>
      </c>
      <c r="HN224">
        <v>24.9191</v>
      </c>
      <c r="HO224">
        <v>96.283299999999997</v>
      </c>
      <c r="HP224">
        <v>31</v>
      </c>
      <c r="HQ224">
        <v>1397.44</v>
      </c>
      <c r="HR224">
        <v>28.017900000000001</v>
      </c>
      <c r="HS224">
        <v>99.403999999999996</v>
      </c>
      <c r="HT224">
        <v>98.381799999999998</v>
      </c>
    </row>
    <row r="225" spans="1:228" x14ac:dyDescent="0.2">
      <c r="A225">
        <v>210</v>
      </c>
      <c r="B225">
        <v>1673978190.5999999</v>
      </c>
      <c r="C225">
        <v>834.59999990463257</v>
      </c>
      <c r="D225" t="s">
        <v>779</v>
      </c>
      <c r="E225" t="s">
        <v>780</v>
      </c>
      <c r="F225">
        <v>4</v>
      </c>
      <c r="G225">
        <v>1673978188.2874999</v>
      </c>
      <c r="H225">
        <f t="shared" si="102"/>
        <v>3.2646858185164328E-3</v>
      </c>
      <c r="I225">
        <f t="shared" si="103"/>
        <v>3.2646858185164329</v>
      </c>
      <c r="J225">
        <f t="shared" si="104"/>
        <v>6.1256064205024083</v>
      </c>
      <c r="K225">
        <f t="shared" si="105"/>
        <v>1368.2874999999999</v>
      </c>
      <c r="L225">
        <f t="shared" si="106"/>
        <v>1297.4126044682953</v>
      </c>
      <c r="M225">
        <f t="shared" si="107"/>
        <v>131.49763686319582</v>
      </c>
      <c r="N225">
        <f t="shared" si="108"/>
        <v>138.6810735303342</v>
      </c>
      <c r="O225">
        <f t="shared" si="109"/>
        <v>0.24649546173432854</v>
      </c>
      <c r="P225">
        <f t="shared" si="110"/>
        <v>2.7701633561309524</v>
      </c>
      <c r="Q225">
        <f t="shared" si="111"/>
        <v>0.23492616176701958</v>
      </c>
      <c r="R225">
        <f t="shared" si="112"/>
        <v>0.14782304800087348</v>
      </c>
      <c r="S225">
        <f t="shared" si="113"/>
        <v>226.13249653403994</v>
      </c>
      <c r="T225">
        <f t="shared" si="114"/>
        <v>32.158674826545948</v>
      </c>
      <c r="U225">
        <f t="shared" si="115"/>
        <v>30.917937500000001</v>
      </c>
      <c r="V225">
        <f t="shared" si="116"/>
        <v>4.4903125192074818</v>
      </c>
      <c r="W225">
        <f t="shared" si="117"/>
        <v>66.964532997871927</v>
      </c>
      <c r="X225">
        <f t="shared" si="118"/>
        <v>3.1348171076738001</v>
      </c>
      <c r="Y225">
        <f t="shared" si="119"/>
        <v>4.6813095938015747</v>
      </c>
      <c r="Z225">
        <f t="shared" si="120"/>
        <v>1.3554954115336817</v>
      </c>
      <c r="AA225">
        <f t="shared" si="121"/>
        <v>-143.9726445965747</v>
      </c>
      <c r="AB225">
        <f t="shared" si="122"/>
        <v>109.3355088030812</v>
      </c>
      <c r="AC225">
        <f t="shared" si="123"/>
        <v>8.8880191789045035</v>
      </c>
      <c r="AD225">
        <f t="shared" si="124"/>
        <v>200.38337991945093</v>
      </c>
      <c r="AE225">
        <f t="shared" si="125"/>
        <v>16.870091599391252</v>
      </c>
      <c r="AF225">
        <f t="shared" si="126"/>
        <v>3.2610296891297641</v>
      </c>
      <c r="AG225">
        <f t="shared" si="127"/>
        <v>6.1256064205024083</v>
      </c>
      <c r="AH225">
        <v>1427.7535889721071</v>
      </c>
      <c r="AI225">
        <v>1415.1015151515151</v>
      </c>
      <c r="AJ225">
        <v>1.733818378511494</v>
      </c>
      <c r="AK225">
        <v>64.126949805744985</v>
      </c>
      <c r="AL225">
        <f t="shared" si="128"/>
        <v>3.2646858185164329</v>
      </c>
      <c r="AM225">
        <v>28.01194374937711</v>
      </c>
      <c r="AN225">
        <v>30.93195636363636</v>
      </c>
      <c r="AO225">
        <v>5.9085790093985382E-5</v>
      </c>
      <c r="AP225">
        <v>93.02779027193445</v>
      </c>
      <c r="AQ225">
        <v>9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47617.304545605766</v>
      </c>
      <c r="AV225">
        <f t="shared" si="132"/>
        <v>1200.0825</v>
      </c>
      <c r="AW225">
        <f t="shared" si="133"/>
        <v>1025.9964137482073</v>
      </c>
      <c r="AX225">
        <f t="shared" si="134"/>
        <v>0.8549382344532207</v>
      </c>
      <c r="AY225">
        <f t="shared" si="135"/>
        <v>0.18843079249471595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1673978188.2874999</v>
      </c>
      <c r="BF225">
        <v>1368.2874999999999</v>
      </c>
      <c r="BG225">
        <v>1387.97875</v>
      </c>
      <c r="BH225">
        <v>30.9294625</v>
      </c>
      <c r="BI225">
        <v>28.012374999999999</v>
      </c>
      <c r="BJ225">
        <v>1375.5225</v>
      </c>
      <c r="BK225">
        <v>30.741524999999999</v>
      </c>
      <c r="BL225">
        <v>649.99787500000002</v>
      </c>
      <c r="BM225">
        <v>101.25387499999999</v>
      </c>
      <c r="BN225">
        <v>9.9878162500000006E-2</v>
      </c>
      <c r="BO225">
        <v>31.6500375</v>
      </c>
      <c r="BP225">
        <v>30.917937500000001</v>
      </c>
      <c r="BQ225">
        <v>999.9</v>
      </c>
      <c r="BR225">
        <v>0</v>
      </c>
      <c r="BS225">
        <v>0</v>
      </c>
      <c r="BT225">
        <v>9005</v>
      </c>
      <c r="BU225">
        <v>0</v>
      </c>
      <c r="BV225">
        <v>167.37925000000001</v>
      </c>
      <c r="BW225">
        <v>-19.6926375</v>
      </c>
      <c r="BX225">
        <v>1411.9575</v>
      </c>
      <c r="BY225">
        <v>1427.9825000000001</v>
      </c>
      <c r="BZ225">
        <v>2.91711125</v>
      </c>
      <c r="CA225">
        <v>1387.97875</v>
      </c>
      <c r="CB225">
        <v>28.012374999999999</v>
      </c>
      <c r="CC225">
        <v>3.13173375</v>
      </c>
      <c r="CD225">
        <v>2.8363612499999999</v>
      </c>
      <c r="CE225">
        <v>24.7453875</v>
      </c>
      <c r="CF225">
        <v>23.097249999999999</v>
      </c>
      <c r="CG225">
        <v>1200.0825</v>
      </c>
      <c r="CH225">
        <v>0.49997625000000001</v>
      </c>
      <c r="CI225">
        <v>0.50002374999999999</v>
      </c>
      <c r="CJ225">
        <v>0</v>
      </c>
      <c r="CK225">
        <v>1034.4875</v>
      </c>
      <c r="CL225">
        <v>4.9990899999999998</v>
      </c>
      <c r="CM225">
        <v>10732.125</v>
      </c>
      <c r="CN225">
        <v>9558.4337500000001</v>
      </c>
      <c r="CO225">
        <v>40.125</v>
      </c>
      <c r="CP225">
        <v>41.75</v>
      </c>
      <c r="CQ225">
        <v>40.875</v>
      </c>
      <c r="CR225">
        <v>41</v>
      </c>
      <c r="CS225">
        <v>41.609250000000003</v>
      </c>
      <c r="CT225">
        <v>597.51374999999985</v>
      </c>
      <c r="CU225">
        <v>597.57124999999996</v>
      </c>
      <c r="CV225">
        <v>0</v>
      </c>
      <c r="CW225">
        <v>1673978190.7</v>
      </c>
      <c r="CX225">
        <v>0</v>
      </c>
      <c r="CY225">
        <v>1673977193.5</v>
      </c>
      <c r="CZ225" t="s">
        <v>356</v>
      </c>
      <c r="DA225">
        <v>1673977187.5</v>
      </c>
      <c r="DB225">
        <v>1673977193.5</v>
      </c>
      <c r="DC225">
        <v>21</v>
      </c>
      <c r="DD225">
        <v>-0.34399999999999997</v>
      </c>
      <c r="DE225">
        <v>-5.2999999999999999E-2</v>
      </c>
      <c r="DF225">
        <v>-5.5270000000000001</v>
      </c>
      <c r="DG225">
        <v>0.16</v>
      </c>
      <c r="DH225">
        <v>415</v>
      </c>
      <c r="DI225">
        <v>27</v>
      </c>
      <c r="DJ225">
        <v>0.41</v>
      </c>
      <c r="DK225">
        <v>0.03</v>
      </c>
      <c r="DL225">
        <v>-19.663973170731708</v>
      </c>
      <c r="DM225">
        <v>-0.33721881533101089</v>
      </c>
      <c r="DN225">
        <v>6.6752038516018505E-2</v>
      </c>
      <c r="DO225">
        <v>0</v>
      </c>
      <c r="DP225">
        <v>2.9172690243902442</v>
      </c>
      <c r="DQ225">
        <v>2.4752613239702003E-4</v>
      </c>
      <c r="DR225">
        <v>1.555284939587455E-3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3.2993999999999999</v>
      </c>
      <c r="EB225">
        <v>2.62527</v>
      </c>
      <c r="EC225">
        <v>0.22931099999999999</v>
      </c>
      <c r="ED225">
        <v>0.22896</v>
      </c>
      <c r="EE225">
        <v>0.131499</v>
      </c>
      <c r="EF225">
        <v>0.121681</v>
      </c>
      <c r="EG225">
        <v>23373.4</v>
      </c>
      <c r="EH225">
        <v>23794.9</v>
      </c>
      <c r="EI225">
        <v>28209.5</v>
      </c>
      <c r="EJ225">
        <v>29691.1</v>
      </c>
      <c r="EK225">
        <v>33729.9</v>
      </c>
      <c r="EL225">
        <v>36200.400000000001</v>
      </c>
      <c r="EM225">
        <v>39820.199999999997</v>
      </c>
      <c r="EN225">
        <v>42417.2</v>
      </c>
      <c r="EO225">
        <v>2.2432799999999999</v>
      </c>
      <c r="EP225">
        <v>2.2466200000000001</v>
      </c>
      <c r="EQ225">
        <v>0.115275</v>
      </c>
      <c r="ER225">
        <v>0</v>
      </c>
      <c r="ES225">
        <v>29.049299999999999</v>
      </c>
      <c r="ET225">
        <v>999.9</v>
      </c>
      <c r="EU225">
        <v>72.2</v>
      </c>
      <c r="EV225">
        <v>32.1</v>
      </c>
      <c r="EW225">
        <v>34.244399999999999</v>
      </c>
      <c r="EX225">
        <v>56.986400000000003</v>
      </c>
      <c r="EY225">
        <v>-4.2307699999999997</v>
      </c>
      <c r="EZ225">
        <v>2</v>
      </c>
      <c r="FA225">
        <v>0.220196</v>
      </c>
      <c r="FB225">
        <v>-0.82001900000000005</v>
      </c>
      <c r="FC225">
        <v>20.271699999999999</v>
      </c>
      <c r="FD225">
        <v>5.2216300000000002</v>
      </c>
      <c r="FE225">
        <v>12.004</v>
      </c>
      <c r="FF225">
        <v>4.9871499999999997</v>
      </c>
      <c r="FG225">
        <v>3.28443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1.8641700000000001</v>
      </c>
      <c r="FO225">
        <v>1.8602000000000001</v>
      </c>
      <c r="FP225">
        <v>1.8609599999999999</v>
      </c>
      <c r="FQ225">
        <v>1.8601000000000001</v>
      </c>
      <c r="FR225">
        <v>1.8617900000000001</v>
      </c>
      <c r="FS225">
        <v>1.8584400000000001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-7.24</v>
      </c>
      <c r="GH225">
        <v>0.188</v>
      </c>
      <c r="GI225">
        <v>-4.1197077471769461</v>
      </c>
      <c r="GJ225">
        <v>-4.0977002334145526E-3</v>
      </c>
      <c r="GK225">
        <v>1.9870096767282211E-6</v>
      </c>
      <c r="GL225">
        <v>-4.7591234531596528E-10</v>
      </c>
      <c r="GM225">
        <v>-0.1127184381337514</v>
      </c>
      <c r="GN225">
        <v>-4.4277268217585318E-5</v>
      </c>
      <c r="GO225">
        <v>7.6125673839889962E-4</v>
      </c>
      <c r="GP225">
        <v>-1.4366726965109579E-5</v>
      </c>
      <c r="GQ225">
        <v>6</v>
      </c>
      <c r="GR225">
        <v>2093</v>
      </c>
      <c r="GS225">
        <v>4</v>
      </c>
      <c r="GT225">
        <v>31</v>
      </c>
      <c r="GU225">
        <v>16.7</v>
      </c>
      <c r="GV225">
        <v>16.600000000000001</v>
      </c>
      <c r="GW225">
        <v>3.6059600000000001</v>
      </c>
      <c r="GX225">
        <v>2.4877899999999999</v>
      </c>
      <c r="GY225">
        <v>2.04834</v>
      </c>
      <c r="GZ225">
        <v>2.6220699999999999</v>
      </c>
      <c r="HA225">
        <v>2.1972700000000001</v>
      </c>
      <c r="HB225">
        <v>2.2961399999999998</v>
      </c>
      <c r="HC225">
        <v>37.122500000000002</v>
      </c>
      <c r="HD225">
        <v>14.797499999999999</v>
      </c>
      <c r="HE225">
        <v>18</v>
      </c>
      <c r="HF225">
        <v>687.86</v>
      </c>
      <c r="HG225">
        <v>770.72699999999998</v>
      </c>
      <c r="HH225">
        <v>30.999500000000001</v>
      </c>
      <c r="HI225">
        <v>30.277799999999999</v>
      </c>
      <c r="HJ225">
        <v>30.0002</v>
      </c>
      <c r="HK225">
        <v>30.210100000000001</v>
      </c>
      <c r="HL225">
        <v>30.208600000000001</v>
      </c>
      <c r="HM225">
        <v>72.103399999999993</v>
      </c>
      <c r="HN225">
        <v>24.9191</v>
      </c>
      <c r="HO225">
        <v>96.283299999999997</v>
      </c>
      <c r="HP225">
        <v>31</v>
      </c>
      <c r="HQ225">
        <v>1404.16</v>
      </c>
      <c r="HR225">
        <v>28.017900000000001</v>
      </c>
      <c r="HS225">
        <v>99.404300000000006</v>
      </c>
      <c r="HT225">
        <v>98.382599999999996</v>
      </c>
    </row>
    <row r="226" spans="1:228" x14ac:dyDescent="0.2">
      <c r="A226">
        <v>211</v>
      </c>
      <c r="B226">
        <v>1673978194.5999999</v>
      </c>
      <c r="C226">
        <v>838.59999990463257</v>
      </c>
      <c r="D226" t="s">
        <v>781</v>
      </c>
      <c r="E226" t="s">
        <v>782</v>
      </c>
      <c r="F226">
        <v>4</v>
      </c>
      <c r="G226">
        <v>1673978192.5999999</v>
      </c>
      <c r="H226">
        <f t="shared" si="102"/>
        <v>3.2574211940624735E-3</v>
      </c>
      <c r="I226">
        <f t="shared" si="103"/>
        <v>3.2574211940624735</v>
      </c>
      <c r="J226">
        <f t="shared" si="104"/>
        <v>6.105896914237313</v>
      </c>
      <c r="K226">
        <f t="shared" si="105"/>
        <v>1375.61</v>
      </c>
      <c r="L226">
        <f t="shared" si="106"/>
        <v>1304.4946962322442</v>
      </c>
      <c r="M226">
        <f t="shared" si="107"/>
        <v>132.21266166502997</v>
      </c>
      <c r="N226">
        <f t="shared" si="108"/>
        <v>139.42031350402081</v>
      </c>
      <c r="O226">
        <f t="shared" si="109"/>
        <v>0.24549683950709367</v>
      </c>
      <c r="P226">
        <f t="shared" si="110"/>
        <v>2.7662722109526214</v>
      </c>
      <c r="Q226">
        <f t="shared" si="111"/>
        <v>0.23400341200470706</v>
      </c>
      <c r="R226">
        <f t="shared" si="112"/>
        <v>0.1472399227645797</v>
      </c>
      <c r="S226">
        <f t="shared" si="113"/>
        <v>226.11145976327435</v>
      </c>
      <c r="T226">
        <f t="shared" si="114"/>
        <v>32.163267782263432</v>
      </c>
      <c r="U226">
        <f t="shared" si="115"/>
        <v>30.927071428571431</v>
      </c>
      <c r="V226">
        <f t="shared" si="116"/>
        <v>4.4926529916116591</v>
      </c>
      <c r="W226">
        <f t="shared" si="117"/>
        <v>66.958133499847676</v>
      </c>
      <c r="X226">
        <f t="shared" si="118"/>
        <v>3.1348869468309819</v>
      </c>
      <c r="Y226">
        <f t="shared" si="119"/>
        <v>4.6818613109012572</v>
      </c>
      <c r="Z226">
        <f t="shared" si="120"/>
        <v>1.3577660447806772</v>
      </c>
      <c r="AA226">
        <f t="shared" si="121"/>
        <v>-143.65227465815508</v>
      </c>
      <c r="AB226">
        <f t="shared" si="122"/>
        <v>108.12946040319677</v>
      </c>
      <c r="AC226">
        <f t="shared" si="123"/>
        <v>8.8028285502610704</v>
      </c>
      <c r="AD226">
        <f t="shared" si="124"/>
        <v>199.3914740585771</v>
      </c>
      <c r="AE226">
        <f t="shared" si="125"/>
        <v>16.727995750001316</v>
      </c>
      <c r="AF226">
        <f t="shared" si="126"/>
        <v>3.2581178840773926</v>
      </c>
      <c r="AG226">
        <f t="shared" si="127"/>
        <v>6.105896914237313</v>
      </c>
      <c r="AH226">
        <v>1434.696312451267</v>
      </c>
      <c r="AI226">
        <v>1422.0946060606061</v>
      </c>
      <c r="AJ226">
        <v>1.7258113308516361</v>
      </c>
      <c r="AK226">
        <v>64.126949805744985</v>
      </c>
      <c r="AL226">
        <f t="shared" si="128"/>
        <v>3.2574211940624735</v>
      </c>
      <c r="AM226">
        <v>28.016096445577279</v>
      </c>
      <c r="AN226">
        <v>30.930088484848479</v>
      </c>
      <c r="AO226">
        <v>-1.978044582337378E-5</v>
      </c>
      <c r="AP226">
        <v>93.02779027193445</v>
      </c>
      <c r="AQ226">
        <v>9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47509.40042516571</v>
      </c>
      <c r="AV226">
        <f t="shared" si="132"/>
        <v>1199.968571428572</v>
      </c>
      <c r="AW226">
        <f t="shared" si="133"/>
        <v>1025.8992351105053</v>
      </c>
      <c r="AX226">
        <f t="shared" si="134"/>
        <v>0.85493842050310054</v>
      </c>
      <c r="AY226">
        <f t="shared" si="135"/>
        <v>0.18843115157098397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1673978192.5999999</v>
      </c>
      <c r="BF226">
        <v>1375.61</v>
      </c>
      <c r="BG226">
        <v>1395.1885714285711</v>
      </c>
      <c r="BH226">
        <v>30.930800000000001</v>
      </c>
      <c r="BI226">
        <v>28.016300000000001</v>
      </c>
      <c r="BJ226">
        <v>1382.8557142857139</v>
      </c>
      <c r="BK226">
        <v>30.742828571428571</v>
      </c>
      <c r="BL226">
        <v>649.99314285714286</v>
      </c>
      <c r="BM226">
        <v>101.2515714285714</v>
      </c>
      <c r="BN226">
        <v>0.10005694285714289</v>
      </c>
      <c r="BO226">
        <v>31.65211428571428</v>
      </c>
      <c r="BP226">
        <v>30.927071428571431</v>
      </c>
      <c r="BQ226">
        <v>999.89999999999986</v>
      </c>
      <c r="BR226">
        <v>0</v>
      </c>
      <c r="BS226">
        <v>0</v>
      </c>
      <c r="BT226">
        <v>8984.5528571428567</v>
      </c>
      <c r="BU226">
        <v>0</v>
      </c>
      <c r="BV226">
        <v>167.54300000000001</v>
      </c>
      <c r="BW226">
        <v>-19.578900000000001</v>
      </c>
      <c r="BX226">
        <v>1419.517142857143</v>
      </c>
      <c r="BY226">
        <v>1435.4042857142861</v>
      </c>
      <c r="BZ226">
        <v>2.9145057142857138</v>
      </c>
      <c r="CA226">
        <v>1395.1885714285711</v>
      </c>
      <c r="CB226">
        <v>28.016300000000001</v>
      </c>
      <c r="CC226">
        <v>3.131798571428571</v>
      </c>
      <c r="CD226">
        <v>2.8367014285714278</v>
      </c>
      <c r="CE226">
        <v>24.745742857142861</v>
      </c>
      <c r="CF226">
        <v>23.099214285714289</v>
      </c>
      <c r="CG226">
        <v>1199.968571428572</v>
      </c>
      <c r="CH226">
        <v>0.49996971428571418</v>
      </c>
      <c r="CI226">
        <v>0.50003028571428576</v>
      </c>
      <c r="CJ226">
        <v>0</v>
      </c>
      <c r="CK226">
        <v>1034.232857142857</v>
      </c>
      <c r="CL226">
        <v>4.9990899999999998</v>
      </c>
      <c r="CM226">
        <v>10730.17142857143</v>
      </c>
      <c r="CN226">
        <v>9557.5028571428556</v>
      </c>
      <c r="CO226">
        <v>40.125</v>
      </c>
      <c r="CP226">
        <v>41.75</v>
      </c>
      <c r="CQ226">
        <v>40.875</v>
      </c>
      <c r="CR226">
        <v>41</v>
      </c>
      <c r="CS226">
        <v>41.625</v>
      </c>
      <c r="CT226">
        <v>597.44857142857131</v>
      </c>
      <c r="CU226">
        <v>597.52142857142849</v>
      </c>
      <c r="CV226">
        <v>0</v>
      </c>
      <c r="CW226">
        <v>1673978194.9000001</v>
      </c>
      <c r="CX226">
        <v>0</v>
      </c>
      <c r="CY226">
        <v>1673977193.5</v>
      </c>
      <c r="CZ226" t="s">
        <v>356</v>
      </c>
      <c r="DA226">
        <v>1673977187.5</v>
      </c>
      <c r="DB226">
        <v>1673977193.5</v>
      </c>
      <c r="DC226">
        <v>21</v>
      </c>
      <c r="DD226">
        <v>-0.34399999999999997</v>
      </c>
      <c r="DE226">
        <v>-5.2999999999999999E-2</v>
      </c>
      <c r="DF226">
        <v>-5.5270000000000001</v>
      </c>
      <c r="DG226">
        <v>0.16</v>
      </c>
      <c r="DH226">
        <v>415</v>
      </c>
      <c r="DI226">
        <v>27</v>
      </c>
      <c r="DJ226">
        <v>0.41</v>
      </c>
      <c r="DK226">
        <v>0.03</v>
      </c>
      <c r="DL226">
        <v>-19.67416341463414</v>
      </c>
      <c r="DM226">
        <v>0.26207038327527898</v>
      </c>
      <c r="DN226">
        <v>4.9572247133867757E-2</v>
      </c>
      <c r="DO226">
        <v>0</v>
      </c>
      <c r="DP226">
        <v>2.9167865853658528</v>
      </c>
      <c r="DQ226">
        <v>-4.0956794425066924E-3</v>
      </c>
      <c r="DR226">
        <v>1.8952142677706469E-3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3.2995299999999999</v>
      </c>
      <c r="EB226">
        <v>2.6251699999999998</v>
      </c>
      <c r="EC226">
        <v>0.22998299999999999</v>
      </c>
      <c r="ED226">
        <v>0.22960800000000001</v>
      </c>
      <c r="EE226">
        <v>0.131496</v>
      </c>
      <c r="EF226">
        <v>0.121685</v>
      </c>
      <c r="EG226">
        <v>23353.200000000001</v>
      </c>
      <c r="EH226">
        <v>23774.9</v>
      </c>
      <c r="EI226">
        <v>28209.8</v>
      </c>
      <c r="EJ226">
        <v>29691.1</v>
      </c>
      <c r="EK226">
        <v>33730.199999999997</v>
      </c>
      <c r="EL226">
        <v>36200.199999999997</v>
      </c>
      <c r="EM226">
        <v>39820.400000000001</v>
      </c>
      <c r="EN226">
        <v>42417.1</v>
      </c>
      <c r="EO226">
        <v>2.24342</v>
      </c>
      <c r="EP226">
        <v>2.24655</v>
      </c>
      <c r="EQ226">
        <v>0.115305</v>
      </c>
      <c r="ER226">
        <v>0</v>
      </c>
      <c r="ES226">
        <v>29.0518</v>
      </c>
      <c r="ET226">
        <v>999.9</v>
      </c>
      <c r="EU226">
        <v>72.2</v>
      </c>
      <c r="EV226">
        <v>32.1</v>
      </c>
      <c r="EW226">
        <v>34.241100000000003</v>
      </c>
      <c r="EX226">
        <v>57.6464</v>
      </c>
      <c r="EY226">
        <v>-4.2267599999999996</v>
      </c>
      <c r="EZ226">
        <v>2</v>
      </c>
      <c r="FA226">
        <v>0.220244</v>
      </c>
      <c r="FB226">
        <v>-0.82229799999999997</v>
      </c>
      <c r="FC226">
        <v>20.271699999999999</v>
      </c>
      <c r="FD226">
        <v>5.2222299999999997</v>
      </c>
      <c r="FE226">
        <v>12.004</v>
      </c>
      <c r="FF226">
        <v>4.9874000000000001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1.86582</v>
      </c>
      <c r="FM226">
        <v>1.8621799999999999</v>
      </c>
      <c r="FN226">
        <v>1.8641700000000001</v>
      </c>
      <c r="FO226">
        <v>1.8602000000000001</v>
      </c>
      <c r="FP226">
        <v>1.8609599999999999</v>
      </c>
      <c r="FQ226">
        <v>1.86012</v>
      </c>
      <c r="FR226">
        <v>1.8617699999999999</v>
      </c>
      <c r="FS226">
        <v>1.8584000000000001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-7.24</v>
      </c>
      <c r="GH226">
        <v>0.188</v>
      </c>
      <c r="GI226">
        <v>-4.1197077471769461</v>
      </c>
      <c r="GJ226">
        <v>-4.0977002334145526E-3</v>
      </c>
      <c r="GK226">
        <v>1.9870096767282211E-6</v>
      </c>
      <c r="GL226">
        <v>-4.7591234531596528E-10</v>
      </c>
      <c r="GM226">
        <v>-0.1127184381337514</v>
      </c>
      <c r="GN226">
        <v>-4.4277268217585318E-5</v>
      </c>
      <c r="GO226">
        <v>7.6125673839889962E-4</v>
      </c>
      <c r="GP226">
        <v>-1.4366726965109579E-5</v>
      </c>
      <c r="GQ226">
        <v>6</v>
      </c>
      <c r="GR226">
        <v>2093</v>
      </c>
      <c r="GS226">
        <v>4</v>
      </c>
      <c r="GT226">
        <v>31</v>
      </c>
      <c r="GU226">
        <v>16.8</v>
      </c>
      <c r="GV226">
        <v>16.7</v>
      </c>
      <c r="GW226">
        <v>3.61816</v>
      </c>
      <c r="GX226">
        <v>2.49512</v>
      </c>
      <c r="GY226">
        <v>2.04834</v>
      </c>
      <c r="GZ226">
        <v>2.6232899999999999</v>
      </c>
      <c r="HA226">
        <v>2.1972700000000001</v>
      </c>
      <c r="HB226">
        <v>2.2973599999999998</v>
      </c>
      <c r="HC226">
        <v>37.122500000000002</v>
      </c>
      <c r="HD226">
        <v>14.797499999999999</v>
      </c>
      <c r="HE226">
        <v>18</v>
      </c>
      <c r="HF226">
        <v>687.99599999999998</v>
      </c>
      <c r="HG226">
        <v>770.654</v>
      </c>
      <c r="HH226">
        <v>30.999400000000001</v>
      </c>
      <c r="HI226">
        <v>30.277799999999999</v>
      </c>
      <c r="HJ226">
        <v>30.0001</v>
      </c>
      <c r="HK226">
        <v>30.211300000000001</v>
      </c>
      <c r="HL226">
        <v>30.208600000000001</v>
      </c>
      <c r="HM226">
        <v>72.359800000000007</v>
      </c>
      <c r="HN226">
        <v>24.9191</v>
      </c>
      <c r="HO226">
        <v>96.283299999999997</v>
      </c>
      <c r="HP226">
        <v>31</v>
      </c>
      <c r="HQ226">
        <v>1410.85</v>
      </c>
      <c r="HR226">
        <v>28.017900000000001</v>
      </c>
      <c r="HS226">
        <v>99.405100000000004</v>
      </c>
      <c r="HT226">
        <v>98.382400000000004</v>
      </c>
    </row>
    <row r="227" spans="1:228" x14ac:dyDescent="0.2">
      <c r="A227">
        <v>212</v>
      </c>
      <c r="B227">
        <v>1673978198.5999999</v>
      </c>
      <c r="C227">
        <v>842.59999990463257</v>
      </c>
      <c r="D227" t="s">
        <v>783</v>
      </c>
      <c r="E227" t="s">
        <v>784</v>
      </c>
      <c r="F227">
        <v>4</v>
      </c>
      <c r="G227">
        <v>1673978196.2874999</v>
      </c>
      <c r="H227">
        <f t="shared" si="102"/>
        <v>3.2616283047491464E-3</v>
      </c>
      <c r="I227">
        <f t="shared" si="103"/>
        <v>3.2616283047491463</v>
      </c>
      <c r="J227">
        <f t="shared" si="104"/>
        <v>5.899949797458369</v>
      </c>
      <c r="K227">
        <f t="shared" si="105"/>
        <v>1381.6324999999999</v>
      </c>
      <c r="L227">
        <f t="shared" si="106"/>
        <v>1311.7888089718606</v>
      </c>
      <c r="M227">
        <f t="shared" si="107"/>
        <v>132.95183932669937</v>
      </c>
      <c r="N227">
        <f t="shared" si="108"/>
        <v>140.03060621664929</v>
      </c>
      <c r="O227">
        <f t="shared" si="109"/>
        <v>0.2457074849117287</v>
      </c>
      <c r="P227">
        <f t="shared" si="110"/>
        <v>2.7674156392688349</v>
      </c>
      <c r="Q227">
        <f t="shared" si="111"/>
        <v>0.23419933968573947</v>
      </c>
      <c r="R227">
        <f t="shared" si="112"/>
        <v>0.14736362347015958</v>
      </c>
      <c r="S227">
        <f t="shared" si="113"/>
        <v>226.11532832265667</v>
      </c>
      <c r="T227">
        <f t="shared" si="114"/>
        <v>32.16430666413352</v>
      </c>
      <c r="U227">
        <f t="shared" si="115"/>
        <v>30.929812500000001</v>
      </c>
      <c r="V227">
        <f t="shared" si="116"/>
        <v>4.4933555693802489</v>
      </c>
      <c r="W227">
        <f t="shared" si="117"/>
        <v>66.951147133360138</v>
      </c>
      <c r="X227">
        <f t="shared" si="118"/>
        <v>3.1349797818589704</v>
      </c>
      <c r="Y227">
        <f t="shared" si="119"/>
        <v>4.6824885249753789</v>
      </c>
      <c r="Z227">
        <f t="shared" si="120"/>
        <v>1.3583757875212785</v>
      </c>
      <c r="AA227">
        <f t="shared" si="121"/>
        <v>-143.83780823943735</v>
      </c>
      <c r="AB227">
        <f t="shared" si="122"/>
        <v>108.11740720180849</v>
      </c>
      <c r="AC227">
        <f t="shared" si="123"/>
        <v>8.7984318481555857</v>
      </c>
      <c r="AD227">
        <f t="shared" si="124"/>
        <v>199.19335913318338</v>
      </c>
      <c r="AE227">
        <f t="shared" si="125"/>
        <v>16.486824519231618</v>
      </c>
      <c r="AF227">
        <f t="shared" si="126"/>
        <v>3.2589359562628073</v>
      </c>
      <c r="AG227">
        <f t="shared" si="127"/>
        <v>5.899949797458369</v>
      </c>
      <c r="AH227">
        <v>1441.159339503374</v>
      </c>
      <c r="AI227">
        <v>1428.825818181818</v>
      </c>
      <c r="AJ227">
        <v>1.7076269781421971</v>
      </c>
      <c r="AK227">
        <v>64.126949805744985</v>
      </c>
      <c r="AL227">
        <f t="shared" si="128"/>
        <v>3.2616283047491463</v>
      </c>
      <c r="AM227">
        <v>28.015969835848299</v>
      </c>
      <c r="AN227">
        <v>30.93332181818182</v>
      </c>
      <c r="AO227">
        <v>1.3374744983229629E-5</v>
      </c>
      <c r="AP227">
        <v>93.02779027193445</v>
      </c>
      <c r="AQ227">
        <v>9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47540.631179086602</v>
      </c>
      <c r="AV227">
        <f t="shared" si="132"/>
        <v>1199.9937500000001</v>
      </c>
      <c r="AW227">
        <f t="shared" si="133"/>
        <v>1025.9203074210657</v>
      </c>
      <c r="AX227">
        <f t="shared" si="134"/>
        <v>0.85493804231985848</v>
      </c>
      <c r="AY227">
        <f t="shared" si="135"/>
        <v>0.18843042167732676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1673978196.2874999</v>
      </c>
      <c r="BF227">
        <v>1381.6324999999999</v>
      </c>
      <c r="BG227">
        <v>1401.0062499999999</v>
      </c>
      <c r="BH227">
        <v>30.931737500000001</v>
      </c>
      <c r="BI227">
        <v>28.016712500000001</v>
      </c>
      <c r="BJ227">
        <v>1388.8875</v>
      </c>
      <c r="BK227">
        <v>30.743749999999999</v>
      </c>
      <c r="BL227">
        <v>650.03862500000002</v>
      </c>
      <c r="BM227">
        <v>101.25149999999999</v>
      </c>
      <c r="BN227">
        <v>0.100057825</v>
      </c>
      <c r="BO227">
        <v>31.654475000000001</v>
      </c>
      <c r="BP227">
        <v>30.929812500000001</v>
      </c>
      <c r="BQ227">
        <v>999.9</v>
      </c>
      <c r="BR227">
        <v>0</v>
      </c>
      <c r="BS227">
        <v>0</v>
      </c>
      <c r="BT227">
        <v>8990.625</v>
      </c>
      <c r="BU227">
        <v>0</v>
      </c>
      <c r="BV227">
        <v>167.64687499999999</v>
      </c>
      <c r="BW227">
        <v>-19.374300000000002</v>
      </c>
      <c r="BX227">
        <v>1425.7337500000001</v>
      </c>
      <c r="BY227">
        <v>1441.3887500000001</v>
      </c>
      <c r="BZ227">
        <v>2.9150125</v>
      </c>
      <c r="CA227">
        <v>1401.0062499999999</v>
      </c>
      <c r="CB227">
        <v>28.016712500000001</v>
      </c>
      <c r="CC227">
        <v>3.131885</v>
      </c>
      <c r="CD227">
        <v>2.83673625</v>
      </c>
      <c r="CE227">
        <v>24.746224999999999</v>
      </c>
      <c r="CF227">
        <v>23.0994125</v>
      </c>
      <c r="CG227">
        <v>1199.9937500000001</v>
      </c>
      <c r="CH227">
        <v>0.49998137500000012</v>
      </c>
      <c r="CI227">
        <v>0.50001862500000005</v>
      </c>
      <c r="CJ227">
        <v>0</v>
      </c>
      <c r="CK227">
        <v>1034.38375</v>
      </c>
      <c r="CL227">
        <v>4.9990899999999998</v>
      </c>
      <c r="CM227">
        <v>10729.375</v>
      </c>
      <c r="CN227">
        <v>9557.7374999999993</v>
      </c>
      <c r="CO227">
        <v>40.140500000000003</v>
      </c>
      <c r="CP227">
        <v>41.75</v>
      </c>
      <c r="CQ227">
        <v>40.875</v>
      </c>
      <c r="CR227">
        <v>41</v>
      </c>
      <c r="CS227">
        <v>41.585624999999993</v>
      </c>
      <c r="CT227">
        <v>597.47624999999994</v>
      </c>
      <c r="CU227">
        <v>597.51874999999995</v>
      </c>
      <c r="CV227">
        <v>0</v>
      </c>
      <c r="CW227">
        <v>1673978198.5</v>
      </c>
      <c r="CX227">
        <v>0</v>
      </c>
      <c r="CY227">
        <v>1673977193.5</v>
      </c>
      <c r="CZ227" t="s">
        <v>356</v>
      </c>
      <c r="DA227">
        <v>1673977187.5</v>
      </c>
      <c r="DB227">
        <v>1673977193.5</v>
      </c>
      <c r="DC227">
        <v>21</v>
      </c>
      <c r="DD227">
        <v>-0.34399999999999997</v>
      </c>
      <c r="DE227">
        <v>-5.2999999999999999E-2</v>
      </c>
      <c r="DF227">
        <v>-5.5270000000000001</v>
      </c>
      <c r="DG227">
        <v>0.16</v>
      </c>
      <c r="DH227">
        <v>415</v>
      </c>
      <c r="DI227">
        <v>27</v>
      </c>
      <c r="DJ227">
        <v>0.41</v>
      </c>
      <c r="DK227">
        <v>0.03</v>
      </c>
      <c r="DL227">
        <v>-19.619199999999999</v>
      </c>
      <c r="DM227">
        <v>1.0344209059233369</v>
      </c>
      <c r="DN227">
        <v>0.1234984605414077</v>
      </c>
      <c r="DO227">
        <v>0</v>
      </c>
      <c r="DP227">
        <v>2.916669512195122</v>
      </c>
      <c r="DQ227">
        <v>-1.3104250871083099E-2</v>
      </c>
      <c r="DR227">
        <v>1.9980074845674959E-3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3.2994599999999998</v>
      </c>
      <c r="EB227">
        <v>2.6253299999999999</v>
      </c>
      <c r="EC227">
        <v>0.23064000000000001</v>
      </c>
      <c r="ED227">
        <v>0.230236</v>
      </c>
      <c r="EE227">
        <v>0.13150200000000001</v>
      </c>
      <c r="EF227">
        <v>0.121693</v>
      </c>
      <c r="EG227">
        <v>23333.5</v>
      </c>
      <c r="EH227">
        <v>23755.3</v>
      </c>
      <c r="EI227">
        <v>28210.2</v>
      </c>
      <c r="EJ227">
        <v>29690.9</v>
      </c>
      <c r="EK227">
        <v>33730.1</v>
      </c>
      <c r="EL227">
        <v>36199.800000000003</v>
      </c>
      <c r="EM227">
        <v>39820.5</v>
      </c>
      <c r="EN227">
        <v>42417</v>
      </c>
      <c r="EO227">
        <v>2.2436699999999998</v>
      </c>
      <c r="EP227">
        <v>2.24655</v>
      </c>
      <c r="EQ227">
        <v>0.11539099999999999</v>
      </c>
      <c r="ER227">
        <v>0</v>
      </c>
      <c r="ES227">
        <v>29.053899999999999</v>
      </c>
      <c r="ET227">
        <v>999.9</v>
      </c>
      <c r="EU227">
        <v>72.2</v>
      </c>
      <c r="EV227">
        <v>32.1</v>
      </c>
      <c r="EW227">
        <v>34.245600000000003</v>
      </c>
      <c r="EX227">
        <v>57.106400000000001</v>
      </c>
      <c r="EY227">
        <v>-4.2468000000000004</v>
      </c>
      <c r="EZ227">
        <v>2</v>
      </c>
      <c r="FA227">
        <v>0.22003300000000001</v>
      </c>
      <c r="FB227">
        <v>-0.82467000000000001</v>
      </c>
      <c r="FC227">
        <v>20.271699999999999</v>
      </c>
      <c r="FD227">
        <v>5.2216300000000002</v>
      </c>
      <c r="FE227">
        <v>12.004</v>
      </c>
      <c r="FF227">
        <v>4.9870999999999999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1.86581</v>
      </c>
      <c r="FM227">
        <v>1.8621799999999999</v>
      </c>
      <c r="FN227">
        <v>1.8641700000000001</v>
      </c>
      <c r="FO227">
        <v>1.8602000000000001</v>
      </c>
      <c r="FP227">
        <v>1.8609599999999999</v>
      </c>
      <c r="FQ227">
        <v>1.8601000000000001</v>
      </c>
      <c r="FR227">
        <v>1.8617900000000001</v>
      </c>
      <c r="FS227">
        <v>1.8584000000000001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-7.26</v>
      </c>
      <c r="GH227">
        <v>0.188</v>
      </c>
      <c r="GI227">
        <v>-4.1197077471769461</v>
      </c>
      <c r="GJ227">
        <v>-4.0977002334145526E-3</v>
      </c>
      <c r="GK227">
        <v>1.9870096767282211E-6</v>
      </c>
      <c r="GL227">
        <v>-4.7591234531596528E-10</v>
      </c>
      <c r="GM227">
        <v>-0.1127184381337514</v>
      </c>
      <c r="GN227">
        <v>-4.4277268217585318E-5</v>
      </c>
      <c r="GO227">
        <v>7.6125673839889962E-4</v>
      </c>
      <c r="GP227">
        <v>-1.4366726965109579E-5</v>
      </c>
      <c r="GQ227">
        <v>6</v>
      </c>
      <c r="GR227">
        <v>2093</v>
      </c>
      <c r="GS227">
        <v>4</v>
      </c>
      <c r="GT227">
        <v>31</v>
      </c>
      <c r="GU227">
        <v>16.899999999999999</v>
      </c>
      <c r="GV227">
        <v>16.8</v>
      </c>
      <c r="GW227">
        <v>3.6315900000000001</v>
      </c>
      <c r="GX227">
        <v>2.4853499999999999</v>
      </c>
      <c r="GY227">
        <v>2.04834</v>
      </c>
      <c r="GZ227">
        <v>2.6220699999999999</v>
      </c>
      <c r="HA227">
        <v>2.1972700000000001</v>
      </c>
      <c r="HB227">
        <v>2.33643</v>
      </c>
      <c r="HC227">
        <v>37.122500000000002</v>
      </c>
      <c r="HD227">
        <v>14.797499999999999</v>
      </c>
      <c r="HE227">
        <v>18</v>
      </c>
      <c r="HF227">
        <v>688.19899999999996</v>
      </c>
      <c r="HG227">
        <v>770.654</v>
      </c>
      <c r="HH227">
        <v>30.999400000000001</v>
      </c>
      <c r="HI227">
        <v>30.277799999999999</v>
      </c>
      <c r="HJ227">
        <v>30</v>
      </c>
      <c r="HK227">
        <v>30.211300000000001</v>
      </c>
      <c r="HL227">
        <v>30.208600000000001</v>
      </c>
      <c r="HM227">
        <v>72.627099999999999</v>
      </c>
      <c r="HN227">
        <v>24.9191</v>
      </c>
      <c r="HO227">
        <v>96.283299999999997</v>
      </c>
      <c r="HP227">
        <v>31</v>
      </c>
      <c r="HQ227">
        <v>1417.57</v>
      </c>
      <c r="HR227">
        <v>28.017900000000001</v>
      </c>
      <c r="HS227">
        <v>99.405799999999999</v>
      </c>
      <c r="HT227">
        <v>98.381900000000002</v>
      </c>
    </row>
    <row r="228" spans="1:228" x14ac:dyDescent="0.2">
      <c r="A228">
        <v>213</v>
      </c>
      <c r="B228">
        <v>1673978202.5999999</v>
      </c>
      <c r="C228">
        <v>846.59999990463257</v>
      </c>
      <c r="D228" t="s">
        <v>785</v>
      </c>
      <c r="E228" t="s">
        <v>786</v>
      </c>
      <c r="F228">
        <v>4</v>
      </c>
      <c r="G228">
        <v>1673978200.5999999</v>
      </c>
      <c r="H228">
        <f t="shared" si="102"/>
        <v>3.2605701720043309E-3</v>
      </c>
      <c r="I228">
        <f t="shared" si="103"/>
        <v>3.2605701720043307</v>
      </c>
      <c r="J228">
        <f t="shared" si="104"/>
        <v>6.3640617468090399</v>
      </c>
      <c r="K228">
        <f t="shared" si="105"/>
        <v>1388.6728571428571</v>
      </c>
      <c r="L228">
        <f t="shared" si="106"/>
        <v>1315.5172922606582</v>
      </c>
      <c r="M228">
        <f t="shared" si="107"/>
        <v>133.33037156210131</v>
      </c>
      <c r="N228">
        <f t="shared" si="108"/>
        <v>140.74483787505824</v>
      </c>
      <c r="O228">
        <f t="shared" si="109"/>
        <v>0.24551418117716334</v>
      </c>
      <c r="P228">
        <f t="shared" si="110"/>
        <v>2.7695462834287272</v>
      </c>
      <c r="Q228">
        <f t="shared" si="111"/>
        <v>0.23403207680216817</v>
      </c>
      <c r="R228">
        <f t="shared" si="112"/>
        <v>0.14725691250477743</v>
      </c>
      <c r="S228">
        <f t="shared" si="113"/>
        <v>226.12617081663475</v>
      </c>
      <c r="T228">
        <f t="shared" si="114"/>
        <v>32.169751625819202</v>
      </c>
      <c r="U228">
        <f t="shared" si="115"/>
        <v>30.933399999999999</v>
      </c>
      <c r="V228">
        <f t="shared" si="116"/>
        <v>4.4942752440984277</v>
      </c>
      <c r="W228">
        <f t="shared" si="117"/>
        <v>66.9388044221717</v>
      </c>
      <c r="X228">
        <f t="shared" si="118"/>
        <v>3.1353719328254503</v>
      </c>
      <c r="Y228">
        <f t="shared" si="119"/>
        <v>4.6839377546261369</v>
      </c>
      <c r="Z228">
        <f t="shared" si="120"/>
        <v>1.3589033112729774</v>
      </c>
      <c r="AA228">
        <f t="shared" si="121"/>
        <v>-143.79114458539098</v>
      </c>
      <c r="AB228">
        <f t="shared" si="122"/>
        <v>108.47927366303686</v>
      </c>
      <c r="AC228">
        <f t="shared" si="123"/>
        <v>8.8214818110948734</v>
      </c>
      <c r="AD228">
        <f t="shared" si="124"/>
        <v>199.63578170537551</v>
      </c>
      <c r="AE228">
        <f t="shared" si="125"/>
        <v>16.397458572433774</v>
      </c>
      <c r="AF228">
        <f t="shared" si="126"/>
        <v>3.2591915701839951</v>
      </c>
      <c r="AG228">
        <f t="shared" si="127"/>
        <v>6.3640617468090399</v>
      </c>
      <c r="AH228">
        <v>1447.8616820138709</v>
      </c>
      <c r="AI228">
        <v>1435.42606060606</v>
      </c>
      <c r="AJ228">
        <v>1.621479866532868</v>
      </c>
      <c r="AK228">
        <v>64.126949805744985</v>
      </c>
      <c r="AL228">
        <f t="shared" si="128"/>
        <v>3.2605701720043307</v>
      </c>
      <c r="AM228">
        <v>28.02008802065842</v>
      </c>
      <c r="AN228">
        <v>30.936632727272709</v>
      </c>
      <c r="AO228">
        <v>2.7349665663193398E-5</v>
      </c>
      <c r="AP228">
        <v>93.02779027193445</v>
      </c>
      <c r="AQ228">
        <v>9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47598.683560522069</v>
      </c>
      <c r="AV228">
        <f t="shared" si="132"/>
        <v>1200.045714285714</v>
      </c>
      <c r="AW228">
        <f t="shared" si="133"/>
        <v>1025.965278143334</v>
      </c>
      <c r="AX228">
        <f t="shared" si="134"/>
        <v>0.85493849603388195</v>
      </c>
      <c r="AY228">
        <f t="shared" si="135"/>
        <v>0.18843129734539205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1673978200.5999999</v>
      </c>
      <c r="BF228">
        <v>1388.6728571428571</v>
      </c>
      <c r="BG228">
        <v>1407.987142857143</v>
      </c>
      <c r="BH228">
        <v>30.935457142857139</v>
      </c>
      <c r="BI228">
        <v>28.01998571428572</v>
      </c>
      <c r="BJ228">
        <v>1395.937142857143</v>
      </c>
      <c r="BK228">
        <v>30.74747142857143</v>
      </c>
      <c r="BL228">
        <v>649.98757142857153</v>
      </c>
      <c r="BM228">
        <v>101.2521428571429</v>
      </c>
      <c r="BN228">
        <v>9.9904999999999994E-2</v>
      </c>
      <c r="BO228">
        <v>31.65992857142858</v>
      </c>
      <c r="BP228">
        <v>30.933399999999999</v>
      </c>
      <c r="BQ228">
        <v>999.89999999999986</v>
      </c>
      <c r="BR228">
        <v>0</v>
      </c>
      <c r="BS228">
        <v>0</v>
      </c>
      <c r="BT228">
        <v>9001.8771428571417</v>
      </c>
      <c r="BU228">
        <v>0</v>
      </c>
      <c r="BV228">
        <v>167.76142857142861</v>
      </c>
      <c r="BW228">
        <v>-19.313842857142859</v>
      </c>
      <c r="BX228">
        <v>1433.005714285714</v>
      </c>
      <c r="BY228">
        <v>1448.578571428571</v>
      </c>
      <c r="BZ228">
        <v>2.9154742857142848</v>
      </c>
      <c r="CA228">
        <v>1407.987142857143</v>
      </c>
      <c r="CB228">
        <v>28.01998571428572</v>
      </c>
      <c r="CC228">
        <v>3.1322814285714289</v>
      </c>
      <c r="CD228">
        <v>2.8370842857142859</v>
      </c>
      <c r="CE228">
        <v>24.748342857142859</v>
      </c>
      <c r="CF228">
        <v>23.10144285714286</v>
      </c>
      <c r="CG228">
        <v>1200.045714285714</v>
      </c>
      <c r="CH228">
        <v>0.49996771428571429</v>
      </c>
      <c r="CI228">
        <v>0.50003228571428571</v>
      </c>
      <c r="CJ228">
        <v>0</v>
      </c>
      <c r="CK228">
        <v>1034.3528571428569</v>
      </c>
      <c r="CL228">
        <v>4.9990899999999998</v>
      </c>
      <c r="CM228">
        <v>10728.7</v>
      </c>
      <c r="CN228">
        <v>9558.1085714285728</v>
      </c>
      <c r="CO228">
        <v>40.125</v>
      </c>
      <c r="CP228">
        <v>41.75</v>
      </c>
      <c r="CQ228">
        <v>40.875</v>
      </c>
      <c r="CR228">
        <v>41</v>
      </c>
      <c r="CS228">
        <v>41.588999999999999</v>
      </c>
      <c r="CT228">
        <v>597.48571428571427</v>
      </c>
      <c r="CU228">
        <v>597.56428571428569</v>
      </c>
      <c r="CV228">
        <v>0</v>
      </c>
      <c r="CW228">
        <v>1673978202.7</v>
      </c>
      <c r="CX228">
        <v>0</v>
      </c>
      <c r="CY228">
        <v>1673977193.5</v>
      </c>
      <c r="CZ228" t="s">
        <v>356</v>
      </c>
      <c r="DA228">
        <v>1673977187.5</v>
      </c>
      <c r="DB228">
        <v>1673977193.5</v>
      </c>
      <c r="DC228">
        <v>21</v>
      </c>
      <c r="DD228">
        <v>-0.34399999999999997</v>
      </c>
      <c r="DE228">
        <v>-5.2999999999999999E-2</v>
      </c>
      <c r="DF228">
        <v>-5.5270000000000001</v>
      </c>
      <c r="DG228">
        <v>0.16</v>
      </c>
      <c r="DH228">
        <v>415</v>
      </c>
      <c r="DI228">
        <v>27</v>
      </c>
      <c r="DJ228">
        <v>0.41</v>
      </c>
      <c r="DK228">
        <v>0.03</v>
      </c>
      <c r="DL228">
        <v>-19.537825000000002</v>
      </c>
      <c r="DM228">
        <v>1.4791429643527909</v>
      </c>
      <c r="DN228">
        <v>0.1608626879515572</v>
      </c>
      <c r="DO228">
        <v>0</v>
      </c>
      <c r="DP228">
        <v>2.9160362499999999</v>
      </c>
      <c r="DQ228">
        <v>-1.216604127581297E-2</v>
      </c>
      <c r="DR228">
        <v>1.91359698931095E-3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3.2993700000000001</v>
      </c>
      <c r="EB228">
        <v>2.6252599999999999</v>
      </c>
      <c r="EC228">
        <v>0.23128000000000001</v>
      </c>
      <c r="ED228">
        <v>0.23088900000000001</v>
      </c>
      <c r="EE228">
        <v>0.13151399999999999</v>
      </c>
      <c r="EF228">
        <v>0.121696</v>
      </c>
      <c r="EG228">
        <v>23313.9</v>
      </c>
      <c r="EH228">
        <v>23735</v>
      </c>
      <c r="EI228">
        <v>28209.9</v>
      </c>
      <c r="EJ228">
        <v>29690.799999999999</v>
      </c>
      <c r="EK228">
        <v>33729.300000000003</v>
      </c>
      <c r="EL228">
        <v>36199.800000000003</v>
      </c>
      <c r="EM228">
        <v>39820.1</v>
      </c>
      <c r="EN228">
        <v>42417</v>
      </c>
      <c r="EO228">
        <v>2.2433800000000002</v>
      </c>
      <c r="EP228">
        <v>2.2465999999999999</v>
      </c>
      <c r="EQ228">
        <v>0.115346</v>
      </c>
      <c r="ER228">
        <v>0</v>
      </c>
      <c r="ES228">
        <v>29.0563</v>
      </c>
      <c r="ET228">
        <v>999.9</v>
      </c>
      <c r="EU228">
        <v>72.2</v>
      </c>
      <c r="EV228">
        <v>32.1</v>
      </c>
      <c r="EW228">
        <v>34.242100000000001</v>
      </c>
      <c r="EX228">
        <v>57.016399999999997</v>
      </c>
      <c r="EY228">
        <v>-4.1987199999999998</v>
      </c>
      <c r="EZ228">
        <v>2</v>
      </c>
      <c r="FA228">
        <v>0.22045200000000001</v>
      </c>
      <c r="FB228">
        <v>-0.82690900000000001</v>
      </c>
      <c r="FC228">
        <v>20.271699999999999</v>
      </c>
      <c r="FD228">
        <v>5.2217799999999999</v>
      </c>
      <c r="FE228">
        <v>12.004</v>
      </c>
      <c r="FF228">
        <v>4.9869000000000003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1.86581</v>
      </c>
      <c r="FM228">
        <v>1.8621700000000001</v>
      </c>
      <c r="FN228">
        <v>1.8641700000000001</v>
      </c>
      <c r="FO228">
        <v>1.8602000000000001</v>
      </c>
      <c r="FP228">
        <v>1.8609599999999999</v>
      </c>
      <c r="FQ228">
        <v>1.8601099999999999</v>
      </c>
      <c r="FR228">
        <v>1.8617999999999999</v>
      </c>
      <c r="FS228">
        <v>1.8584000000000001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-7.27</v>
      </c>
      <c r="GH228">
        <v>0.188</v>
      </c>
      <c r="GI228">
        <v>-4.1197077471769461</v>
      </c>
      <c r="GJ228">
        <v>-4.0977002334145526E-3</v>
      </c>
      <c r="GK228">
        <v>1.9870096767282211E-6</v>
      </c>
      <c r="GL228">
        <v>-4.7591234531596528E-10</v>
      </c>
      <c r="GM228">
        <v>-0.1127184381337514</v>
      </c>
      <c r="GN228">
        <v>-4.4277268217585318E-5</v>
      </c>
      <c r="GO228">
        <v>7.6125673839889962E-4</v>
      </c>
      <c r="GP228">
        <v>-1.4366726965109579E-5</v>
      </c>
      <c r="GQ228">
        <v>6</v>
      </c>
      <c r="GR228">
        <v>2093</v>
      </c>
      <c r="GS228">
        <v>4</v>
      </c>
      <c r="GT228">
        <v>31</v>
      </c>
      <c r="GU228">
        <v>16.899999999999999</v>
      </c>
      <c r="GV228">
        <v>16.8</v>
      </c>
      <c r="GW228">
        <v>3.6462400000000001</v>
      </c>
      <c r="GX228">
        <v>2.49634</v>
      </c>
      <c r="GY228">
        <v>2.04834</v>
      </c>
      <c r="GZ228">
        <v>2.6220699999999999</v>
      </c>
      <c r="HA228">
        <v>2.1972700000000001</v>
      </c>
      <c r="HB228">
        <v>2.2912599999999999</v>
      </c>
      <c r="HC228">
        <v>37.122500000000002</v>
      </c>
      <c r="HD228">
        <v>14.7887</v>
      </c>
      <c r="HE228">
        <v>18</v>
      </c>
      <c r="HF228">
        <v>687.95500000000004</v>
      </c>
      <c r="HG228">
        <v>770.70299999999997</v>
      </c>
      <c r="HH228">
        <v>30.999400000000001</v>
      </c>
      <c r="HI228">
        <v>30.277799999999999</v>
      </c>
      <c r="HJ228">
        <v>30.000299999999999</v>
      </c>
      <c r="HK228">
        <v>30.211300000000001</v>
      </c>
      <c r="HL228">
        <v>30.208600000000001</v>
      </c>
      <c r="HM228">
        <v>72.899699999999996</v>
      </c>
      <c r="HN228">
        <v>24.9191</v>
      </c>
      <c r="HO228">
        <v>96.283299999999997</v>
      </c>
      <c r="HP228">
        <v>31</v>
      </c>
      <c r="HQ228">
        <v>1424.27</v>
      </c>
      <c r="HR228">
        <v>28.017900000000001</v>
      </c>
      <c r="HS228">
        <v>99.404700000000005</v>
      </c>
      <c r="HT228">
        <v>98.381900000000002</v>
      </c>
    </row>
    <row r="229" spans="1:228" x14ac:dyDescent="0.2">
      <c r="A229">
        <v>214</v>
      </c>
      <c r="B229">
        <v>1673978206.5999999</v>
      </c>
      <c r="C229">
        <v>850.59999990463257</v>
      </c>
      <c r="D229" t="s">
        <v>787</v>
      </c>
      <c r="E229" t="s">
        <v>788</v>
      </c>
      <c r="F229">
        <v>4</v>
      </c>
      <c r="G229">
        <v>1673978204.2874999</v>
      </c>
      <c r="H229">
        <f t="shared" si="102"/>
        <v>3.2603888312843768E-3</v>
      </c>
      <c r="I229">
        <f t="shared" si="103"/>
        <v>3.2603888312843767</v>
      </c>
      <c r="J229">
        <f t="shared" si="104"/>
        <v>6.1769379375530535</v>
      </c>
      <c r="K229">
        <f t="shared" si="105"/>
        <v>1394.55</v>
      </c>
      <c r="L229">
        <f t="shared" si="106"/>
        <v>1322.5320686125503</v>
      </c>
      <c r="M229">
        <f t="shared" si="107"/>
        <v>134.04096094389496</v>
      </c>
      <c r="N229">
        <f t="shared" si="108"/>
        <v>141.34010548448251</v>
      </c>
      <c r="O229">
        <f t="shared" si="109"/>
        <v>0.24552496395171136</v>
      </c>
      <c r="P229">
        <f t="shared" si="110"/>
        <v>2.7742603730162578</v>
      </c>
      <c r="Q229">
        <f t="shared" si="111"/>
        <v>0.23406040957331151</v>
      </c>
      <c r="R229">
        <f t="shared" si="112"/>
        <v>0.14727318250208854</v>
      </c>
      <c r="S229">
        <f t="shared" si="113"/>
        <v>226.12888869755179</v>
      </c>
      <c r="T229">
        <f t="shared" si="114"/>
        <v>32.172386983934146</v>
      </c>
      <c r="U229">
        <f t="shared" si="115"/>
        <v>30.933037500000001</v>
      </c>
      <c r="V229">
        <f t="shared" si="116"/>
        <v>4.4941823078479768</v>
      </c>
      <c r="W229">
        <f t="shared" si="117"/>
        <v>66.929233262368243</v>
      </c>
      <c r="X229">
        <f t="shared" si="118"/>
        <v>3.1355233900737809</v>
      </c>
      <c r="Y229">
        <f t="shared" si="119"/>
        <v>4.6848338718931153</v>
      </c>
      <c r="Z229">
        <f t="shared" si="120"/>
        <v>1.3586589177741959</v>
      </c>
      <c r="AA229">
        <f t="shared" si="121"/>
        <v>-143.78314745964101</v>
      </c>
      <c r="AB229">
        <f t="shared" si="122"/>
        <v>109.22238647331099</v>
      </c>
      <c r="AC229">
        <f t="shared" si="123"/>
        <v>8.8669506726665634</v>
      </c>
      <c r="AD229">
        <f t="shared" si="124"/>
        <v>200.43507838388834</v>
      </c>
      <c r="AE229">
        <f t="shared" si="125"/>
        <v>16.630587173555558</v>
      </c>
      <c r="AF229">
        <f t="shared" si="126"/>
        <v>3.2610751327987093</v>
      </c>
      <c r="AG229">
        <f t="shared" si="127"/>
        <v>6.1769379375530535</v>
      </c>
      <c r="AH229">
        <v>1454.6535482017559</v>
      </c>
      <c r="AI229">
        <v>1442.1275757575761</v>
      </c>
      <c r="AJ229">
        <v>1.68944132941995</v>
      </c>
      <c r="AK229">
        <v>64.126949805744985</v>
      </c>
      <c r="AL229">
        <f t="shared" si="128"/>
        <v>3.2603888312843767</v>
      </c>
      <c r="AM229">
        <v>28.019342246687099</v>
      </c>
      <c r="AN229">
        <v>30.9358890909091</v>
      </c>
      <c r="AO229">
        <v>9.6490686604088627E-6</v>
      </c>
      <c r="AP229">
        <v>93.02779027193445</v>
      </c>
      <c r="AQ229">
        <v>9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47728.552205446147</v>
      </c>
      <c r="AV229">
        <f t="shared" si="132"/>
        <v>1200.06375</v>
      </c>
      <c r="AW229">
        <f t="shared" si="133"/>
        <v>1025.9803449210115</v>
      </c>
      <c r="AX229">
        <f t="shared" si="134"/>
        <v>0.85493820217551897</v>
      </c>
      <c r="AY229">
        <f t="shared" si="135"/>
        <v>0.18843073019875134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1673978204.2874999</v>
      </c>
      <c r="BF229">
        <v>1394.55</v>
      </c>
      <c r="BG229">
        <v>1414.1</v>
      </c>
      <c r="BH229">
        <v>30.937037499999999</v>
      </c>
      <c r="BI229">
        <v>28.019825000000001</v>
      </c>
      <c r="BJ229">
        <v>1401.82</v>
      </c>
      <c r="BK229">
        <v>30.7490375</v>
      </c>
      <c r="BL229">
        <v>649.97400000000005</v>
      </c>
      <c r="BM229">
        <v>101.251875</v>
      </c>
      <c r="BN229">
        <v>9.9891149999999998E-2</v>
      </c>
      <c r="BO229">
        <v>31.6633</v>
      </c>
      <c r="BP229">
        <v>30.933037500000001</v>
      </c>
      <c r="BQ229">
        <v>999.9</v>
      </c>
      <c r="BR229">
        <v>0</v>
      </c>
      <c r="BS229">
        <v>0</v>
      </c>
      <c r="BT229">
        <v>9026.9524999999994</v>
      </c>
      <c r="BU229">
        <v>0</v>
      </c>
      <c r="BV229">
        <v>167.86737500000001</v>
      </c>
      <c r="BW229">
        <v>-19.549724999999999</v>
      </c>
      <c r="BX229">
        <v>1439.07</v>
      </c>
      <c r="BY229">
        <v>1454.865</v>
      </c>
      <c r="BZ229">
        <v>2.9172112499999998</v>
      </c>
      <c r="CA229">
        <v>1414.1</v>
      </c>
      <c r="CB229">
        <v>28.019825000000001</v>
      </c>
      <c r="CC229">
        <v>3.1324387499999999</v>
      </c>
      <c r="CD229">
        <v>2.8370625</v>
      </c>
      <c r="CE229">
        <v>24.749162500000001</v>
      </c>
      <c r="CF229">
        <v>23.1013375</v>
      </c>
      <c r="CG229">
        <v>1200.06375</v>
      </c>
      <c r="CH229">
        <v>0.49997799999999998</v>
      </c>
      <c r="CI229">
        <v>0.50002199999999997</v>
      </c>
      <c r="CJ229">
        <v>0</v>
      </c>
      <c r="CK229">
        <v>1034.3025</v>
      </c>
      <c r="CL229">
        <v>4.9990899999999998</v>
      </c>
      <c r="CM229">
        <v>10728.05</v>
      </c>
      <c r="CN229">
        <v>9558.2975000000006</v>
      </c>
      <c r="CO229">
        <v>40.125</v>
      </c>
      <c r="CP229">
        <v>41.75</v>
      </c>
      <c r="CQ229">
        <v>40.875</v>
      </c>
      <c r="CR229">
        <v>41</v>
      </c>
      <c r="CS229">
        <v>41.601374999999997</v>
      </c>
      <c r="CT229">
        <v>597.505</v>
      </c>
      <c r="CU229">
        <v>597.55999999999995</v>
      </c>
      <c r="CV229">
        <v>0</v>
      </c>
      <c r="CW229">
        <v>1673978206.9000001</v>
      </c>
      <c r="CX229">
        <v>0</v>
      </c>
      <c r="CY229">
        <v>1673977193.5</v>
      </c>
      <c r="CZ229" t="s">
        <v>356</v>
      </c>
      <c r="DA229">
        <v>1673977187.5</v>
      </c>
      <c r="DB229">
        <v>1673977193.5</v>
      </c>
      <c r="DC229">
        <v>21</v>
      </c>
      <c r="DD229">
        <v>-0.34399999999999997</v>
      </c>
      <c r="DE229">
        <v>-5.2999999999999999E-2</v>
      </c>
      <c r="DF229">
        <v>-5.5270000000000001</v>
      </c>
      <c r="DG229">
        <v>0.16</v>
      </c>
      <c r="DH229">
        <v>415</v>
      </c>
      <c r="DI229">
        <v>27</v>
      </c>
      <c r="DJ229">
        <v>0.41</v>
      </c>
      <c r="DK229">
        <v>0.03</v>
      </c>
      <c r="DL229">
        <v>-19.509268292682929</v>
      </c>
      <c r="DM229">
        <v>0.91820905923343976</v>
      </c>
      <c r="DN229">
        <v>0.15387706914703131</v>
      </c>
      <c r="DO229">
        <v>0</v>
      </c>
      <c r="DP229">
        <v>2.9158907317073171</v>
      </c>
      <c r="DQ229">
        <v>2.3345644599330351E-3</v>
      </c>
      <c r="DR229">
        <v>1.698147326545341E-3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3.29935</v>
      </c>
      <c r="EB229">
        <v>2.6254900000000001</v>
      </c>
      <c r="EC229">
        <v>0.231933</v>
      </c>
      <c r="ED229">
        <v>0.231546</v>
      </c>
      <c r="EE229">
        <v>0.13151099999999999</v>
      </c>
      <c r="EF229">
        <v>0.121699</v>
      </c>
      <c r="EG229">
        <v>23293.9</v>
      </c>
      <c r="EH229">
        <v>23714.5</v>
      </c>
      <c r="EI229">
        <v>28209.8</v>
      </c>
      <c r="EJ229">
        <v>29690.6</v>
      </c>
      <c r="EK229">
        <v>33729.4</v>
      </c>
      <c r="EL229">
        <v>36199.5</v>
      </c>
      <c r="EM229">
        <v>39820</v>
      </c>
      <c r="EN229">
        <v>42416.800000000003</v>
      </c>
      <c r="EO229">
        <v>2.2433000000000001</v>
      </c>
      <c r="EP229">
        <v>2.24668</v>
      </c>
      <c r="EQ229">
        <v>0.115372</v>
      </c>
      <c r="ER229">
        <v>0</v>
      </c>
      <c r="ES229">
        <v>29.06</v>
      </c>
      <c r="ET229">
        <v>999.9</v>
      </c>
      <c r="EU229">
        <v>72.2</v>
      </c>
      <c r="EV229">
        <v>32.1</v>
      </c>
      <c r="EW229">
        <v>34.2438</v>
      </c>
      <c r="EX229">
        <v>57.0764</v>
      </c>
      <c r="EY229">
        <v>-4.1586499999999997</v>
      </c>
      <c r="EZ229">
        <v>2</v>
      </c>
      <c r="FA229">
        <v>0.22033</v>
      </c>
      <c r="FB229">
        <v>-0.828017</v>
      </c>
      <c r="FC229">
        <v>20.271599999999999</v>
      </c>
      <c r="FD229">
        <v>5.22133</v>
      </c>
      <c r="FE229">
        <v>12.004</v>
      </c>
      <c r="FF229">
        <v>4.9870000000000001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1.86581</v>
      </c>
      <c r="FM229">
        <v>1.8621799999999999</v>
      </c>
      <c r="FN229">
        <v>1.8641700000000001</v>
      </c>
      <c r="FO229">
        <v>1.8602000000000001</v>
      </c>
      <c r="FP229">
        <v>1.8609599999999999</v>
      </c>
      <c r="FQ229">
        <v>1.8601300000000001</v>
      </c>
      <c r="FR229">
        <v>1.8617900000000001</v>
      </c>
      <c r="FS229">
        <v>1.8584000000000001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-7.28</v>
      </c>
      <c r="GH229">
        <v>0.188</v>
      </c>
      <c r="GI229">
        <v>-4.1197077471769461</v>
      </c>
      <c r="GJ229">
        <v>-4.0977002334145526E-3</v>
      </c>
      <c r="GK229">
        <v>1.9870096767282211E-6</v>
      </c>
      <c r="GL229">
        <v>-4.7591234531596528E-10</v>
      </c>
      <c r="GM229">
        <v>-0.1127184381337514</v>
      </c>
      <c r="GN229">
        <v>-4.4277268217585318E-5</v>
      </c>
      <c r="GO229">
        <v>7.6125673839889962E-4</v>
      </c>
      <c r="GP229">
        <v>-1.4366726965109579E-5</v>
      </c>
      <c r="GQ229">
        <v>6</v>
      </c>
      <c r="GR229">
        <v>2093</v>
      </c>
      <c r="GS229">
        <v>4</v>
      </c>
      <c r="GT229">
        <v>31</v>
      </c>
      <c r="GU229">
        <v>17</v>
      </c>
      <c r="GV229">
        <v>16.899999999999999</v>
      </c>
      <c r="GW229">
        <v>3.6584500000000002</v>
      </c>
      <c r="GX229">
        <v>2.4902299999999999</v>
      </c>
      <c r="GY229">
        <v>2.04834</v>
      </c>
      <c r="GZ229">
        <v>2.6220699999999999</v>
      </c>
      <c r="HA229">
        <v>2.1972700000000001</v>
      </c>
      <c r="HB229">
        <v>2.31934</v>
      </c>
      <c r="HC229">
        <v>37.122500000000002</v>
      </c>
      <c r="HD229">
        <v>14.8062</v>
      </c>
      <c r="HE229">
        <v>18</v>
      </c>
      <c r="HF229">
        <v>687.89400000000001</v>
      </c>
      <c r="HG229">
        <v>770.77599999999995</v>
      </c>
      <c r="HH229">
        <v>30.999600000000001</v>
      </c>
      <c r="HI229">
        <v>30.277799999999999</v>
      </c>
      <c r="HJ229">
        <v>30.0002</v>
      </c>
      <c r="HK229">
        <v>30.211300000000001</v>
      </c>
      <c r="HL229">
        <v>30.208600000000001</v>
      </c>
      <c r="HM229">
        <v>73.171000000000006</v>
      </c>
      <c r="HN229">
        <v>24.9191</v>
      </c>
      <c r="HO229">
        <v>95.912300000000002</v>
      </c>
      <c r="HP229">
        <v>31</v>
      </c>
      <c r="HQ229">
        <v>1430.95</v>
      </c>
      <c r="HR229">
        <v>28.017900000000001</v>
      </c>
      <c r="HS229">
        <v>99.404399999999995</v>
      </c>
      <c r="HT229">
        <v>98.381299999999996</v>
      </c>
    </row>
    <row r="230" spans="1:228" x14ac:dyDescent="0.2">
      <c r="A230">
        <v>215</v>
      </c>
      <c r="B230">
        <v>1673978210.5999999</v>
      </c>
      <c r="C230">
        <v>854.59999990463257</v>
      </c>
      <c r="D230" t="s">
        <v>789</v>
      </c>
      <c r="E230" t="s">
        <v>790</v>
      </c>
      <c r="F230">
        <v>4</v>
      </c>
      <c r="G230">
        <v>1673978208.5999999</v>
      </c>
      <c r="H230">
        <f t="shared" si="102"/>
        <v>3.2621900410190275E-3</v>
      </c>
      <c r="I230">
        <f t="shared" si="103"/>
        <v>3.2621900410190277</v>
      </c>
      <c r="J230">
        <f t="shared" si="104"/>
        <v>6.0627067606580711</v>
      </c>
      <c r="K230">
        <f t="shared" si="105"/>
        <v>1401.72</v>
      </c>
      <c r="L230">
        <f t="shared" si="106"/>
        <v>1330.2427274795443</v>
      </c>
      <c r="M230">
        <f t="shared" si="107"/>
        <v>134.82171287427221</v>
      </c>
      <c r="N230">
        <f t="shared" si="108"/>
        <v>142.06602108488573</v>
      </c>
      <c r="O230">
        <f t="shared" si="109"/>
        <v>0.24534964139753018</v>
      </c>
      <c r="P230">
        <f t="shared" si="110"/>
        <v>2.7698456748183755</v>
      </c>
      <c r="Q230">
        <f t="shared" si="111"/>
        <v>0.23388371311766909</v>
      </c>
      <c r="R230">
        <f t="shared" si="112"/>
        <v>0.14716282799762997</v>
      </c>
      <c r="S230">
        <f t="shared" si="113"/>
        <v>226.1142574333229</v>
      </c>
      <c r="T230">
        <f t="shared" si="114"/>
        <v>32.175639322858302</v>
      </c>
      <c r="U230">
        <f t="shared" si="115"/>
        <v>30.940357142857149</v>
      </c>
      <c r="V230">
        <f t="shared" si="116"/>
        <v>4.4960592120042557</v>
      </c>
      <c r="W230">
        <f t="shared" si="117"/>
        <v>66.920097445130409</v>
      </c>
      <c r="X230">
        <f t="shared" si="118"/>
        <v>3.1356443417605719</v>
      </c>
      <c r="Y230">
        <f t="shared" si="119"/>
        <v>4.6856541778522827</v>
      </c>
      <c r="Z230">
        <f t="shared" si="120"/>
        <v>1.3604148702436838</v>
      </c>
      <c r="AA230">
        <f t="shared" si="121"/>
        <v>-143.8625808089391</v>
      </c>
      <c r="AB230">
        <f t="shared" si="122"/>
        <v>108.41633644710582</v>
      </c>
      <c r="AC230">
        <f t="shared" si="123"/>
        <v>8.815993739028265</v>
      </c>
      <c r="AD230">
        <f t="shared" si="124"/>
        <v>199.48400681051788</v>
      </c>
      <c r="AE230">
        <f t="shared" si="125"/>
        <v>16.653581002120877</v>
      </c>
      <c r="AF230">
        <f t="shared" si="126"/>
        <v>3.2605804995855245</v>
      </c>
      <c r="AG230">
        <f t="shared" si="127"/>
        <v>6.0627067606580711</v>
      </c>
      <c r="AH230">
        <v>1461.5491802123961</v>
      </c>
      <c r="AI230">
        <v>1449.0412727272731</v>
      </c>
      <c r="AJ230">
        <v>1.7127608566382451</v>
      </c>
      <c r="AK230">
        <v>64.126949805744985</v>
      </c>
      <c r="AL230">
        <f t="shared" si="128"/>
        <v>3.2621900410190277</v>
      </c>
      <c r="AM230">
        <v>28.022253704204321</v>
      </c>
      <c r="AN230">
        <v>30.94000848484848</v>
      </c>
      <c r="AO230">
        <v>2.14940149382041E-5</v>
      </c>
      <c r="AP230">
        <v>93.02779027193445</v>
      </c>
      <c r="AQ230">
        <v>9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47605.944544408419</v>
      </c>
      <c r="AV230">
        <f t="shared" si="132"/>
        <v>1199.984285714286</v>
      </c>
      <c r="AW230">
        <f t="shared" si="133"/>
        <v>1025.912585198613</v>
      </c>
      <c r="AX230">
        <f t="shared" si="134"/>
        <v>0.85493834995342677</v>
      </c>
      <c r="AY230">
        <f t="shared" si="135"/>
        <v>0.1884310154101137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1673978208.5999999</v>
      </c>
      <c r="BF230">
        <v>1401.72</v>
      </c>
      <c r="BG230">
        <v>1421.31</v>
      </c>
      <c r="BH230">
        <v>30.938400000000001</v>
      </c>
      <c r="BI230">
        <v>28.02195714285714</v>
      </c>
      <c r="BJ230">
        <v>1409.001428571429</v>
      </c>
      <c r="BK230">
        <v>30.75038571428572</v>
      </c>
      <c r="BL230">
        <v>650.04600000000005</v>
      </c>
      <c r="BM230">
        <v>101.251</v>
      </c>
      <c r="BN230">
        <v>0.1002121428571429</v>
      </c>
      <c r="BO230">
        <v>31.66638571428571</v>
      </c>
      <c r="BP230">
        <v>30.940357142857149</v>
      </c>
      <c r="BQ230">
        <v>999.89999999999986</v>
      </c>
      <c r="BR230">
        <v>0</v>
      </c>
      <c r="BS230">
        <v>0</v>
      </c>
      <c r="BT230">
        <v>9003.5685714285737</v>
      </c>
      <c r="BU230">
        <v>0</v>
      </c>
      <c r="BV230">
        <v>168.06514285714289</v>
      </c>
      <c r="BW230">
        <v>-19.588728571428572</v>
      </c>
      <c r="BX230">
        <v>1446.474285714286</v>
      </c>
      <c r="BY230">
        <v>1462.287142857143</v>
      </c>
      <c r="BZ230">
        <v>2.9164285714285709</v>
      </c>
      <c r="CA230">
        <v>1421.31</v>
      </c>
      <c r="CB230">
        <v>28.02195714285714</v>
      </c>
      <c r="CC230">
        <v>3.132548571428571</v>
      </c>
      <c r="CD230">
        <v>2.837258571428571</v>
      </c>
      <c r="CE230">
        <v>24.749771428571432</v>
      </c>
      <c r="CF230">
        <v>23.10247142857143</v>
      </c>
      <c r="CG230">
        <v>1199.984285714286</v>
      </c>
      <c r="CH230">
        <v>0.49997171428571419</v>
      </c>
      <c r="CI230">
        <v>0.5000282857142857</v>
      </c>
      <c r="CJ230">
        <v>0</v>
      </c>
      <c r="CK230">
        <v>1034.058571428571</v>
      </c>
      <c r="CL230">
        <v>4.9990899999999998</v>
      </c>
      <c r="CM230">
        <v>10726.32857142857</v>
      </c>
      <c r="CN230">
        <v>9557.6285714285732</v>
      </c>
      <c r="CO230">
        <v>40.151571428571422</v>
      </c>
      <c r="CP230">
        <v>41.75</v>
      </c>
      <c r="CQ230">
        <v>40.875</v>
      </c>
      <c r="CR230">
        <v>41</v>
      </c>
      <c r="CS230">
        <v>41.598000000000013</v>
      </c>
      <c r="CT230">
        <v>597.46</v>
      </c>
      <c r="CU230">
        <v>597.52714285714296</v>
      </c>
      <c r="CV230">
        <v>0</v>
      </c>
      <c r="CW230">
        <v>1673978211.0999999</v>
      </c>
      <c r="CX230">
        <v>0</v>
      </c>
      <c r="CY230">
        <v>1673977193.5</v>
      </c>
      <c r="CZ230" t="s">
        <v>356</v>
      </c>
      <c r="DA230">
        <v>1673977187.5</v>
      </c>
      <c r="DB230">
        <v>1673977193.5</v>
      </c>
      <c r="DC230">
        <v>21</v>
      </c>
      <c r="DD230">
        <v>-0.34399999999999997</v>
      </c>
      <c r="DE230">
        <v>-5.2999999999999999E-2</v>
      </c>
      <c r="DF230">
        <v>-5.5270000000000001</v>
      </c>
      <c r="DG230">
        <v>0.16</v>
      </c>
      <c r="DH230">
        <v>415</v>
      </c>
      <c r="DI230">
        <v>27</v>
      </c>
      <c r="DJ230">
        <v>0.41</v>
      </c>
      <c r="DK230">
        <v>0.03</v>
      </c>
      <c r="DL230">
        <v>-19.48963170731707</v>
      </c>
      <c r="DM230">
        <v>-6.0648083623595786E-3</v>
      </c>
      <c r="DN230">
        <v>0.13543412301769789</v>
      </c>
      <c r="DO230">
        <v>1</v>
      </c>
      <c r="DP230">
        <v>2.9158097560975609</v>
      </c>
      <c r="DQ230">
        <v>3.4931707317097729E-3</v>
      </c>
      <c r="DR230">
        <v>1.574504936216472E-3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357</v>
      </c>
      <c r="EA230">
        <v>3.2995800000000002</v>
      </c>
      <c r="EB230">
        <v>2.6253899999999999</v>
      </c>
      <c r="EC230">
        <v>0.23258799999999999</v>
      </c>
      <c r="ED230">
        <v>0.23220399999999999</v>
      </c>
      <c r="EE230">
        <v>0.131519</v>
      </c>
      <c r="EF230">
        <v>0.1217</v>
      </c>
      <c r="EG230">
        <v>23273.8</v>
      </c>
      <c r="EH230">
        <v>23693.9</v>
      </c>
      <c r="EI230">
        <v>28209.599999999999</v>
      </c>
      <c r="EJ230">
        <v>29690.2</v>
      </c>
      <c r="EK230">
        <v>33729.1</v>
      </c>
      <c r="EL230">
        <v>36199.1</v>
      </c>
      <c r="EM230">
        <v>39820</v>
      </c>
      <c r="EN230">
        <v>42416.3</v>
      </c>
      <c r="EO230">
        <v>2.2435499999999999</v>
      </c>
      <c r="EP230">
        <v>2.2464499999999998</v>
      </c>
      <c r="EQ230">
        <v>0.115342</v>
      </c>
      <c r="ER230">
        <v>0</v>
      </c>
      <c r="ES230">
        <v>29.064399999999999</v>
      </c>
      <c r="ET230">
        <v>999.9</v>
      </c>
      <c r="EU230">
        <v>72.2</v>
      </c>
      <c r="EV230">
        <v>32.1</v>
      </c>
      <c r="EW230">
        <v>34.242600000000003</v>
      </c>
      <c r="EX230">
        <v>57.436399999999999</v>
      </c>
      <c r="EY230">
        <v>-4.2988799999999996</v>
      </c>
      <c r="EZ230">
        <v>2</v>
      </c>
      <c r="FA230">
        <v>0.22045500000000001</v>
      </c>
      <c r="FB230">
        <v>-0.82736399999999999</v>
      </c>
      <c r="FC230">
        <v>20.271599999999999</v>
      </c>
      <c r="FD230">
        <v>5.2216300000000002</v>
      </c>
      <c r="FE230">
        <v>12.004</v>
      </c>
      <c r="FF230">
        <v>4.9872500000000004</v>
      </c>
      <c r="FG230">
        <v>3.2844000000000002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1.8641700000000001</v>
      </c>
      <c r="FO230">
        <v>1.8602000000000001</v>
      </c>
      <c r="FP230">
        <v>1.8609599999999999</v>
      </c>
      <c r="FQ230">
        <v>1.8601099999999999</v>
      </c>
      <c r="FR230">
        <v>1.86178</v>
      </c>
      <c r="FS230">
        <v>1.8584000000000001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-7.29</v>
      </c>
      <c r="GH230">
        <v>0.188</v>
      </c>
      <c r="GI230">
        <v>-4.1197077471769461</v>
      </c>
      <c r="GJ230">
        <v>-4.0977002334145526E-3</v>
      </c>
      <c r="GK230">
        <v>1.9870096767282211E-6</v>
      </c>
      <c r="GL230">
        <v>-4.7591234531596528E-10</v>
      </c>
      <c r="GM230">
        <v>-0.1127184381337514</v>
      </c>
      <c r="GN230">
        <v>-4.4277268217585318E-5</v>
      </c>
      <c r="GO230">
        <v>7.6125673839889962E-4</v>
      </c>
      <c r="GP230">
        <v>-1.4366726965109579E-5</v>
      </c>
      <c r="GQ230">
        <v>6</v>
      </c>
      <c r="GR230">
        <v>2093</v>
      </c>
      <c r="GS230">
        <v>4</v>
      </c>
      <c r="GT230">
        <v>31</v>
      </c>
      <c r="GU230">
        <v>17.100000000000001</v>
      </c>
      <c r="GV230">
        <v>17</v>
      </c>
      <c r="GW230">
        <v>3.6730999999999998</v>
      </c>
      <c r="GX230">
        <v>2.49146</v>
      </c>
      <c r="GY230">
        <v>2.04956</v>
      </c>
      <c r="GZ230">
        <v>2.6220699999999999</v>
      </c>
      <c r="HA230">
        <v>2.1972700000000001</v>
      </c>
      <c r="HB230">
        <v>2.3144499999999999</v>
      </c>
      <c r="HC230">
        <v>37.122500000000002</v>
      </c>
      <c r="HD230">
        <v>14.7887</v>
      </c>
      <c r="HE230">
        <v>18</v>
      </c>
      <c r="HF230">
        <v>688.10599999999999</v>
      </c>
      <c r="HG230">
        <v>770.56500000000005</v>
      </c>
      <c r="HH230">
        <v>30.9999</v>
      </c>
      <c r="HI230">
        <v>30.28</v>
      </c>
      <c r="HJ230">
        <v>30.0002</v>
      </c>
      <c r="HK230">
        <v>30.212199999999999</v>
      </c>
      <c r="HL230">
        <v>30.209399999999999</v>
      </c>
      <c r="HM230">
        <v>73.443799999999996</v>
      </c>
      <c r="HN230">
        <v>24.9191</v>
      </c>
      <c r="HO230">
        <v>95.912300000000002</v>
      </c>
      <c r="HP230">
        <v>31</v>
      </c>
      <c r="HQ230">
        <v>1437.64</v>
      </c>
      <c r="HR230">
        <v>28.017900000000001</v>
      </c>
      <c r="HS230">
        <v>99.4041</v>
      </c>
      <c r="HT230">
        <v>98.380099999999999</v>
      </c>
    </row>
    <row r="231" spans="1:228" x14ac:dyDescent="0.2">
      <c r="A231">
        <v>216</v>
      </c>
      <c r="B231">
        <v>1673978214.5999999</v>
      </c>
      <c r="C231">
        <v>858.59999990463257</v>
      </c>
      <c r="D231" t="s">
        <v>791</v>
      </c>
      <c r="E231" t="s">
        <v>792</v>
      </c>
      <c r="F231">
        <v>4</v>
      </c>
      <c r="G231">
        <v>1673978212.2874999</v>
      </c>
      <c r="H231">
        <f t="shared" si="102"/>
        <v>3.2609094141943309E-3</v>
      </c>
      <c r="I231">
        <f t="shared" si="103"/>
        <v>3.2609094141943311</v>
      </c>
      <c r="J231">
        <f t="shared" si="104"/>
        <v>6.0520626835829354</v>
      </c>
      <c r="K231">
        <f t="shared" si="105"/>
        <v>1407.79125</v>
      </c>
      <c r="L231">
        <f t="shared" si="106"/>
        <v>1336.1661890849346</v>
      </c>
      <c r="M231">
        <f t="shared" si="107"/>
        <v>135.42343482294098</v>
      </c>
      <c r="N231">
        <f t="shared" si="108"/>
        <v>142.68279510892702</v>
      </c>
      <c r="O231">
        <f t="shared" si="109"/>
        <v>0.24500855721478371</v>
      </c>
      <c r="P231">
        <f t="shared" si="110"/>
        <v>2.7664393043326192</v>
      </c>
      <c r="Q231">
        <f t="shared" si="111"/>
        <v>0.23356031523809997</v>
      </c>
      <c r="R231">
        <f t="shared" si="112"/>
        <v>0.14695919098337903</v>
      </c>
      <c r="S231">
        <f t="shared" si="113"/>
        <v>226.13826144749882</v>
      </c>
      <c r="T231">
        <f t="shared" si="114"/>
        <v>32.178144105261438</v>
      </c>
      <c r="U231">
        <f t="shared" si="115"/>
        <v>30.946024999999999</v>
      </c>
      <c r="V231">
        <f t="shared" si="116"/>
        <v>4.4975130339744975</v>
      </c>
      <c r="W231">
        <f t="shared" si="117"/>
        <v>66.916845064420968</v>
      </c>
      <c r="X231">
        <f t="shared" si="118"/>
        <v>3.1357457880347428</v>
      </c>
      <c r="Y231">
        <f t="shared" si="119"/>
        <v>4.6860335166966625</v>
      </c>
      <c r="Z231">
        <f t="shared" si="120"/>
        <v>1.3617672459397547</v>
      </c>
      <c r="AA231">
        <f t="shared" si="121"/>
        <v>-143.80610516597</v>
      </c>
      <c r="AB231">
        <f t="shared" si="122"/>
        <v>107.65047395107807</v>
      </c>
      <c r="AC231">
        <f t="shared" si="123"/>
        <v>8.7648017748378422</v>
      </c>
      <c r="AD231">
        <f t="shared" si="124"/>
        <v>198.74743200744473</v>
      </c>
      <c r="AE231">
        <f t="shared" si="125"/>
        <v>16.678244580156164</v>
      </c>
      <c r="AF231">
        <f t="shared" si="126"/>
        <v>3.2611925215520841</v>
      </c>
      <c r="AG231">
        <f t="shared" si="127"/>
        <v>6.0520626835829354</v>
      </c>
      <c r="AH231">
        <v>1468.3568178324081</v>
      </c>
      <c r="AI231">
        <v>1455.843272727273</v>
      </c>
      <c r="AJ231">
        <v>1.716636612420575</v>
      </c>
      <c r="AK231">
        <v>64.126949805744985</v>
      </c>
      <c r="AL231">
        <f t="shared" si="128"/>
        <v>3.2609094141943311</v>
      </c>
      <c r="AM231">
        <v>28.021719443042461</v>
      </c>
      <c r="AN231">
        <v>30.938614545454541</v>
      </c>
      <c r="AO231">
        <v>-1.0390879852399921E-5</v>
      </c>
      <c r="AP231">
        <v>93.02779027193445</v>
      </c>
      <c r="AQ231">
        <v>9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47511.573417944142</v>
      </c>
      <c r="AV231">
        <f t="shared" si="132"/>
        <v>1200.1125</v>
      </c>
      <c r="AW231">
        <f t="shared" si="133"/>
        <v>1026.0221199209839</v>
      </c>
      <c r="AX231">
        <f t="shared" si="134"/>
        <v>0.85493828280347384</v>
      </c>
      <c r="AY231">
        <f t="shared" si="135"/>
        <v>0.18843088581070427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1673978212.2874999</v>
      </c>
      <c r="BF231">
        <v>1407.79125</v>
      </c>
      <c r="BG231">
        <v>1427.4237499999999</v>
      </c>
      <c r="BH231">
        <v>30.939087499999999</v>
      </c>
      <c r="BI231">
        <v>28.021999999999998</v>
      </c>
      <c r="BJ231">
        <v>1415.08</v>
      </c>
      <c r="BK231">
        <v>30.7510625</v>
      </c>
      <c r="BL231">
        <v>650.02387499999998</v>
      </c>
      <c r="BM231">
        <v>101.25212500000001</v>
      </c>
      <c r="BN231">
        <v>0.1001139125</v>
      </c>
      <c r="BO231">
        <v>31.6678125</v>
      </c>
      <c r="BP231">
        <v>30.946024999999999</v>
      </c>
      <c r="BQ231">
        <v>999.9</v>
      </c>
      <c r="BR231">
        <v>0</v>
      </c>
      <c r="BS231">
        <v>0</v>
      </c>
      <c r="BT231">
        <v>8985.39</v>
      </c>
      <c r="BU231">
        <v>0</v>
      </c>
      <c r="BV231">
        <v>168.18562499999999</v>
      </c>
      <c r="BW231">
        <v>-19.630925000000001</v>
      </c>
      <c r="BX231">
        <v>1452.7375</v>
      </c>
      <c r="BY231">
        <v>1468.575</v>
      </c>
      <c r="BZ231">
        <v>2.9171049999999998</v>
      </c>
      <c r="CA231">
        <v>1427.4237499999999</v>
      </c>
      <c r="CB231">
        <v>28.021999999999998</v>
      </c>
      <c r="CC231">
        <v>3.13264875</v>
      </c>
      <c r="CD231">
        <v>2.8372850000000001</v>
      </c>
      <c r="CE231">
        <v>24.750287499999999</v>
      </c>
      <c r="CF231">
        <v>23.102625</v>
      </c>
      <c r="CG231">
        <v>1200.1125</v>
      </c>
      <c r="CH231">
        <v>0.49997449999999999</v>
      </c>
      <c r="CI231">
        <v>0.50002550000000001</v>
      </c>
      <c r="CJ231">
        <v>0</v>
      </c>
      <c r="CK231">
        <v>1034.3175000000001</v>
      </c>
      <c r="CL231">
        <v>4.9990899999999998</v>
      </c>
      <c r="CM231">
        <v>10726.612499999999</v>
      </c>
      <c r="CN231">
        <v>9558.6712499999994</v>
      </c>
      <c r="CO231">
        <v>40.148249999999997</v>
      </c>
      <c r="CP231">
        <v>41.75</v>
      </c>
      <c r="CQ231">
        <v>40.875</v>
      </c>
      <c r="CR231">
        <v>41</v>
      </c>
      <c r="CS231">
        <v>41.617125000000001</v>
      </c>
      <c r="CT231">
        <v>597.52624999999989</v>
      </c>
      <c r="CU231">
        <v>597.58749999999998</v>
      </c>
      <c r="CV231">
        <v>0</v>
      </c>
      <c r="CW231">
        <v>1673978214.7</v>
      </c>
      <c r="CX231">
        <v>0</v>
      </c>
      <c r="CY231">
        <v>1673977193.5</v>
      </c>
      <c r="CZ231" t="s">
        <v>356</v>
      </c>
      <c r="DA231">
        <v>1673977187.5</v>
      </c>
      <c r="DB231">
        <v>1673977193.5</v>
      </c>
      <c r="DC231">
        <v>21</v>
      </c>
      <c r="DD231">
        <v>-0.34399999999999997</v>
      </c>
      <c r="DE231">
        <v>-5.2999999999999999E-2</v>
      </c>
      <c r="DF231">
        <v>-5.5270000000000001</v>
      </c>
      <c r="DG231">
        <v>0.16</v>
      </c>
      <c r="DH231">
        <v>415</v>
      </c>
      <c r="DI231">
        <v>27</v>
      </c>
      <c r="DJ231">
        <v>0.41</v>
      </c>
      <c r="DK231">
        <v>0.03</v>
      </c>
      <c r="DL231">
        <v>-19.489834146341462</v>
      </c>
      <c r="DM231">
        <v>-1.0239365853658311</v>
      </c>
      <c r="DN231">
        <v>0.13487510321839891</v>
      </c>
      <c r="DO231">
        <v>0</v>
      </c>
      <c r="DP231">
        <v>2.9160902439024392</v>
      </c>
      <c r="DQ231">
        <v>8.6830662020876224E-3</v>
      </c>
      <c r="DR231">
        <v>1.4141402417859219E-3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3.2994500000000002</v>
      </c>
      <c r="EB231">
        <v>2.6252</v>
      </c>
      <c r="EC231">
        <v>0.23325499999999999</v>
      </c>
      <c r="ED231">
        <v>0.23285500000000001</v>
      </c>
      <c r="EE231">
        <v>0.13152</v>
      </c>
      <c r="EF231">
        <v>0.12170599999999999</v>
      </c>
      <c r="EG231">
        <v>23253.9</v>
      </c>
      <c r="EH231">
        <v>23674.1</v>
      </c>
      <c r="EI231">
        <v>28210</v>
      </c>
      <c r="EJ231">
        <v>29690.7</v>
      </c>
      <c r="EK231">
        <v>33729.4</v>
      </c>
      <c r="EL231">
        <v>36199.4</v>
      </c>
      <c r="EM231">
        <v>39820.400000000001</v>
      </c>
      <c r="EN231">
        <v>42417</v>
      </c>
      <c r="EO231">
        <v>2.2433800000000002</v>
      </c>
      <c r="EP231">
        <v>2.2465299999999999</v>
      </c>
      <c r="EQ231">
        <v>0.115536</v>
      </c>
      <c r="ER231">
        <v>0</v>
      </c>
      <c r="ES231">
        <v>29.068100000000001</v>
      </c>
      <c r="ET231">
        <v>999.9</v>
      </c>
      <c r="EU231">
        <v>72.2</v>
      </c>
      <c r="EV231">
        <v>32.1</v>
      </c>
      <c r="EW231">
        <v>34.244199999999999</v>
      </c>
      <c r="EX231">
        <v>57.346400000000003</v>
      </c>
      <c r="EY231">
        <v>-4.3148999999999997</v>
      </c>
      <c r="EZ231">
        <v>2</v>
      </c>
      <c r="FA231">
        <v>0.22042700000000001</v>
      </c>
      <c r="FB231">
        <v>-0.827241</v>
      </c>
      <c r="FC231">
        <v>20.2714</v>
      </c>
      <c r="FD231">
        <v>5.22058</v>
      </c>
      <c r="FE231">
        <v>12.004</v>
      </c>
      <c r="FF231">
        <v>4.9868499999999996</v>
      </c>
      <c r="FG231">
        <v>3.2843499999999999</v>
      </c>
      <c r="FH231">
        <v>9999</v>
      </c>
      <c r="FI231">
        <v>9999</v>
      </c>
      <c r="FJ231">
        <v>9999</v>
      </c>
      <c r="FK231">
        <v>999.9</v>
      </c>
      <c r="FL231">
        <v>1.86582</v>
      </c>
      <c r="FM231">
        <v>1.8621799999999999</v>
      </c>
      <c r="FN231">
        <v>1.8641700000000001</v>
      </c>
      <c r="FO231">
        <v>1.8602099999999999</v>
      </c>
      <c r="FP231">
        <v>1.8609599999999999</v>
      </c>
      <c r="FQ231">
        <v>1.8601300000000001</v>
      </c>
      <c r="FR231">
        <v>1.8617900000000001</v>
      </c>
      <c r="FS231">
        <v>1.85839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-7.29</v>
      </c>
      <c r="GH231">
        <v>0.188</v>
      </c>
      <c r="GI231">
        <v>-4.1197077471769461</v>
      </c>
      <c r="GJ231">
        <v>-4.0977002334145526E-3</v>
      </c>
      <c r="GK231">
        <v>1.9870096767282211E-6</v>
      </c>
      <c r="GL231">
        <v>-4.7591234531596528E-10</v>
      </c>
      <c r="GM231">
        <v>-0.1127184381337514</v>
      </c>
      <c r="GN231">
        <v>-4.4277268217585318E-5</v>
      </c>
      <c r="GO231">
        <v>7.6125673839889962E-4</v>
      </c>
      <c r="GP231">
        <v>-1.4366726965109579E-5</v>
      </c>
      <c r="GQ231">
        <v>6</v>
      </c>
      <c r="GR231">
        <v>2093</v>
      </c>
      <c r="GS231">
        <v>4</v>
      </c>
      <c r="GT231">
        <v>31</v>
      </c>
      <c r="GU231">
        <v>17.100000000000001</v>
      </c>
      <c r="GV231">
        <v>17</v>
      </c>
      <c r="GW231">
        <v>3.6865199999999998</v>
      </c>
      <c r="GX231">
        <v>2.49268</v>
      </c>
      <c r="GY231">
        <v>2.04834</v>
      </c>
      <c r="GZ231">
        <v>2.6232899999999999</v>
      </c>
      <c r="HA231">
        <v>2.1972700000000001</v>
      </c>
      <c r="HB231">
        <v>2.3120099999999999</v>
      </c>
      <c r="HC231">
        <v>37.122500000000002</v>
      </c>
      <c r="HD231">
        <v>14.797499999999999</v>
      </c>
      <c r="HE231">
        <v>18</v>
      </c>
      <c r="HF231">
        <v>687.98500000000001</v>
      </c>
      <c r="HG231">
        <v>770.66499999999996</v>
      </c>
      <c r="HH231">
        <v>31</v>
      </c>
      <c r="HI231">
        <v>30.2805</v>
      </c>
      <c r="HJ231">
        <v>30.0001</v>
      </c>
      <c r="HK231">
        <v>30.213899999999999</v>
      </c>
      <c r="HL231">
        <v>30.211200000000002</v>
      </c>
      <c r="HM231">
        <v>73.717200000000005</v>
      </c>
      <c r="HN231">
        <v>24.9191</v>
      </c>
      <c r="HO231">
        <v>95.912300000000002</v>
      </c>
      <c r="HP231">
        <v>31</v>
      </c>
      <c r="HQ231">
        <v>1444.31</v>
      </c>
      <c r="HR231">
        <v>28.017900000000001</v>
      </c>
      <c r="HS231">
        <v>99.405199999999994</v>
      </c>
      <c r="HT231">
        <v>98.381699999999995</v>
      </c>
    </row>
    <row r="232" spans="1:228" x14ac:dyDescent="0.2">
      <c r="A232">
        <v>217</v>
      </c>
      <c r="B232">
        <v>1673978218.5999999</v>
      </c>
      <c r="C232">
        <v>862.59999990463257</v>
      </c>
      <c r="D232" t="s">
        <v>793</v>
      </c>
      <c r="E232" t="s">
        <v>794</v>
      </c>
      <c r="F232">
        <v>4</v>
      </c>
      <c r="G232">
        <v>1673978216.5999999</v>
      </c>
      <c r="H232">
        <f t="shared" si="102"/>
        <v>3.2584762775778359E-3</v>
      </c>
      <c r="I232">
        <f t="shared" si="103"/>
        <v>3.2584762775778358</v>
      </c>
      <c r="J232">
        <f t="shared" si="104"/>
        <v>5.8767038534305023</v>
      </c>
      <c r="K232">
        <f t="shared" si="105"/>
        <v>1414.987142857143</v>
      </c>
      <c r="L232">
        <f t="shared" si="106"/>
        <v>1344.2836968822021</v>
      </c>
      <c r="M232">
        <f t="shared" si="107"/>
        <v>136.24683728380813</v>
      </c>
      <c r="N232">
        <f t="shared" si="108"/>
        <v>143.4128253274736</v>
      </c>
      <c r="O232">
        <f t="shared" si="109"/>
        <v>0.24452993939537093</v>
      </c>
      <c r="P232">
        <f t="shared" si="110"/>
        <v>2.774281447119189</v>
      </c>
      <c r="Q232">
        <f t="shared" si="111"/>
        <v>0.23315588924011699</v>
      </c>
      <c r="R232">
        <f t="shared" si="112"/>
        <v>0.14670024915699581</v>
      </c>
      <c r="S232">
        <f t="shared" si="113"/>
        <v>226.11612386323375</v>
      </c>
      <c r="T232">
        <f t="shared" si="114"/>
        <v>32.178366689330623</v>
      </c>
      <c r="U232">
        <f t="shared" si="115"/>
        <v>30.950985714285711</v>
      </c>
      <c r="V232">
        <f t="shared" si="116"/>
        <v>4.4987858077479306</v>
      </c>
      <c r="W232">
        <f t="shared" si="117"/>
        <v>66.911437864395168</v>
      </c>
      <c r="X232">
        <f t="shared" si="118"/>
        <v>3.1356757135271995</v>
      </c>
      <c r="Y232">
        <f t="shared" si="119"/>
        <v>4.6863074738911745</v>
      </c>
      <c r="Z232">
        <f t="shared" si="120"/>
        <v>1.363110094220731</v>
      </c>
      <c r="AA232">
        <f t="shared" si="121"/>
        <v>-143.69880384118255</v>
      </c>
      <c r="AB232">
        <f t="shared" si="122"/>
        <v>107.36778334569743</v>
      </c>
      <c r="AC232">
        <f t="shared" si="123"/>
        <v>8.717332003094322</v>
      </c>
      <c r="AD232">
        <f t="shared" si="124"/>
        <v>198.50243537084296</v>
      </c>
      <c r="AE232">
        <f t="shared" si="125"/>
        <v>16.633537789097943</v>
      </c>
      <c r="AF232">
        <f t="shared" si="126"/>
        <v>3.2597229041550504</v>
      </c>
      <c r="AG232">
        <f t="shared" si="127"/>
        <v>5.8767038534305023</v>
      </c>
      <c r="AH232">
        <v>1475.193986563336</v>
      </c>
      <c r="AI232">
        <v>1462.772121212121</v>
      </c>
      <c r="AJ232">
        <v>1.7355442914634309</v>
      </c>
      <c r="AK232">
        <v>64.126949805744985</v>
      </c>
      <c r="AL232">
        <f t="shared" si="128"/>
        <v>3.2584762775778358</v>
      </c>
      <c r="AM232">
        <v>28.0226688684659</v>
      </c>
      <c r="AN232">
        <v>30.93744181818181</v>
      </c>
      <c r="AO232">
        <v>-7.4848008818826676E-6</v>
      </c>
      <c r="AP232">
        <v>93.02779027193445</v>
      </c>
      <c r="AQ232">
        <v>9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47728.275498359566</v>
      </c>
      <c r="AV232">
        <f t="shared" si="132"/>
        <v>1199.9985714285719</v>
      </c>
      <c r="AW232">
        <f t="shared" si="133"/>
        <v>1025.9243709135931</v>
      </c>
      <c r="AX232">
        <f t="shared" si="134"/>
        <v>0.85493799354465283</v>
      </c>
      <c r="AY232">
        <f t="shared" si="135"/>
        <v>0.18843032754117989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1673978216.5999999</v>
      </c>
      <c r="BF232">
        <v>1414.987142857143</v>
      </c>
      <c r="BG232">
        <v>1434.5985714285709</v>
      </c>
      <c r="BH232">
        <v>30.93824285714285</v>
      </c>
      <c r="BI232">
        <v>28.022400000000001</v>
      </c>
      <c r="BJ232">
        <v>1422.285714285714</v>
      </c>
      <c r="BK232">
        <v>30.750242857142862</v>
      </c>
      <c r="BL232">
        <v>650.0088571428571</v>
      </c>
      <c r="BM232">
        <v>101.253</v>
      </c>
      <c r="BN232">
        <v>9.9740942857142842E-2</v>
      </c>
      <c r="BO232">
        <v>31.66884285714286</v>
      </c>
      <c r="BP232">
        <v>30.950985714285711</v>
      </c>
      <c r="BQ232">
        <v>999.89999999999986</v>
      </c>
      <c r="BR232">
        <v>0</v>
      </c>
      <c r="BS232">
        <v>0</v>
      </c>
      <c r="BT232">
        <v>9026.9642857142862</v>
      </c>
      <c r="BU232">
        <v>0</v>
      </c>
      <c r="BV232">
        <v>168.26728571428569</v>
      </c>
      <c r="BW232">
        <v>-19.610099999999999</v>
      </c>
      <c r="BX232">
        <v>1460.161428571429</v>
      </c>
      <c r="BY232">
        <v>1475.957142857143</v>
      </c>
      <c r="BZ232">
        <v>2.9158342857142849</v>
      </c>
      <c r="CA232">
        <v>1434.5985714285709</v>
      </c>
      <c r="CB232">
        <v>28.022400000000001</v>
      </c>
      <c r="CC232">
        <v>3.1325971428571431</v>
      </c>
      <c r="CD232">
        <v>2.8373571428571429</v>
      </c>
      <c r="CE232">
        <v>24.75</v>
      </c>
      <c r="CF232">
        <v>23.10305714285715</v>
      </c>
      <c r="CG232">
        <v>1199.9985714285719</v>
      </c>
      <c r="CH232">
        <v>0.49998342857142852</v>
      </c>
      <c r="CI232">
        <v>0.50001657142857148</v>
      </c>
      <c r="CJ232">
        <v>0</v>
      </c>
      <c r="CK232">
        <v>1034.0671428571429</v>
      </c>
      <c r="CL232">
        <v>4.9990899999999998</v>
      </c>
      <c r="CM232">
        <v>10724.51428571428</v>
      </c>
      <c r="CN232">
        <v>9557.7742857142857</v>
      </c>
      <c r="CO232">
        <v>40.125</v>
      </c>
      <c r="CP232">
        <v>41.75</v>
      </c>
      <c r="CQ232">
        <v>40.875</v>
      </c>
      <c r="CR232">
        <v>41</v>
      </c>
      <c r="CS232">
        <v>41.607000000000014</v>
      </c>
      <c r="CT232">
        <v>597.48142857142852</v>
      </c>
      <c r="CU232">
        <v>597.5200000000001</v>
      </c>
      <c r="CV232">
        <v>0</v>
      </c>
      <c r="CW232">
        <v>1673978218.9000001</v>
      </c>
      <c r="CX232">
        <v>0</v>
      </c>
      <c r="CY232">
        <v>1673977193.5</v>
      </c>
      <c r="CZ232" t="s">
        <v>356</v>
      </c>
      <c r="DA232">
        <v>1673977187.5</v>
      </c>
      <c r="DB232">
        <v>1673977193.5</v>
      </c>
      <c r="DC232">
        <v>21</v>
      </c>
      <c r="DD232">
        <v>-0.34399999999999997</v>
      </c>
      <c r="DE232">
        <v>-5.2999999999999999E-2</v>
      </c>
      <c r="DF232">
        <v>-5.5270000000000001</v>
      </c>
      <c r="DG232">
        <v>0.16</v>
      </c>
      <c r="DH232">
        <v>415</v>
      </c>
      <c r="DI232">
        <v>27</v>
      </c>
      <c r="DJ232">
        <v>0.41</v>
      </c>
      <c r="DK232">
        <v>0.03</v>
      </c>
      <c r="DL232">
        <v>-19.52468536585366</v>
      </c>
      <c r="DM232">
        <v>-1.0968836236934121</v>
      </c>
      <c r="DN232">
        <v>0.13309757022754379</v>
      </c>
      <c r="DO232">
        <v>0</v>
      </c>
      <c r="DP232">
        <v>2.916307317073171</v>
      </c>
      <c r="DQ232">
        <v>2.769616724743846E-3</v>
      </c>
      <c r="DR232">
        <v>1.22816743196033E-3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3.29928</v>
      </c>
      <c r="EB232">
        <v>2.6253000000000002</v>
      </c>
      <c r="EC232">
        <v>0.23391700000000001</v>
      </c>
      <c r="ED232">
        <v>0.23352200000000001</v>
      </c>
      <c r="EE232">
        <v>0.13151199999999999</v>
      </c>
      <c r="EF232">
        <v>0.12170400000000001</v>
      </c>
      <c r="EG232">
        <v>23233.599999999999</v>
      </c>
      <c r="EH232">
        <v>23653.8</v>
      </c>
      <c r="EI232">
        <v>28209.8</v>
      </c>
      <c r="EJ232">
        <v>29691.1</v>
      </c>
      <c r="EK232">
        <v>33729.300000000003</v>
      </c>
      <c r="EL232">
        <v>36199.9</v>
      </c>
      <c r="EM232">
        <v>39819.800000000003</v>
      </c>
      <c r="EN232">
        <v>42417.4</v>
      </c>
      <c r="EO232">
        <v>2.2432799999999999</v>
      </c>
      <c r="EP232">
        <v>2.2467299999999999</v>
      </c>
      <c r="EQ232">
        <v>0.115823</v>
      </c>
      <c r="ER232">
        <v>0</v>
      </c>
      <c r="ES232">
        <v>29.069299999999998</v>
      </c>
      <c r="ET232">
        <v>999.9</v>
      </c>
      <c r="EU232">
        <v>72.2</v>
      </c>
      <c r="EV232">
        <v>32.1</v>
      </c>
      <c r="EW232">
        <v>34.245100000000001</v>
      </c>
      <c r="EX232">
        <v>57.226399999999998</v>
      </c>
      <c r="EY232">
        <v>-4.0945499999999999</v>
      </c>
      <c r="EZ232">
        <v>2</v>
      </c>
      <c r="FA232">
        <v>0.22042700000000001</v>
      </c>
      <c r="FB232">
        <v>-0.82638100000000003</v>
      </c>
      <c r="FC232">
        <v>20.2715</v>
      </c>
      <c r="FD232">
        <v>5.2211800000000004</v>
      </c>
      <c r="FE232">
        <v>12.004</v>
      </c>
      <c r="FF232">
        <v>4.9875499999999997</v>
      </c>
      <c r="FG232">
        <v>3.2845499999999999</v>
      </c>
      <c r="FH232">
        <v>9999</v>
      </c>
      <c r="FI232">
        <v>9999</v>
      </c>
      <c r="FJ232">
        <v>9999</v>
      </c>
      <c r="FK232">
        <v>999.9</v>
      </c>
      <c r="FL232">
        <v>1.86582</v>
      </c>
      <c r="FM232">
        <v>1.8621700000000001</v>
      </c>
      <c r="FN232">
        <v>1.8641700000000001</v>
      </c>
      <c r="FO232">
        <v>1.8602000000000001</v>
      </c>
      <c r="FP232">
        <v>1.8609599999999999</v>
      </c>
      <c r="FQ232">
        <v>1.8601000000000001</v>
      </c>
      <c r="FR232">
        <v>1.8617600000000001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-7.3</v>
      </c>
      <c r="GH232">
        <v>0.188</v>
      </c>
      <c r="GI232">
        <v>-4.1197077471769461</v>
      </c>
      <c r="GJ232">
        <v>-4.0977002334145526E-3</v>
      </c>
      <c r="GK232">
        <v>1.9870096767282211E-6</v>
      </c>
      <c r="GL232">
        <v>-4.7591234531596528E-10</v>
      </c>
      <c r="GM232">
        <v>-0.1127184381337514</v>
      </c>
      <c r="GN232">
        <v>-4.4277268217585318E-5</v>
      </c>
      <c r="GO232">
        <v>7.6125673839889962E-4</v>
      </c>
      <c r="GP232">
        <v>-1.4366726965109579E-5</v>
      </c>
      <c r="GQ232">
        <v>6</v>
      </c>
      <c r="GR232">
        <v>2093</v>
      </c>
      <c r="GS232">
        <v>4</v>
      </c>
      <c r="GT232">
        <v>31</v>
      </c>
      <c r="GU232">
        <v>17.2</v>
      </c>
      <c r="GV232">
        <v>17.100000000000001</v>
      </c>
      <c r="GW232">
        <v>3.6999499999999999</v>
      </c>
      <c r="GX232">
        <v>2.48291</v>
      </c>
      <c r="GY232">
        <v>2.04834</v>
      </c>
      <c r="GZ232">
        <v>2.6232899999999999</v>
      </c>
      <c r="HA232">
        <v>2.1972700000000001</v>
      </c>
      <c r="HB232">
        <v>2.32544</v>
      </c>
      <c r="HC232">
        <v>37.098599999999998</v>
      </c>
      <c r="HD232">
        <v>14.797499999999999</v>
      </c>
      <c r="HE232">
        <v>18</v>
      </c>
      <c r="HF232">
        <v>687.904</v>
      </c>
      <c r="HG232">
        <v>770.86</v>
      </c>
      <c r="HH232">
        <v>31.0001</v>
      </c>
      <c r="HI232">
        <v>30.2805</v>
      </c>
      <c r="HJ232">
        <v>30.0001</v>
      </c>
      <c r="HK232">
        <v>30.213899999999999</v>
      </c>
      <c r="HL232">
        <v>30.211200000000002</v>
      </c>
      <c r="HM232">
        <v>73.986500000000007</v>
      </c>
      <c r="HN232">
        <v>24.9191</v>
      </c>
      <c r="HO232">
        <v>95.912300000000002</v>
      </c>
      <c r="HP232">
        <v>31</v>
      </c>
      <c r="HQ232">
        <v>1450.99</v>
      </c>
      <c r="HR232">
        <v>28.017900000000001</v>
      </c>
      <c r="HS232">
        <v>99.403999999999996</v>
      </c>
      <c r="HT232">
        <v>98.382900000000006</v>
      </c>
    </row>
    <row r="233" spans="1:228" x14ac:dyDescent="0.2">
      <c r="A233">
        <v>218</v>
      </c>
      <c r="B233">
        <v>1673978222.5999999</v>
      </c>
      <c r="C233">
        <v>866.59999990463257</v>
      </c>
      <c r="D233" t="s">
        <v>795</v>
      </c>
      <c r="E233" t="s">
        <v>796</v>
      </c>
      <c r="F233">
        <v>4</v>
      </c>
      <c r="G233">
        <v>1673978220.2874999</v>
      </c>
      <c r="H233">
        <f t="shared" si="102"/>
        <v>3.2524974696928489E-3</v>
      </c>
      <c r="I233">
        <f t="shared" si="103"/>
        <v>3.252497469692849</v>
      </c>
      <c r="J233">
        <f t="shared" si="104"/>
        <v>6.3705127753881339</v>
      </c>
      <c r="K233">
        <f t="shared" si="105"/>
        <v>1421.1675</v>
      </c>
      <c r="L233">
        <f t="shared" si="106"/>
        <v>1346.900151942549</v>
      </c>
      <c r="M233">
        <f t="shared" si="107"/>
        <v>136.51206360252849</v>
      </c>
      <c r="N233">
        <f t="shared" si="108"/>
        <v>144.03926517495975</v>
      </c>
      <c r="O233">
        <f t="shared" si="109"/>
        <v>0.24401993150522355</v>
      </c>
      <c r="P233">
        <f t="shared" si="110"/>
        <v>2.7669948027786697</v>
      </c>
      <c r="Q233">
        <f t="shared" si="111"/>
        <v>0.23266375685563814</v>
      </c>
      <c r="R233">
        <f t="shared" si="112"/>
        <v>0.14639110694943244</v>
      </c>
      <c r="S233">
        <f t="shared" si="113"/>
        <v>226.11803192423935</v>
      </c>
      <c r="T233">
        <f t="shared" si="114"/>
        <v>32.178111317344474</v>
      </c>
      <c r="U233">
        <f t="shared" si="115"/>
        <v>30.950962499999999</v>
      </c>
      <c r="V233">
        <f t="shared" si="116"/>
        <v>4.4987798509125749</v>
      </c>
      <c r="W233">
        <f t="shared" si="117"/>
        <v>66.915132501353611</v>
      </c>
      <c r="X233">
        <f t="shared" si="118"/>
        <v>3.1352897146957726</v>
      </c>
      <c r="Y233">
        <f t="shared" si="119"/>
        <v>4.6854718768319694</v>
      </c>
      <c r="Z233">
        <f t="shared" si="120"/>
        <v>1.3634901362168024</v>
      </c>
      <c r="AA233">
        <f t="shared" si="121"/>
        <v>-143.43513841345464</v>
      </c>
      <c r="AB233">
        <f t="shared" si="122"/>
        <v>106.62041178854443</v>
      </c>
      <c r="AC233">
        <f t="shared" si="123"/>
        <v>8.6793129165289535</v>
      </c>
      <c r="AD233">
        <f t="shared" si="124"/>
        <v>197.98261821585808</v>
      </c>
      <c r="AE233">
        <f t="shared" si="125"/>
        <v>16.713569122882486</v>
      </c>
      <c r="AF233">
        <f t="shared" si="126"/>
        <v>3.2549291867666805</v>
      </c>
      <c r="AG233">
        <f t="shared" si="127"/>
        <v>6.3705127753881339</v>
      </c>
      <c r="AH233">
        <v>1482.2299148779689</v>
      </c>
      <c r="AI233">
        <v>1469.573515151515</v>
      </c>
      <c r="AJ233">
        <v>1.676074632210075</v>
      </c>
      <c r="AK233">
        <v>64.126949805744985</v>
      </c>
      <c r="AL233">
        <f t="shared" si="128"/>
        <v>3.252497469692849</v>
      </c>
      <c r="AM233">
        <v>28.02283106436127</v>
      </c>
      <c r="AN233">
        <v>30.932403636363631</v>
      </c>
      <c r="AO233">
        <v>-3.3522794100729301E-5</v>
      </c>
      <c r="AP233">
        <v>93.02779027193445</v>
      </c>
      <c r="AQ233">
        <v>9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47527.257867904533</v>
      </c>
      <c r="AV233">
        <f t="shared" si="132"/>
        <v>1200.0125</v>
      </c>
      <c r="AW233">
        <f t="shared" si="133"/>
        <v>1025.9359077327663</v>
      </c>
      <c r="AX233">
        <f t="shared" si="134"/>
        <v>0.85493768417642846</v>
      </c>
      <c r="AY233">
        <f t="shared" si="135"/>
        <v>0.18842973046050715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1673978220.2874999</v>
      </c>
      <c r="BF233">
        <v>1421.1675</v>
      </c>
      <c r="BG233">
        <v>1440.865</v>
      </c>
      <c r="BH233">
        <v>30.934425000000001</v>
      </c>
      <c r="BI233">
        <v>28.022874999999999</v>
      </c>
      <c r="BJ233">
        <v>1428.4749999999999</v>
      </c>
      <c r="BK233">
        <v>30.746424999999999</v>
      </c>
      <c r="BL233">
        <v>650.01250000000005</v>
      </c>
      <c r="BM233">
        <v>101.25275000000001</v>
      </c>
      <c r="BN233">
        <v>0.10002170000000001</v>
      </c>
      <c r="BO233">
        <v>31.665700000000001</v>
      </c>
      <c r="BP233">
        <v>30.950962499999999</v>
      </c>
      <c r="BQ233">
        <v>999.9</v>
      </c>
      <c r="BR233">
        <v>0</v>
      </c>
      <c r="BS233">
        <v>0</v>
      </c>
      <c r="BT233">
        <v>8988.28125</v>
      </c>
      <c r="BU233">
        <v>0</v>
      </c>
      <c r="BV233">
        <v>168.38312500000001</v>
      </c>
      <c r="BW233">
        <v>-19.697687500000001</v>
      </c>
      <c r="BX233">
        <v>1466.5350000000001</v>
      </c>
      <c r="BY233">
        <v>1482.4087500000001</v>
      </c>
      <c r="BZ233">
        <v>2.91154</v>
      </c>
      <c r="CA233">
        <v>1440.865</v>
      </c>
      <c r="CB233">
        <v>28.022874999999999</v>
      </c>
      <c r="CC233">
        <v>3.1321962499999998</v>
      </c>
      <c r="CD233">
        <v>2.8373937499999999</v>
      </c>
      <c r="CE233">
        <v>24.7478625</v>
      </c>
      <c r="CF233">
        <v>23.1032625</v>
      </c>
      <c r="CG233">
        <v>1200.0125</v>
      </c>
      <c r="CH233">
        <v>0.49999362500000011</v>
      </c>
      <c r="CI233">
        <v>0.500006375</v>
      </c>
      <c r="CJ233">
        <v>0</v>
      </c>
      <c r="CK233">
        <v>1034.1300000000001</v>
      </c>
      <c r="CL233">
        <v>4.9990899999999998</v>
      </c>
      <c r="CM233">
        <v>10724</v>
      </c>
      <c r="CN233">
        <v>9557.9275000000016</v>
      </c>
      <c r="CO233">
        <v>40.132750000000001</v>
      </c>
      <c r="CP233">
        <v>41.75</v>
      </c>
      <c r="CQ233">
        <v>40.875</v>
      </c>
      <c r="CR233">
        <v>41</v>
      </c>
      <c r="CS233">
        <v>41.593499999999999</v>
      </c>
      <c r="CT233">
        <v>597.50249999999994</v>
      </c>
      <c r="CU233">
        <v>597.51625000000001</v>
      </c>
      <c r="CV233">
        <v>0</v>
      </c>
      <c r="CW233">
        <v>1673978223.0999999</v>
      </c>
      <c r="CX233">
        <v>0</v>
      </c>
      <c r="CY233">
        <v>1673977193.5</v>
      </c>
      <c r="CZ233" t="s">
        <v>356</v>
      </c>
      <c r="DA233">
        <v>1673977187.5</v>
      </c>
      <c r="DB233">
        <v>1673977193.5</v>
      </c>
      <c r="DC233">
        <v>21</v>
      </c>
      <c r="DD233">
        <v>-0.34399999999999997</v>
      </c>
      <c r="DE233">
        <v>-5.2999999999999999E-2</v>
      </c>
      <c r="DF233">
        <v>-5.5270000000000001</v>
      </c>
      <c r="DG233">
        <v>0.16</v>
      </c>
      <c r="DH233">
        <v>415</v>
      </c>
      <c r="DI233">
        <v>27</v>
      </c>
      <c r="DJ233">
        <v>0.41</v>
      </c>
      <c r="DK233">
        <v>0.03</v>
      </c>
      <c r="DL233">
        <v>-19.60343414634146</v>
      </c>
      <c r="DM233">
        <v>-0.59349825783973831</v>
      </c>
      <c r="DN233">
        <v>7.7812945219824639E-2</v>
      </c>
      <c r="DO233">
        <v>0</v>
      </c>
      <c r="DP233">
        <v>2.9157780487804881</v>
      </c>
      <c r="DQ233">
        <v>-1.5175400696855509E-2</v>
      </c>
      <c r="DR233">
        <v>2.2031122326870789E-3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3.2994599999999998</v>
      </c>
      <c r="EB233">
        <v>2.6251600000000002</v>
      </c>
      <c r="EC233">
        <v>0.234565</v>
      </c>
      <c r="ED233">
        <v>0.23416999999999999</v>
      </c>
      <c r="EE233">
        <v>0.131498</v>
      </c>
      <c r="EF233">
        <v>0.12170400000000001</v>
      </c>
      <c r="EG233">
        <v>23213.9</v>
      </c>
      <c r="EH233">
        <v>23633.7</v>
      </c>
      <c r="EI233">
        <v>28209.8</v>
      </c>
      <c r="EJ233">
        <v>29691</v>
      </c>
      <c r="EK233">
        <v>33730.300000000003</v>
      </c>
      <c r="EL233">
        <v>36200</v>
      </c>
      <c r="EM233">
        <v>39820.300000000003</v>
      </c>
      <c r="EN233">
        <v>42417.5</v>
      </c>
      <c r="EO233">
        <v>2.2433200000000002</v>
      </c>
      <c r="EP233">
        <v>2.2465700000000002</v>
      </c>
      <c r="EQ233">
        <v>0.115193</v>
      </c>
      <c r="ER233">
        <v>0</v>
      </c>
      <c r="ES233">
        <v>29.069299999999998</v>
      </c>
      <c r="ET233">
        <v>999.9</v>
      </c>
      <c r="EU233">
        <v>72.2</v>
      </c>
      <c r="EV233">
        <v>32.1</v>
      </c>
      <c r="EW233">
        <v>34.242199999999997</v>
      </c>
      <c r="EX233">
        <v>57.046399999999998</v>
      </c>
      <c r="EY233">
        <v>-4.1546500000000002</v>
      </c>
      <c r="EZ233">
        <v>2</v>
      </c>
      <c r="FA233">
        <v>0.22051100000000001</v>
      </c>
      <c r="FB233">
        <v>-0.82637000000000005</v>
      </c>
      <c r="FC233">
        <v>20.271599999999999</v>
      </c>
      <c r="FD233">
        <v>5.2208800000000002</v>
      </c>
      <c r="FE233">
        <v>12.004</v>
      </c>
      <c r="FF233">
        <v>4.9874999999999998</v>
      </c>
      <c r="FG233">
        <v>3.2844500000000001</v>
      </c>
      <c r="FH233">
        <v>9999</v>
      </c>
      <c r="FI233">
        <v>9999</v>
      </c>
      <c r="FJ233">
        <v>9999</v>
      </c>
      <c r="FK233">
        <v>999.9</v>
      </c>
      <c r="FL233">
        <v>1.86582</v>
      </c>
      <c r="FM233">
        <v>1.8621799999999999</v>
      </c>
      <c r="FN233">
        <v>1.8641799999999999</v>
      </c>
      <c r="FO233">
        <v>1.8602000000000001</v>
      </c>
      <c r="FP233">
        <v>1.86097</v>
      </c>
      <c r="FQ233">
        <v>1.8601099999999999</v>
      </c>
      <c r="FR233">
        <v>1.86178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-7.31</v>
      </c>
      <c r="GH233">
        <v>0.188</v>
      </c>
      <c r="GI233">
        <v>-4.1197077471769461</v>
      </c>
      <c r="GJ233">
        <v>-4.0977002334145526E-3</v>
      </c>
      <c r="GK233">
        <v>1.9870096767282211E-6</v>
      </c>
      <c r="GL233">
        <v>-4.7591234531596528E-10</v>
      </c>
      <c r="GM233">
        <v>-0.1127184381337514</v>
      </c>
      <c r="GN233">
        <v>-4.4277268217585318E-5</v>
      </c>
      <c r="GO233">
        <v>7.6125673839889962E-4</v>
      </c>
      <c r="GP233">
        <v>-1.4366726965109579E-5</v>
      </c>
      <c r="GQ233">
        <v>6</v>
      </c>
      <c r="GR233">
        <v>2093</v>
      </c>
      <c r="GS233">
        <v>4</v>
      </c>
      <c r="GT233">
        <v>31</v>
      </c>
      <c r="GU233">
        <v>17.3</v>
      </c>
      <c r="GV233">
        <v>17.2</v>
      </c>
      <c r="GW233">
        <v>3.7133799999999999</v>
      </c>
      <c r="GX233">
        <v>2.49634</v>
      </c>
      <c r="GY233">
        <v>2.04834</v>
      </c>
      <c r="GZ233">
        <v>2.6232899999999999</v>
      </c>
      <c r="HA233">
        <v>2.1972700000000001</v>
      </c>
      <c r="HB233">
        <v>2.2717299999999998</v>
      </c>
      <c r="HC233">
        <v>37.122500000000002</v>
      </c>
      <c r="HD233">
        <v>14.7887</v>
      </c>
      <c r="HE233">
        <v>18</v>
      </c>
      <c r="HF233">
        <v>687.94399999999996</v>
      </c>
      <c r="HG233">
        <v>770.71400000000006</v>
      </c>
      <c r="HH233">
        <v>31</v>
      </c>
      <c r="HI233">
        <v>30.2805</v>
      </c>
      <c r="HJ233">
        <v>30.0002</v>
      </c>
      <c r="HK233">
        <v>30.213899999999999</v>
      </c>
      <c r="HL233">
        <v>30.211200000000002</v>
      </c>
      <c r="HM233">
        <v>74.257199999999997</v>
      </c>
      <c r="HN233">
        <v>24.9191</v>
      </c>
      <c r="HO233">
        <v>95.912300000000002</v>
      </c>
      <c r="HP233">
        <v>31</v>
      </c>
      <c r="HQ233">
        <v>1457.67</v>
      </c>
      <c r="HR233">
        <v>28.017900000000001</v>
      </c>
      <c r="HS233">
        <v>99.404799999999994</v>
      </c>
      <c r="HT233">
        <v>98.3827</v>
      </c>
    </row>
    <row r="234" spans="1:228" x14ac:dyDescent="0.2">
      <c r="A234">
        <v>219</v>
      </c>
      <c r="B234">
        <v>1673978226.5999999</v>
      </c>
      <c r="C234">
        <v>870.59999990463257</v>
      </c>
      <c r="D234" t="s">
        <v>797</v>
      </c>
      <c r="E234" t="s">
        <v>798</v>
      </c>
      <c r="F234">
        <v>4</v>
      </c>
      <c r="G234">
        <v>1673978224.5999999</v>
      </c>
      <c r="H234">
        <f t="shared" si="102"/>
        <v>3.252651842827207E-3</v>
      </c>
      <c r="I234">
        <f t="shared" si="103"/>
        <v>3.2526518428272069</v>
      </c>
      <c r="J234">
        <f t="shared" si="104"/>
        <v>5.9308577478080595</v>
      </c>
      <c r="K234">
        <f t="shared" si="105"/>
        <v>1428.241428571429</v>
      </c>
      <c r="L234">
        <f t="shared" si="106"/>
        <v>1356.9445299270606</v>
      </c>
      <c r="M234">
        <f t="shared" si="107"/>
        <v>137.52832991144788</v>
      </c>
      <c r="N234">
        <f t="shared" si="108"/>
        <v>144.75437576827653</v>
      </c>
      <c r="O234">
        <f t="shared" si="109"/>
        <v>0.24459464994936833</v>
      </c>
      <c r="P234">
        <f t="shared" si="110"/>
        <v>2.7646867211728332</v>
      </c>
      <c r="Q234">
        <f t="shared" si="111"/>
        <v>0.23317721722882148</v>
      </c>
      <c r="R234">
        <f t="shared" si="112"/>
        <v>0.14671715133429011</v>
      </c>
      <c r="S234">
        <f t="shared" si="113"/>
        <v>226.10576190615092</v>
      </c>
      <c r="T234">
        <f t="shared" si="114"/>
        <v>32.171862365845037</v>
      </c>
      <c r="U234">
        <f t="shared" si="115"/>
        <v>30.93864285714286</v>
      </c>
      <c r="V234">
        <f t="shared" si="116"/>
        <v>4.4956195733309769</v>
      </c>
      <c r="W234">
        <f t="shared" si="117"/>
        <v>66.935057679669953</v>
      </c>
      <c r="X234">
        <f t="shared" si="118"/>
        <v>3.1350617468988711</v>
      </c>
      <c r="Y234">
        <f t="shared" si="119"/>
        <v>4.6837365284755359</v>
      </c>
      <c r="Z234">
        <f t="shared" si="120"/>
        <v>1.3605578264321059</v>
      </c>
      <c r="AA234">
        <f t="shared" si="121"/>
        <v>-143.44194626867983</v>
      </c>
      <c r="AB234">
        <f t="shared" si="122"/>
        <v>107.39463262924519</v>
      </c>
      <c r="AC234">
        <f t="shared" si="123"/>
        <v>8.7488232880056511</v>
      </c>
      <c r="AD234">
        <f t="shared" si="124"/>
        <v>198.80727155472192</v>
      </c>
      <c r="AE234">
        <f t="shared" si="125"/>
        <v>16.749734366586051</v>
      </c>
      <c r="AF234">
        <f t="shared" si="126"/>
        <v>3.2535244658740226</v>
      </c>
      <c r="AG234">
        <f t="shared" si="127"/>
        <v>5.9308577478080595</v>
      </c>
      <c r="AH234">
        <v>1488.9992938582211</v>
      </c>
      <c r="AI234">
        <v>1476.4701818181809</v>
      </c>
      <c r="AJ234">
        <v>1.7497407258754949</v>
      </c>
      <c r="AK234">
        <v>64.126949805744985</v>
      </c>
      <c r="AL234">
        <f t="shared" si="128"/>
        <v>3.2526518428272069</v>
      </c>
      <c r="AM234">
        <v>28.022297950370771</v>
      </c>
      <c r="AN234">
        <v>30.931730303030299</v>
      </c>
      <c r="AO234">
        <v>8.1775673851836613E-6</v>
      </c>
      <c r="AP234">
        <v>93.02779027193445</v>
      </c>
      <c r="AQ234">
        <v>9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47464.494760912501</v>
      </c>
      <c r="AV234">
        <f t="shared" si="132"/>
        <v>1199.938571428572</v>
      </c>
      <c r="AW234">
        <f t="shared" si="133"/>
        <v>1025.873563681944</v>
      </c>
      <c r="AX234">
        <f t="shared" si="134"/>
        <v>0.85493840110548569</v>
      </c>
      <c r="AY234">
        <f t="shared" si="135"/>
        <v>0.18843111413358726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1673978224.5999999</v>
      </c>
      <c r="BF234">
        <v>1428.241428571429</v>
      </c>
      <c r="BG234">
        <v>1447.9914285714281</v>
      </c>
      <c r="BH234">
        <v>30.932571428571428</v>
      </c>
      <c r="BI234">
        <v>28.022314285714291</v>
      </c>
      <c r="BJ234">
        <v>1435.56</v>
      </c>
      <c r="BK234">
        <v>30.74457142857143</v>
      </c>
      <c r="BL234">
        <v>650.02185714285713</v>
      </c>
      <c r="BM234">
        <v>101.25142857142851</v>
      </c>
      <c r="BN234">
        <v>0.1000466571428571</v>
      </c>
      <c r="BO234">
        <v>31.65917142857143</v>
      </c>
      <c r="BP234">
        <v>30.93864285714286</v>
      </c>
      <c r="BQ234">
        <v>999.89999999999986</v>
      </c>
      <c r="BR234">
        <v>0</v>
      </c>
      <c r="BS234">
        <v>0</v>
      </c>
      <c r="BT234">
        <v>8976.158571428572</v>
      </c>
      <c r="BU234">
        <v>0</v>
      </c>
      <c r="BV234">
        <v>168.58385714285711</v>
      </c>
      <c r="BW234">
        <v>-19.749557142857139</v>
      </c>
      <c r="BX234">
        <v>1473.8328571428569</v>
      </c>
      <c r="BY234">
        <v>1489.737142857143</v>
      </c>
      <c r="BZ234">
        <v>2.9102414285714291</v>
      </c>
      <c r="CA234">
        <v>1447.9914285714281</v>
      </c>
      <c r="CB234">
        <v>28.022314285714291</v>
      </c>
      <c r="CC234">
        <v>3.1319628571428568</v>
      </c>
      <c r="CD234">
        <v>2.837297142857143</v>
      </c>
      <c r="CE234">
        <v>24.74662857142857</v>
      </c>
      <c r="CF234">
        <v>23.102728571428571</v>
      </c>
      <c r="CG234">
        <v>1199.938571428572</v>
      </c>
      <c r="CH234">
        <v>0.49996971428571418</v>
      </c>
      <c r="CI234">
        <v>0.50003028571428576</v>
      </c>
      <c r="CJ234">
        <v>0</v>
      </c>
      <c r="CK234">
        <v>1034.024285714285</v>
      </c>
      <c r="CL234">
        <v>4.9990899999999998</v>
      </c>
      <c r="CM234">
        <v>10722.342857142859</v>
      </c>
      <c r="CN234">
        <v>9557.2657142857115</v>
      </c>
      <c r="CO234">
        <v>40.142714285714291</v>
      </c>
      <c r="CP234">
        <v>41.75</v>
      </c>
      <c r="CQ234">
        <v>40.875</v>
      </c>
      <c r="CR234">
        <v>41</v>
      </c>
      <c r="CS234">
        <v>41.607000000000014</v>
      </c>
      <c r="CT234">
        <v>597.43428571428569</v>
      </c>
      <c r="CU234">
        <v>597.50571428571425</v>
      </c>
      <c r="CV234">
        <v>0</v>
      </c>
      <c r="CW234">
        <v>1673978226.7</v>
      </c>
      <c r="CX234">
        <v>0</v>
      </c>
      <c r="CY234">
        <v>1673977193.5</v>
      </c>
      <c r="CZ234" t="s">
        <v>356</v>
      </c>
      <c r="DA234">
        <v>1673977187.5</v>
      </c>
      <c r="DB234">
        <v>1673977193.5</v>
      </c>
      <c r="DC234">
        <v>21</v>
      </c>
      <c r="DD234">
        <v>-0.34399999999999997</v>
      </c>
      <c r="DE234">
        <v>-5.2999999999999999E-2</v>
      </c>
      <c r="DF234">
        <v>-5.5270000000000001</v>
      </c>
      <c r="DG234">
        <v>0.16</v>
      </c>
      <c r="DH234">
        <v>415</v>
      </c>
      <c r="DI234">
        <v>27</v>
      </c>
      <c r="DJ234">
        <v>0.41</v>
      </c>
      <c r="DK234">
        <v>0.03</v>
      </c>
      <c r="DL234">
        <v>-19.654375609756102</v>
      </c>
      <c r="DM234">
        <v>-0.55213170731707317</v>
      </c>
      <c r="DN234">
        <v>6.7702757015907458E-2</v>
      </c>
      <c r="DO234">
        <v>0</v>
      </c>
      <c r="DP234">
        <v>2.9143300000000001</v>
      </c>
      <c r="DQ234">
        <v>-2.375623693379399E-2</v>
      </c>
      <c r="DR234">
        <v>2.8917629022668129E-3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3.2995000000000001</v>
      </c>
      <c r="EB234">
        <v>2.6250800000000001</v>
      </c>
      <c r="EC234">
        <v>0.23522799999999999</v>
      </c>
      <c r="ED234">
        <v>0.23481399999999999</v>
      </c>
      <c r="EE234">
        <v>0.131499</v>
      </c>
      <c r="EF234">
        <v>0.12170400000000001</v>
      </c>
      <c r="EG234">
        <v>23193.7</v>
      </c>
      <c r="EH234">
        <v>23613.599999999999</v>
      </c>
      <c r="EI234">
        <v>28209.8</v>
      </c>
      <c r="EJ234">
        <v>29690.799999999999</v>
      </c>
      <c r="EK234">
        <v>33730.199999999997</v>
      </c>
      <c r="EL234">
        <v>36199.9</v>
      </c>
      <c r="EM234">
        <v>39820.199999999997</v>
      </c>
      <c r="EN234">
        <v>42417.3</v>
      </c>
      <c r="EO234">
        <v>2.2434500000000002</v>
      </c>
      <c r="EP234">
        <v>2.24668</v>
      </c>
      <c r="EQ234">
        <v>0.114921</v>
      </c>
      <c r="ER234">
        <v>0</v>
      </c>
      <c r="ES234">
        <v>29.068000000000001</v>
      </c>
      <c r="ET234">
        <v>999.9</v>
      </c>
      <c r="EU234">
        <v>72.2</v>
      </c>
      <c r="EV234">
        <v>32.1</v>
      </c>
      <c r="EW234">
        <v>34.242699999999999</v>
      </c>
      <c r="EX234">
        <v>57.106400000000001</v>
      </c>
      <c r="EY234">
        <v>-4.1906999999999996</v>
      </c>
      <c r="EZ234">
        <v>2</v>
      </c>
      <c r="FA234">
        <v>0.22084300000000001</v>
      </c>
      <c r="FB234">
        <v>-0.82546299999999995</v>
      </c>
      <c r="FC234">
        <v>20.271599999999999</v>
      </c>
      <c r="FD234">
        <v>5.2204300000000003</v>
      </c>
      <c r="FE234">
        <v>12.004</v>
      </c>
      <c r="FF234">
        <v>4.9874499999999999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1.86581</v>
      </c>
      <c r="FM234">
        <v>1.8621799999999999</v>
      </c>
      <c r="FN234">
        <v>1.8641700000000001</v>
      </c>
      <c r="FO234">
        <v>1.8602000000000001</v>
      </c>
      <c r="FP234">
        <v>1.8609599999999999</v>
      </c>
      <c r="FQ234">
        <v>1.8601099999999999</v>
      </c>
      <c r="FR234">
        <v>1.8617600000000001</v>
      </c>
      <c r="FS234">
        <v>1.85839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-7.32</v>
      </c>
      <c r="GH234">
        <v>0.18790000000000001</v>
      </c>
      <c r="GI234">
        <v>-4.1197077471769461</v>
      </c>
      <c r="GJ234">
        <v>-4.0977002334145526E-3</v>
      </c>
      <c r="GK234">
        <v>1.9870096767282211E-6</v>
      </c>
      <c r="GL234">
        <v>-4.7591234531596528E-10</v>
      </c>
      <c r="GM234">
        <v>-0.1127184381337514</v>
      </c>
      <c r="GN234">
        <v>-4.4277268217585318E-5</v>
      </c>
      <c r="GO234">
        <v>7.6125673839889962E-4</v>
      </c>
      <c r="GP234">
        <v>-1.4366726965109579E-5</v>
      </c>
      <c r="GQ234">
        <v>6</v>
      </c>
      <c r="GR234">
        <v>2093</v>
      </c>
      <c r="GS234">
        <v>4</v>
      </c>
      <c r="GT234">
        <v>31</v>
      </c>
      <c r="GU234">
        <v>17.3</v>
      </c>
      <c r="GV234">
        <v>17.2</v>
      </c>
      <c r="GW234">
        <v>3.72681</v>
      </c>
      <c r="GX234">
        <v>2.4853499999999999</v>
      </c>
      <c r="GY234">
        <v>2.04834</v>
      </c>
      <c r="GZ234">
        <v>2.6232899999999999</v>
      </c>
      <c r="HA234">
        <v>2.1972700000000001</v>
      </c>
      <c r="HB234">
        <v>2.33643</v>
      </c>
      <c r="HC234">
        <v>37.122500000000002</v>
      </c>
      <c r="HD234">
        <v>14.797499999999999</v>
      </c>
      <c r="HE234">
        <v>18</v>
      </c>
      <c r="HF234">
        <v>688.04600000000005</v>
      </c>
      <c r="HG234">
        <v>770.81100000000004</v>
      </c>
      <c r="HH234">
        <v>31.0002</v>
      </c>
      <c r="HI234">
        <v>30.2805</v>
      </c>
      <c r="HJ234">
        <v>30.0002</v>
      </c>
      <c r="HK234">
        <v>30.213899999999999</v>
      </c>
      <c r="HL234">
        <v>30.211200000000002</v>
      </c>
      <c r="HM234">
        <v>74.533100000000005</v>
      </c>
      <c r="HN234">
        <v>24.9191</v>
      </c>
      <c r="HO234">
        <v>95.912300000000002</v>
      </c>
      <c r="HP234">
        <v>31</v>
      </c>
      <c r="HQ234">
        <v>1464.37</v>
      </c>
      <c r="HR234">
        <v>28.017900000000001</v>
      </c>
      <c r="HS234">
        <v>99.404600000000002</v>
      </c>
      <c r="HT234">
        <v>98.382300000000001</v>
      </c>
    </row>
    <row r="235" spans="1:228" x14ac:dyDescent="0.2">
      <c r="A235">
        <v>220</v>
      </c>
      <c r="B235">
        <v>1673978230.5999999</v>
      </c>
      <c r="C235">
        <v>874.59999990463257</v>
      </c>
      <c r="D235" t="s">
        <v>799</v>
      </c>
      <c r="E235" t="s">
        <v>800</v>
      </c>
      <c r="F235">
        <v>4</v>
      </c>
      <c r="G235">
        <v>1673978228.2874999</v>
      </c>
      <c r="H235">
        <f t="shared" si="102"/>
        <v>3.2489560435691803E-3</v>
      </c>
      <c r="I235">
        <f t="shared" si="103"/>
        <v>3.2489560435691804</v>
      </c>
      <c r="J235">
        <f t="shared" si="104"/>
        <v>6.1085630687591417</v>
      </c>
      <c r="K235">
        <f t="shared" si="105"/>
        <v>1434.46</v>
      </c>
      <c r="L235">
        <f t="shared" si="106"/>
        <v>1361.7987434210502</v>
      </c>
      <c r="M235">
        <f t="shared" si="107"/>
        <v>138.02048474096244</v>
      </c>
      <c r="N235">
        <f t="shared" si="108"/>
        <v>145.38481952491176</v>
      </c>
      <c r="O235">
        <f t="shared" si="109"/>
        <v>0.24435676792173278</v>
      </c>
      <c r="P235">
        <f t="shared" si="110"/>
        <v>2.7667841774719837</v>
      </c>
      <c r="Q235">
        <f t="shared" si="111"/>
        <v>0.23296918296751307</v>
      </c>
      <c r="R235">
        <f t="shared" si="112"/>
        <v>0.1465846372901185</v>
      </c>
      <c r="S235">
        <f t="shared" si="113"/>
        <v>226.11960515833195</v>
      </c>
      <c r="T235">
        <f t="shared" si="114"/>
        <v>32.16620500912034</v>
      </c>
      <c r="U235">
        <f t="shared" si="115"/>
        <v>30.936487499999998</v>
      </c>
      <c r="V235">
        <f t="shared" si="116"/>
        <v>4.4950668724283487</v>
      </c>
      <c r="W235">
        <f t="shared" si="117"/>
        <v>66.954496551908093</v>
      </c>
      <c r="X235">
        <f t="shared" si="118"/>
        <v>3.1348341996578042</v>
      </c>
      <c r="Y235">
        <f t="shared" si="119"/>
        <v>4.6820368475587717</v>
      </c>
      <c r="Z235">
        <f t="shared" si="120"/>
        <v>1.3602326727705445</v>
      </c>
      <c r="AA235">
        <f t="shared" si="121"/>
        <v>-143.27896152140084</v>
      </c>
      <c r="AB235">
        <f t="shared" si="122"/>
        <v>106.84349822503819</v>
      </c>
      <c r="AC235">
        <f t="shared" si="123"/>
        <v>8.6969604530973523</v>
      </c>
      <c r="AD235">
        <f t="shared" si="124"/>
        <v>198.38110231506664</v>
      </c>
      <c r="AE235">
        <f t="shared" si="125"/>
        <v>16.719232596637259</v>
      </c>
      <c r="AF235">
        <f t="shared" si="126"/>
        <v>3.2503519379159203</v>
      </c>
      <c r="AG235">
        <f t="shared" si="127"/>
        <v>6.1085630687591417</v>
      </c>
      <c r="AH235">
        <v>1495.892077500929</v>
      </c>
      <c r="AI235">
        <v>1483.347575757575</v>
      </c>
      <c r="AJ235">
        <v>1.7106005173232699</v>
      </c>
      <c r="AK235">
        <v>64.126949805744985</v>
      </c>
      <c r="AL235">
        <f t="shared" si="128"/>
        <v>3.2489560435691804</v>
      </c>
      <c r="AM235">
        <v>28.02255194180551</v>
      </c>
      <c r="AN235">
        <v>30.92899757575756</v>
      </c>
      <c r="AO235">
        <v>-1.5819055185668791E-5</v>
      </c>
      <c r="AP235">
        <v>93.02779027193445</v>
      </c>
      <c r="AQ235">
        <v>9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47523.445535950115</v>
      </c>
      <c r="AV235">
        <f t="shared" si="132"/>
        <v>1200.01125</v>
      </c>
      <c r="AW235">
        <f t="shared" si="133"/>
        <v>1025.9357762478403</v>
      </c>
      <c r="AX235">
        <f t="shared" si="134"/>
        <v>0.85493846515842276</v>
      </c>
      <c r="AY235">
        <f t="shared" si="135"/>
        <v>0.18843123775575599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1673978228.2874999</v>
      </c>
      <c r="BF235">
        <v>1434.46</v>
      </c>
      <c r="BG235">
        <v>1454.1975</v>
      </c>
      <c r="BH235">
        <v>30.930287499999999</v>
      </c>
      <c r="BI235">
        <v>28.0226875</v>
      </c>
      <c r="BJ235">
        <v>1441.7850000000001</v>
      </c>
      <c r="BK235">
        <v>30.742337500000001</v>
      </c>
      <c r="BL235">
        <v>649.98299999999995</v>
      </c>
      <c r="BM235">
        <v>101.251625</v>
      </c>
      <c r="BN235">
        <v>9.99773625E-2</v>
      </c>
      <c r="BO235">
        <v>31.652774999999998</v>
      </c>
      <c r="BP235">
        <v>30.936487499999998</v>
      </c>
      <c r="BQ235">
        <v>999.9</v>
      </c>
      <c r="BR235">
        <v>0</v>
      </c>
      <c r="BS235">
        <v>0</v>
      </c>
      <c r="BT235">
        <v>8987.2637500000019</v>
      </c>
      <c r="BU235">
        <v>0</v>
      </c>
      <c r="BV235">
        <v>168.64775</v>
      </c>
      <c r="BW235">
        <v>-19.733474999999999</v>
      </c>
      <c r="BX235">
        <v>1480.2449999999999</v>
      </c>
      <c r="BY235">
        <v>1496.1187500000001</v>
      </c>
      <c r="BZ235">
        <v>2.9076162499999998</v>
      </c>
      <c r="CA235">
        <v>1454.1975</v>
      </c>
      <c r="CB235">
        <v>28.0226875</v>
      </c>
      <c r="CC235">
        <v>3.1317362499999999</v>
      </c>
      <c r="CD235">
        <v>2.8373349999999999</v>
      </c>
      <c r="CE235">
        <v>24.745425000000001</v>
      </c>
      <c r="CF235">
        <v>23.102937499999999</v>
      </c>
      <c r="CG235">
        <v>1200.01125</v>
      </c>
      <c r="CH235">
        <v>0.49996774999999999</v>
      </c>
      <c r="CI235">
        <v>0.50003224999999996</v>
      </c>
      <c r="CJ235">
        <v>0</v>
      </c>
      <c r="CK235">
        <v>1034.1012499999999</v>
      </c>
      <c r="CL235">
        <v>4.9990899999999998</v>
      </c>
      <c r="CM235">
        <v>10722.237499999999</v>
      </c>
      <c r="CN235">
        <v>9557.8274999999994</v>
      </c>
      <c r="CO235">
        <v>40.163749999999993</v>
      </c>
      <c r="CP235">
        <v>41.75</v>
      </c>
      <c r="CQ235">
        <v>40.875</v>
      </c>
      <c r="CR235">
        <v>41</v>
      </c>
      <c r="CS235">
        <v>41.625</v>
      </c>
      <c r="CT235">
        <v>597.46875</v>
      </c>
      <c r="CU235">
        <v>597.54500000000007</v>
      </c>
      <c r="CV235">
        <v>0</v>
      </c>
      <c r="CW235">
        <v>1673978230.9000001</v>
      </c>
      <c r="CX235">
        <v>0</v>
      </c>
      <c r="CY235">
        <v>1673977193.5</v>
      </c>
      <c r="CZ235" t="s">
        <v>356</v>
      </c>
      <c r="DA235">
        <v>1673977187.5</v>
      </c>
      <c r="DB235">
        <v>1673977193.5</v>
      </c>
      <c r="DC235">
        <v>21</v>
      </c>
      <c r="DD235">
        <v>-0.34399999999999997</v>
      </c>
      <c r="DE235">
        <v>-5.2999999999999999E-2</v>
      </c>
      <c r="DF235">
        <v>-5.5270000000000001</v>
      </c>
      <c r="DG235">
        <v>0.16</v>
      </c>
      <c r="DH235">
        <v>415</v>
      </c>
      <c r="DI235">
        <v>27</v>
      </c>
      <c r="DJ235">
        <v>0.41</v>
      </c>
      <c r="DK235">
        <v>0.03</v>
      </c>
      <c r="DL235">
        <v>-19.676678048780492</v>
      </c>
      <c r="DM235">
        <v>-0.47961533101045661</v>
      </c>
      <c r="DN235">
        <v>6.6072017294490568E-2</v>
      </c>
      <c r="DO235">
        <v>0</v>
      </c>
      <c r="DP235">
        <v>2.9128495121951219</v>
      </c>
      <c r="DQ235">
        <v>-3.5933519163762417E-2</v>
      </c>
      <c r="DR235">
        <v>3.687901744114307E-3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3.2992900000000001</v>
      </c>
      <c r="EB235">
        <v>2.62521</v>
      </c>
      <c r="EC235">
        <v>0.235878</v>
      </c>
      <c r="ED235">
        <v>0.23547999999999999</v>
      </c>
      <c r="EE235">
        <v>0.13148699999999999</v>
      </c>
      <c r="EF235">
        <v>0.12170499999999999</v>
      </c>
      <c r="EG235">
        <v>23173.8</v>
      </c>
      <c r="EH235">
        <v>23593</v>
      </c>
      <c r="EI235">
        <v>28209.599999999999</v>
      </c>
      <c r="EJ235">
        <v>29690.799999999999</v>
      </c>
      <c r="EK235">
        <v>33730.699999999997</v>
      </c>
      <c r="EL235">
        <v>36199.599999999999</v>
      </c>
      <c r="EM235">
        <v>39820.1</v>
      </c>
      <c r="EN235">
        <v>42416.9</v>
      </c>
      <c r="EO235">
        <v>2.24335</v>
      </c>
      <c r="EP235">
        <v>2.2466499999999998</v>
      </c>
      <c r="EQ235">
        <v>0.114873</v>
      </c>
      <c r="ER235">
        <v>0</v>
      </c>
      <c r="ES235">
        <v>29.063800000000001</v>
      </c>
      <c r="ET235">
        <v>999.9</v>
      </c>
      <c r="EU235">
        <v>72.099999999999994</v>
      </c>
      <c r="EV235">
        <v>32.1</v>
      </c>
      <c r="EW235">
        <v>34.192500000000003</v>
      </c>
      <c r="EX235">
        <v>57.046399999999998</v>
      </c>
      <c r="EY235">
        <v>-4.2387800000000002</v>
      </c>
      <c r="EZ235">
        <v>2</v>
      </c>
      <c r="FA235">
        <v>0.220635</v>
      </c>
      <c r="FB235">
        <v>-0.82449099999999997</v>
      </c>
      <c r="FC235">
        <v>20.2714</v>
      </c>
      <c r="FD235">
        <v>5.2201399999999998</v>
      </c>
      <c r="FE235">
        <v>12.004</v>
      </c>
      <c r="FF235">
        <v>4.9874000000000001</v>
      </c>
      <c r="FG235">
        <v>3.2844000000000002</v>
      </c>
      <c r="FH235">
        <v>9999</v>
      </c>
      <c r="FI235">
        <v>9999</v>
      </c>
      <c r="FJ235">
        <v>9999</v>
      </c>
      <c r="FK235">
        <v>999.9</v>
      </c>
      <c r="FL235">
        <v>1.8658300000000001</v>
      </c>
      <c r="FM235">
        <v>1.8621799999999999</v>
      </c>
      <c r="FN235">
        <v>1.8641700000000001</v>
      </c>
      <c r="FO235">
        <v>1.8602000000000001</v>
      </c>
      <c r="FP235">
        <v>1.8609599999999999</v>
      </c>
      <c r="FQ235">
        <v>1.8601000000000001</v>
      </c>
      <c r="FR235">
        <v>1.8617900000000001</v>
      </c>
      <c r="FS235">
        <v>1.85842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-7.33</v>
      </c>
      <c r="GH235">
        <v>0.18790000000000001</v>
      </c>
      <c r="GI235">
        <v>-4.1197077471769461</v>
      </c>
      <c r="GJ235">
        <v>-4.0977002334145526E-3</v>
      </c>
      <c r="GK235">
        <v>1.9870096767282211E-6</v>
      </c>
      <c r="GL235">
        <v>-4.7591234531596528E-10</v>
      </c>
      <c r="GM235">
        <v>-0.1127184381337514</v>
      </c>
      <c r="GN235">
        <v>-4.4277268217585318E-5</v>
      </c>
      <c r="GO235">
        <v>7.6125673839889962E-4</v>
      </c>
      <c r="GP235">
        <v>-1.4366726965109579E-5</v>
      </c>
      <c r="GQ235">
        <v>6</v>
      </c>
      <c r="GR235">
        <v>2093</v>
      </c>
      <c r="GS235">
        <v>4</v>
      </c>
      <c r="GT235">
        <v>31</v>
      </c>
      <c r="GU235">
        <v>17.399999999999999</v>
      </c>
      <c r="GV235">
        <v>17.3</v>
      </c>
      <c r="GW235">
        <v>3.7402299999999999</v>
      </c>
      <c r="GX235">
        <v>2.49634</v>
      </c>
      <c r="GY235">
        <v>2.04834</v>
      </c>
      <c r="GZ235">
        <v>2.6232899999999999</v>
      </c>
      <c r="HA235">
        <v>2.1972700000000001</v>
      </c>
      <c r="HB235">
        <v>2.2827099999999998</v>
      </c>
      <c r="HC235">
        <v>37.122500000000002</v>
      </c>
      <c r="HD235">
        <v>14.797499999999999</v>
      </c>
      <c r="HE235">
        <v>18</v>
      </c>
      <c r="HF235">
        <v>687.96500000000003</v>
      </c>
      <c r="HG235">
        <v>770.798</v>
      </c>
      <c r="HH235">
        <v>31.000299999999999</v>
      </c>
      <c r="HI235">
        <v>30.281500000000001</v>
      </c>
      <c r="HJ235">
        <v>30</v>
      </c>
      <c r="HK235">
        <v>30.213899999999999</v>
      </c>
      <c r="HL235">
        <v>30.2121</v>
      </c>
      <c r="HM235">
        <v>74.801599999999993</v>
      </c>
      <c r="HN235">
        <v>24.9191</v>
      </c>
      <c r="HO235">
        <v>95.912300000000002</v>
      </c>
      <c r="HP235">
        <v>31</v>
      </c>
      <c r="HQ235">
        <v>1471.07</v>
      </c>
      <c r="HR235">
        <v>28.017900000000001</v>
      </c>
      <c r="HS235">
        <v>99.404200000000003</v>
      </c>
      <c r="HT235">
        <v>98.381799999999998</v>
      </c>
    </row>
    <row r="236" spans="1:228" x14ac:dyDescent="0.2">
      <c r="A236">
        <v>221</v>
      </c>
      <c r="B236">
        <v>1673978234.5999999</v>
      </c>
      <c r="C236">
        <v>878.59999990463257</v>
      </c>
      <c r="D236" t="s">
        <v>801</v>
      </c>
      <c r="E236" t="s">
        <v>802</v>
      </c>
      <c r="F236">
        <v>4</v>
      </c>
      <c r="G236">
        <v>1673978232.5999999</v>
      </c>
      <c r="H236">
        <f t="shared" si="102"/>
        <v>3.2466836387666149E-3</v>
      </c>
      <c r="I236">
        <f t="shared" si="103"/>
        <v>3.2466836387666147</v>
      </c>
      <c r="J236">
        <f t="shared" si="104"/>
        <v>5.8191237945515271</v>
      </c>
      <c r="K236">
        <f t="shared" si="105"/>
        <v>1441.724285714286</v>
      </c>
      <c r="L236">
        <f t="shared" si="106"/>
        <v>1370.8778976506646</v>
      </c>
      <c r="M236">
        <f t="shared" si="107"/>
        <v>138.94168853886251</v>
      </c>
      <c r="N236">
        <f t="shared" si="108"/>
        <v>146.12213604721344</v>
      </c>
      <c r="O236">
        <f t="shared" si="109"/>
        <v>0.24435810621579729</v>
      </c>
      <c r="P236">
        <f t="shared" si="110"/>
        <v>2.7660651749627618</v>
      </c>
      <c r="Q236">
        <f t="shared" si="111"/>
        <v>0.23296758784347821</v>
      </c>
      <c r="R236">
        <f t="shared" si="112"/>
        <v>0.14658388132321987</v>
      </c>
      <c r="S236">
        <f t="shared" si="113"/>
        <v>226.10849700448904</v>
      </c>
      <c r="T236">
        <f t="shared" si="114"/>
        <v>32.164106836045583</v>
      </c>
      <c r="U236">
        <f t="shared" si="115"/>
        <v>30.93188571428572</v>
      </c>
      <c r="V236">
        <f t="shared" si="116"/>
        <v>4.4938870289004411</v>
      </c>
      <c r="W236">
        <f t="shared" si="117"/>
        <v>66.959526616054305</v>
      </c>
      <c r="X236">
        <f t="shared" si="118"/>
        <v>3.1345760731361314</v>
      </c>
      <c r="Y236">
        <f t="shared" si="119"/>
        <v>4.6812996321043006</v>
      </c>
      <c r="Z236">
        <f t="shared" si="120"/>
        <v>1.3593109557643097</v>
      </c>
      <c r="AA236">
        <f t="shared" si="121"/>
        <v>-143.17874846960771</v>
      </c>
      <c r="AB236">
        <f t="shared" si="122"/>
        <v>107.0881506565789</v>
      </c>
      <c r="AC236">
        <f t="shared" si="123"/>
        <v>8.7188237775895914</v>
      </c>
      <c r="AD236">
        <f t="shared" si="124"/>
        <v>198.73672296904982</v>
      </c>
      <c r="AE236">
        <f t="shared" si="125"/>
        <v>16.685222209058384</v>
      </c>
      <c r="AF236">
        <f t="shared" si="126"/>
        <v>3.2461010642553241</v>
      </c>
      <c r="AG236">
        <f t="shared" si="127"/>
        <v>5.8191237945515271</v>
      </c>
      <c r="AH236">
        <v>1502.851229820053</v>
      </c>
      <c r="AI236">
        <v>1490.380666666666</v>
      </c>
      <c r="AJ236">
        <v>1.7616783145618931</v>
      </c>
      <c r="AK236">
        <v>64.126949805744985</v>
      </c>
      <c r="AL236">
        <f t="shared" si="128"/>
        <v>3.2466836387666147</v>
      </c>
      <c r="AM236">
        <v>28.023610024161801</v>
      </c>
      <c r="AN236">
        <v>30.92788424242422</v>
      </c>
      <c r="AO236">
        <v>-1.1977376295895089E-5</v>
      </c>
      <c r="AP236">
        <v>93.02779027193445</v>
      </c>
      <c r="AQ236">
        <v>9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47504.014136451246</v>
      </c>
      <c r="AV236">
        <f t="shared" si="132"/>
        <v>1199.9528571428571</v>
      </c>
      <c r="AW236">
        <f t="shared" si="133"/>
        <v>1025.8857994841912</v>
      </c>
      <c r="AX236">
        <f t="shared" si="134"/>
        <v>0.85493841976998364</v>
      </c>
      <c r="AY236">
        <f t="shared" si="135"/>
        <v>0.18843115015606843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1673978232.5999999</v>
      </c>
      <c r="BF236">
        <v>1441.724285714286</v>
      </c>
      <c r="BG236">
        <v>1461.4457142857141</v>
      </c>
      <c r="BH236">
        <v>30.927514285714292</v>
      </c>
      <c r="BI236">
        <v>28.02382857142857</v>
      </c>
      <c r="BJ236">
        <v>1449.0571428571429</v>
      </c>
      <c r="BK236">
        <v>30.739542857142851</v>
      </c>
      <c r="BL236">
        <v>650.00985714285719</v>
      </c>
      <c r="BM236">
        <v>101.2522857142857</v>
      </c>
      <c r="BN236">
        <v>0.1000584857142857</v>
      </c>
      <c r="BO236">
        <v>31.65</v>
      </c>
      <c r="BP236">
        <v>30.93188571428572</v>
      </c>
      <c r="BQ236">
        <v>999.89999999999986</v>
      </c>
      <c r="BR236">
        <v>0</v>
      </c>
      <c r="BS236">
        <v>0</v>
      </c>
      <c r="BT236">
        <v>8983.3914285714291</v>
      </c>
      <c r="BU236">
        <v>0</v>
      </c>
      <c r="BV236">
        <v>168.23971428571431</v>
      </c>
      <c r="BW236">
        <v>-19.722185714285711</v>
      </c>
      <c r="BX236">
        <v>1487.738571428572</v>
      </c>
      <c r="BY236">
        <v>1503.5842857142859</v>
      </c>
      <c r="BZ236">
        <v>2.9036742857142861</v>
      </c>
      <c r="CA236">
        <v>1461.4457142857141</v>
      </c>
      <c r="CB236">
        <v>28.02382857142857</v>
      </c>
      <c r="CC236">
        <v>3.1314799999999998</v>
      </c>
      <c r="CD236">
        <v>2.8374742857142858</v>
      </c>
      <c r="CE236">
        <v>24.744042857142858</v>
      </c>
      <c r="CF236">
        <v>23.103728571428569</v>
      </c>
      <c r="CG236">
        <v>1199.9528571428571</v>
      </c>
      <c r="CH236">
        <v>0.4999697142857143</v>
      </c>
      <c r="CI236">
        <v>0.50003028571428565</v>
      </c>
      <c r="CJ236">
        <v>0</v>
      </c>
      <c r="CK236">
        <v>1034.2185714285711</v>
      </c>
      <c r="CL236">
        <v>4.9990899999999998</v>
      </c>
      <c r="CM236">
        <v>10719.82857142857</v>
      </c>
      <c r="CN236">
        <v>9557.3571428571431</v>
      </c>
      <c r="CO236">
        <v>40.142714285714291</v>
      </c>
      <c r="CP236">
        <v>41.75</v>
      </c>
      <c r="CQ236">
        <v>40.875</v>
      </c>
      <c r="CR236">
        <v>41</v>
      </c>
      <c r="CS236">
        <v>41.625</v>
      </c>
      <c r="CT236">
        <v>597.44142857142856</v>
      </c>
      <c r="CU236">
        <v>597.51428571428573</v>
      </c>
      <c r="CV236">
        <v>0</v>
      </c>
      <c r="CW236">
        <v>1673978235.0999999</v>
      </c>
      <c r="CX236">
        <v>0</v>
      </c>
      <c r="CY236">
        <v>1673977193.5</v>
      </c>
      <c r="CZ236" t="s">
        <v>356</v>
      </c>
      <c r="DA236">
        <v>1673977187.5</v>
      </c>
      <c r="DB236">
        <v>1673977193.5</v>
      </c>
      <c r="DC236">
        <v>21</v>
      </c>
      <c r="DD236">
        <v>-0.34399999999999997</v>
      </c>
      <c r="DE236">
        <v>-5.2999999999999999E-2</v>
      </c>
      <c r="DF236">
        <v>-5.5270000000000001</v>
      </c>
      <c r="DG236">
        <v>0.16</v>
      </c>
      <c r="DH236">
        <v>415</v>
      </c>
      <c r="DI236">
        <v>27</v>
      </c>
      <c r="DJ236">
        <v>0.41</v>
      </c>
      <c r="DK236">
        <v>0.03</v>
      </c>
      <c r="DL236">
        <v>-19.703631707317069</v>
      </c>
      <c r="DM236">
        <v>-0.47654425087109459</v>
      </c>
      <c r="DN236">
        <v>7.3203919790505764E-2</v>
      </c>
      <c r="DO236">
        <v>0</v>
      </c>
      <c r="DP236">
        <v>2.9102370731707321</v>
      </c>
      <c r="DQ236">
        <v>-4.0989407665505448E-2</v>
      </c>
      <c r="DR236">
        <v>4.1753050093945266E-3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3.29949</v>
      </c>
      <c r="EB236">
        <v>2.6252399999999998</v>
      </c>
      <c r="EC236">
        <v>0.23655100000000001</v>
      </c>
      <c r="ED236">
        <v>0.236123</v>
      </c>
      <c r="EE236">
        <v>0.13148499999999999</v>
      </c>
      <c r="EF236">
        <v>0.121708</v>
      </c>
      <c r="EG236">
        <v>23153.4</v>
      </c>
      <c r="EH236">
        <v>23573</v>
      </c>
      <c r="EI236">
        <v>28209.599999999999</v>
      </c>
      <c r="EJ236">
        <v>29690.6</v>
      </c>
      <c r="EK236">
        <v>33730.800000000003</v>
      </c>
      <c r="EL236">
        <v>36199.4</v>
      </c>
      <c r="EM236">
        <v>39820.1</v>
      </c>
      <c r="EN236">
        <v>42416.800000000003</v>
      </c>
      <c r="EO236">
        <v>2.2435800000000001</v>
      </c>
      <c r="EP236">
        <v>2.2465299999999999</v>
      </c>
      <c r="EQ236">
        <v>0.114895</v>
      </c>
      <c r="ER236">
        <v>0</v>
      </c>
      <c r="ES236">
        <v>29.058900000000001</v>
      </c>
      <c r="ET236">
        <v>999.9</v>
      </c>
      <c r="EU236">
        <v>72.099999999999994</v>
      </c>
      <c r="EV236">
        <v>32.1</v>
      </c>
      <c r="EW236">
        <v>34.195999999999998</v>
      </c>
      <c r="EX236">
        <v>57.2864</v>
      </c>
      <c r="EY236">
        <v>-4.25481</v>
      </c>
      <c r="EZ236">
        <v>2</v>
      </c>
      <c r="FA236">
        <v>0.22078999999999999</v>
      </c>
      <c r="FB236">
        <v>-0.824071</v>
      </c>
      <c r="FC236">
        <v>20.2714</v>
      </c>
      <c r="FD236">
        <v>5.2192400000000001</v>
      </c>
      <c r="FE236">
        <v>12.004</v>
      </c>
      <c r="FF236">
        <v>4.9873000000000003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1.8657999999999999</v>
      </c>
      <c r="FM236">
        <v>1.8621799999999999</v>
      </c>
      <c r="FN236">
        <v>1.8641700000000001</v>
      </c>
      <c r="FO236">
        <v>1.8602000000000001</v>
      </c>
      <c r="FP236">
        <v>1.8609599999999999</v>
      </c>
      <c r="FQ236">
        <v>1.86008</v>
      </c>
      <c r="FR236">
        <v>1.86175</v>
      </c>
      <c r="FS236">
        <v>1.8584000000000001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-7.34</v>
      </c>
      <c r="GH236">
        <v>0.18790000000000001</v>
      </c>
      <c r="GI236">
        <v>-4.1197077471769461</v>
      </c>
      <c r="GJ236">
        <v>-4.0977002334145526E-3</v>
      </c>
      <c r="GK236">
        <v>1.9870096767282211E-6</v>
      </c>
      <c r="GL236">
        <v>-4.7591234531596528E-10</v>
      </c>
      <c r="GM236">
        <v>-0.1127184381337514</v>
      </c>
      <c r="GN236">
        <v>-4.4277268217585318E-5</v>
      </c>
      <c r="GO236">
        <v>7.6125673839889962E-4</v>
      </c>
      <c r="GP236">
        <v>-1.4366726965109579E-5</v>
      </c>
      <c r="GQ236">
        <v>6</v>
      </c>
      <c r="GR236">
        <v>2093</v>
      </c>
      <c r="GS236">
        <v>4</v>
      </c>
      <c r="GT236">
        <v>31</v>
      </c>
      <c r="GU236">
        <v>17.5</v>
      </c>
      <c r="GV236">
        <v>17.399999999999999</v>
      </c>
      <c r="GW236">
        <v>3.75366</v>
      </c>
      <c r="GX236">
        <v>2.48169</v>
      </c>
      <c r="GY236">
        <v>2.04834</v>
      </c>
      <c r="GZ236">
        <v>2.6232899999999999</v>
      </c>
      <c r="HA236">
        <v>2.1972700000000001</v>
      </c>
      <c r="HB236">
        <v>2.34253</v>
      </c>
      <c r="HC236">
        <v>37.122500000000002</v>
      </c>
      <c r="HD236">
        <v>14.7887</v>
      </c>
      <c r="HE236">
        <v>18</v>
      </c>
      <c r="HF236">
        <v>688.16499999999996</v>
      </c>
      <c r="HG236">
        <v>770.7</v>
      </c>
      <c r="HH236">
        <v>31.0002</v>
      </c>
      <c r="HI236">
        <v>30.283100000000001</v>
      </c>
      <c r="HJ236">
        <v>30.0002</v>
      </c>
      <c r="HK236">
        <v>30.215499999999999</v>
      </c>
      <c r="HL236">
        <v>30.213799999999999</v>
      </c>
      <c r="HM236">
        <v>75.072800000000001</v>
      </c>
      <c r="HN236">
        <v>24.9191</v>
      </c>
      <c r="HO236">
        <v>95.912300000000002</v>
      </c>
      <c r="HP236">
        <v>31</v>
      </c>
      <c r="HQ236">
        <v>1477.75</v>
      </c>
      <c r="HR236">
        <v>28.017900000000001</v>
      </c>
      <c r="HS236">
        <v>99.404300000000006</v>
      </c>
      <c r="HT236">
        <v>98.381200000000007</v>
      </c>
    </row>
    <row r="237" spans="1:228" x14ac:dyDescent="0.2">
      <c r="A237">
        <v>222</v>
      </c>
      <c r="B237">
        <v>1673978238.5999999</v>
      </c>
      <c r="C237">
        <v>882.59999990463257</v>
      </c>
      <c r="D237" t="s">
        <v>803</v>
      </c>
      <c r="E237" t="s">
        <v>804</v>
      </c>
      <c r="F237">
        <v>4</v>
      </c>
      <c r="G237">
        <v>1673978236.2874999</v>
      </c>
      <c r="H237">
        <f t="shared" si="102"/>
        <v>3.2423153968027057E-3</v>
      </c>
      <c r="I237">
        <f t="shared" si="103"/>
        <v>3.2423153968027059</v>
      </c>
      <c r="J237">
        <f t="shared" si="104"/>
        <v>5.7832104464982494</v>
      </c>
      <c r="K237">
        <f t="shared" si="105"/>
        <v>1447.9662499999999</v>
      </c>
      <c r="L237">
        <f t="shared" si="106"/>
        <v>1377.3740355369896</v>
      </c>
      <c r="M237">
        <f t="shared" si="107"/>
        <v>139.59956932873041</v>
      </c>
      <c r="N237">
        <f t="shared" si="108"/>
        <v>146.7542291979762</v>
      </c>
      <c r="O237">
        <f t="shared" si="109"/>
        <v>0.24472834775378272</v>
      </c>
      <c r="P237">
        <f t="shared" si="110"/>
        <v>2.7714134425143313</v>
      </c>
      <c r="Q237">
        <f t="shared" si="111"/>
        <v>0.23332509586215089</v>
      </c>
      <c r="R237">
        <f t="shared" si="112"/>
        <v>0.14680843602704113</v>
      </c>
      <c r="S237">
        <f t="shared" si="113"/>
        <v>226.10394107241271</v>
      </c>
      <c r="T237">
        <f t="shared" si="114"/>
        <v>32.1589055073376</v>
      </c>
      <c r="U237">
        <f t="shared" si="115"/>
        <v>30.916149999999998</v>
      </c>
      <c r="V237">
        <f t="shared" si="116"/>
        <v>4.4898546155568049</v>
      </c>
      <c r="W237">
        <f t="shared" si="117"/>
        <v>66.977089470427629</v>
      </c>
      <c r="X237">
        <f t="shared" si="118"/>
        <v>3.1344287024415949</v>
      </c>
      <c r="Y237">
        <f t="shared" si="119"/>
        <v>4.6798520616897488</v>
      </c>
      <c r="Z237">
        <f t="shared" si="120"/>
        <v>1.35542591311521</v>
      </c>
      <c r="AA237">
        <f t="shared" si="121"/>
        <v>-142.98610899899933</v>
      </c>
      <c r="AB237">
        <f t="shared" si="122"/>
        <v>108.83202239794738</v>
      </c>
      <c r="AC237">
        <f t="shared" si="123"/>
        <v>8.842782271520166</v>
      </c>
      <c r="AD237">
        <f t="shared" si="124"/>
        <v>200.79263674288094</v>
      </c>
      <c r="AE237">
        <f t="shared" si="125"/>
        <v>16.560601773542047</v>
      </c>
      <c r="AF237">
        <f t="shared" si="126"/>
        <v>3.2437615106845716</v>
      </c>
      <c r="AG237">
        <f t="shared" si="127"/>
        <v>5.7832104464982494</v>
      </c>
      <c r="AH237">
        <v>1509.68208814737</v>
      </c>
      <c r="AI237">
        <v>1497.330666666667</v>
      </c>
      <c r="AJ237">
        <v>1.7399922347363601</v>
      </c>
      <c r="AK237">
        <v>64.126949805744985</v>
      </c>
      <c r="AL237">
        <f t="shared" si="128"/>
        <v>3.2423153968027059</v>
      </c>
      <c r="AM237">
        <v>28.02426685028508</v>
      </c>
      <c r="AN237">
        <v>30.92473212121212</v>
      </c>
      <c r="AO237">
        <v>-1.391234602891321E-5</v>
      </c>
      <c r="AP237">
        <v>93.02779027193445</v>
      </c>
      <c r="AQ237">
        <v>9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47652.723418214649</v>
      </c>
      <c r="AV237">
        <f t="shared" si="132"/>
        <v>1199.92875</v>
      </c>
      <c r="AW237">
        <f t="shared" si="133"/>
        <v>1025.8651824209392</v>
      </c>
      <c r="AX237">
        <f t="shared" si="134"/>
        <v>0.85493841398577963</v>
      </c>
      <c r="AY237">
        <f t="shared" si="135"/>
        <v>0.18843113899255493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1673978236.2874999</v>
      </c>
      <c r="BF237">
        <v>1447.9662499999999</v>
      </c>
      <c r="BG237">
        <v>1467.5887499999999</v>
      </c>
      <c r="BH237">
        <v>30.926175000000001</v>
      </c>
      <c r="BI237">
        <v>28.0245</v>
      </c>
      <c r="BJ237">
        <v>1455.3062500000001</v>
      </c>
      <c r="BK237">
        <v>30.738212499999999</v>
      </c>
      <c r="BL237">
        <v>649.99237500000004</v>
      </c>
      <c r="BM237">
        <v>101.25212500000001</v>
      </c>
      <c r="BN237">
        <v>9.9843112499999997E-2</v>
      </c>
      <c r="BO237">
        <v>31.644549999999999</v>
      </c>
      <c r="BP237">
        <v>30.916149999999998</v>
      </c>
      <c r="BQ237">
        <v>999.9</v>
      </c>
      <c r="BR237">
        <v>0</v>
      </c>
      <c r="BS237">
        <v>0</v>
      </c>
      <c r="BT237">
        <v>9011.7962499999994</v>
      </c>
      <c r="BU237">
        <v>0</v>
      </c>
      <c r="BV237">
        <v>164.63650000000001</v>
      </c>
      <c r="BW237">
        <v>-19.623674999999999</v>
      </c>
      <c r="BX237">
        <v>1494.17625</v>
      </c>
      <c r="BY237">
        <v>1509.9037499999999</v>
      </c>
      <c r="BZ237">
        <v>2.9016424999999999</v>
      </c>
      <c r="CA237">
        <v>1467.5887499999999</v>
      </c>
      <c r="CB237">
        <v>28.0245</v>
      </c>
      <c r="CC237">
        <v>3.1313412500000002</v>
      </c>
      <c r="CD237">
        <v>2.83754375</v>
      </c>
      <c r="CE237">
        <v>24.743300000000001</v>
      </c>
      <c r="CF237">
        <v>23.104125</v>
      </c>
      <c r="CG237">
        <v>1199.92875</v>
      </c>
      <c r="CH237">
        <v>0.49996950000000001</v>
      </c>
      <c r="CI237">
        <v>0.50003050000000004</v>
      </c>
      <c r="CJ237">
        <v>0</v>
      </c>
      <c r="CK237">
        <v>1034.18875</v>
      </c>
      <c r="CL237">
        <v>4.9990899999999998</v>
      </c>
      <c r="CM237">
        <v>10719.225</v>
      </c>
      <c r="CN237">
        <v>9557.18</v>
      </c>
      <c r="CO237">
        <v>40.163749999999993</v>
      </c>
      <c r="CP237">
        <v>41.75</v>
      </c>
      <c r="CQ237">
        <v>40.875</v>
      </c>
      <c r="CR237">
        <v>41</v>
      </c>
      <c r="CS237">
        <v>41.625</v>
      </c>
      <c r="CT237">
        <v>597.42874999999992</v>
      </c>
      <c r="CU237">
        <v>597.50125000000003</v>
      </c>
      <c r="CV237">
        <v>0</v>
      </c>
      <c r="CW237">
        <v>1673978238.7</v>
      </c>
      <c r="CX237">
        <v>0</v>
      </c>
      <c r="CY237">
        <v>1673977193.5</v>
      </c>
      <c r="CZ237" t="s">
        <v>356</v>
      </c>
      <c r="DA237">
        <v>1673977187.5</v>
      </c>
      <c r="DB237">
        <v>1673977193.5</v>
      </c>
      <c r="DC237">
        <v>21</v>
      </c>
      <c r="DD237">
        <v>-0.34399999999999997</v>
      </c>
      <c r="DE237">
        <v>-5.2999999999999999E-2</v>
      </c>
      <c r="DF237">
        <v>-5.5270000000000001</v>
      </c>
      <c r="DG237">
        <v>0.16</v>
      </c>
      <c r="DH237">
        <v>415</v>
      </c>
      <c r="DI237">
        <v>27</v>
      </c>
      <c r="DJ237">
        <v>0.41</v>
      </c>
      <c r="DK237">
        <v>0.03</v>
      </c>
      <c r="DL237">
        <v>-19.707363414634141</v>
      </c>
      <c r="DM237">
        <v>0.13369337979087009</v>
      </c>
      <c r="DN237">
        <v>6.7971948145405595E-2</v>
      </c>
      <c r="DO237">
        <v>0</v>
      </c>
      <c r="DP237">
        <v>2.9075307317073169</v>
      </c>
      <c r="DQ237">
        <v>-4.0022508710795129E-2</v>
      </c>
      <c r="DR237">
        <v>4.0704691347312133E-3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3.2993100000000002</v>
      </c>
      <c r="EB237">
        <v>2.6252300000000002</v>
      </c>
      <c r="EC237">
        <v>0.237204</v>
      </c>
      <c r="ED237">
        <v>0.23677400000000001</v>
      </c>
      <c r="EE237">
        <v>0.13147600000000001</v>
      </c>
      <c r="EF237">
        <v>0.121714</v>
      </c>
      <c r="EG237">
        <v>23133.599999999999</v>
      </c>
      <c r="EH237">
        <v>23552.400000000001</v>
      </c>
      <c r="EI237">
        <v>28209.7</v>
      </c>
      <c r="EJ237">
        <v>29690</v>
      </c>
      <c r="EK237">
        <v>33731.4</v>
      </c>
      <c r="EL237">
        <v>36198.5</v>
      </c>
      <c r="EM237">
        <v>39820.400000000001</v>
      </c>
      <c r="EN237">
        <v>42416</v>
      </c>
      <c r="EO237">
        <v>2.2433000000000001</v>
      </c>
      <c r="EP237">
        <v>2.2467299999999999</v>
      </c>
      <c r="EQ237">
        <v>0.113487</v>
      </c>
      <c r="ER237">
        <v>0</v>
      </c>
      <c r="ES237">
        <v>29.052800000000001</v>
      </c>
      <c r="ET237">
        <v>999.9</v>
      </c>
      <c r="EU237">
        <v>72.099999999999994</v>
      </c>
      <c r="EV237">
        <v>32.1</v>
      </c>
      <c r="EW237">
        <v>34.196100000000001</v>
      </c>
      <c r="EX237">
        <v>57.316400000000002</v>
      </c>
      <c r="EY237">
        <v>-4.1426299999999996</v>
      </c>
      <c r="EZ237">
        <v>2</v>
      </c>
      <c r="FA237">
        <v>0.22078</v>
      </c>
      <c r="FB237">
        <v>-0.82429200000000002</v>
      </c>
      <c r="FC237">
        <v>20.2715</v>
      </c>
      <c r="FD237">
        <v>5.2186399999999997</v>
      </c>
      <c r="FE237">
        <v>12.004</v>
      </c>
      <c r="FF237">
        <v>4.9870999999999999</v>
      </c>
      <c r="FG237">
        <v>3.2844000000000002</v>
      </c>
      <c r="FH237">
        <v>9999</v>
      </c>
      <c r="FI237">
        <v>9999</v>
      </c>
      <c r="FJ237">
        <v>9999</v>
      </c>
      <c r="FK237">
        <v>999.9</v>
      </c>
      <c r="FL237">
        <v>1.8657999999999999</v>
      </c>
      <c r="FM237">
        <v>1.8621799999999999</v>
      </c>
      <c r="FN237">
        <v>1.8641700000000001</v>
      </c>
      <c r="FO237">
        <v>1.8602000000000001</v>
      </c>
      <c r="FP237">
        <v>1.8609599999999999</v>
      </c>
      <c r="FQ237">
        <v>1.8601000000000001</v>
      </c>
      <c r="FR237">
        <v>1.86178</v>
      </c>
      <c r="FS237">
        <v>1.85839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-7.35</v>
      </c>
      <c r="GH237">
        <v>0.188</v>
      </c>
      <c r="GI237">
        <v>-4.1197077471769461</v>
      </c>
      <c r="GJ237">
        <v>-4.0977002334145526E-3</v>
      </c>
      <c r="GK237">
        <v>1.9870096767282211E-6</v>
      </c>
      <c r="GL237">
        <v>-4.7591234531596528E-10</v>
      </c>
      <c r="GM237">
        <v>-0.1127184381337514</v>
      </c>
      <c r="GN237">
        <v>-4.4277268217585318E-5</v>
      </c>
      <c r="GO237">
        <v>7.6125673839889962E-4</v>
      </c>
      <c r="GP237">
        <v>-1.4366726965109579E-5</v>
      </c>
      <c r="GQ237">
        <v>6</v>
      </c>
      <c r="GR237">
        <v>2093</v>
      </c>
      <c r="GS237">
        <v>4</v>
      </c>
      <c r="GT237">
        <v>31</v>
      </c>
      <c r="GU237">
        <v>17.5</v>
      </c>
      <c r="GV237">
        <v>17.399999999999999</v>
      </c>
      <c r="GW237">
        <v>3.76709</v>
      </c>
      <c r="GX237">
        <v>2.49146</v>
      </c>
      <c r="GY237">
        <v>2.04834</v>
      </c>
      <c r="GZ237">
        <v>2.6245099999999999</v>
      </c>
      <c r="HA237">
        <v>2.1972700000000001</v>
      </c>
      <c r="HB237">
        <v>2.2973599999999998</v>
      </c>
      <c r="HC237">
        <v>37.122500000000002</v>
      </c>
      <c r="HD237">
        <v>14.797499999999999</v>
      </c>
      <c r="HE237">
        <v>18</v>
      </c>
      <c r="HF237">
        <v>687.95399999999995</v>
      </c>
      <c r="HG237">
        <v>770.89499999999998</v>
      </c>
      <c r="HH237">
        <v>31</v>
      </c>
      <c r="HI237">
        <v>30.283100000000001</v>
      </c>
      <c r="HJ237">
        <v>30</v>
      </c>
      <c r="HK237">
        <v>30.2165</v>
      </c>
      <c r="HL237">
        <v>30.213799999999999</v>
      </c>
      <c r="HM237">
        <v>75.340699999999998</v>
      </c>
      <c r="HN237">
        <v>24.9191</v>
      </c>
      <c r="HO237">
        <v>95.912300000000002</v>
      </c>
      <c r="HP237">
        <v>31</v>
      </c>
      <c r="HQ237">
        <v>1484.43</v>
      </c>
      <c r="HR237">
        <v>28.018000000000001</v>
      </c>
      <c r="HS237">
        <v>99.404799999999994</v>
      </c>
      <c r="HT237">
        <v>98.379400000000004</v>
      </c>
    </row>
    <row r="238" spans="1:228" x14ac:dyDescent="0.2">
      <c r="A238">
        <v>223</v>
      </c>
      <c r="B238">
        <v>1673978242.5999999</v>
      </c>
      <c r="C238">
        <v>886.59999990463257</v>
      </c>
      <c r="D238" t="s">
        <v>805</v>
      </c>
      <c r="E238" t="s">
        <v>806</v>
      </c>
      <c r="F238">
        <v>4</v>
      </c>
      <c r="G238">
        <v>1673978240.5999999</v>
      </c>
      <c r="H238">
        <f t="shared" si="102"/>
        <v>3.2411442026063107E-3</v>
      </c>
      <c r="I238">
        <f t="shared" si="103"/>
        <v>3.2411442026063106</v>
      </c>
      <c r="J238">
        <f t="shared" si="104"/>
        <v>6.1173890349923976</v>
      </c>
      <c r="K238">
        <f t="shared" si="105"/>
        <v>1455.1785714285711</v>
      </c>
      <c r="L238">
        <f t="shared" si="106"/>
        <v>1382.3951276739235</v>
      </c>
      <c r="M238">
        <f t="shared" si="107"/>
        <v>140.10714924181272</v>
      </c>
      <c r="N238">
        <f t="shared" si="108"/>
        <v>147.48382513738264</v>
      </c>
      <c r="O238">
        <f t="shared" si="109"/>
        <v>0.245467915354452</v>
      </c>
      <c r="P238">
        <f t="shared" si="110"/>
        <v>2.7692578254123461</v>
      </c>
      <c r="Q238">
        <f t="shared" si="111"/>
        <v>0.23398889384459848</v>
      </c>
      <c r="R238">
        <f t="shared" si="112"/>
        <v>0.14722966177957506</v>
      </c>
      <c r="S238">
        <f t="shared" si="113"/>
        <v>226.11384476375588</v>
      </c>
      <c r="T238">
        <f t="shared" si="114"/>
        <v>32.157821849211594</v>
      </c>
      <c r="U238">
        <f t="shared" si="115"/>
        <v>30.898785714285712</v>
      </c>
      <c r="V238">
        <f t="shared" si="116"/>
        <v>4.485408524970306</v>
      </c>
      <c r="W238">
        <f t="shared" si="117"/>
        <v>66.981263521064662</v>
      </c>
      <c r="X238">
        <f t="shared" si="118"/>
        <v>3.1342975115675622</v>
      </c>
      <c r="Y238">
        <f t="shared" si="119"/>
        <v>4.6793645667521186</v>
      </c>
      <c r="Z238">
        <f t="shared" si="120"/>
        <v>1.3511110134027438</v>
      </c>
      <c r="AA238">
        <f t="shared" si="121"/>
        <v>-142.93445933493831</v>
      </c>
      <c r="AB238">
        <f t="shared" si="122"/>
        <v>111.06572952914482</v>
      </c>
      <c r="AC238">
        <f t="shared" si="123"/>
        <v>9.0304450392098286</v>
      </c>
      <c r="AD238">
        <f t="shared" si="124"/>
        <v>203.27555999717222</v>
      </c>
      <c r="AE238">
        <f t="shared" si="125"/>
        <v>16.686821663806249</v>
      </c>
      <c r="AF238">
        <f t="shared" si="126"/>
        <v>3.2411832754028462</v>
      </c>
      <c r="AG238">
        <f t="shared" si="127"/>
        <v>6.1173890349923976</v>
      </c>
      <c r="AH238">
        <v>1516.7024047944019</v>
      </c>
      <c r="AI238">
        <v>1504.1724848484839</v>
      </c>
      <c r="AJ238">
        <v>1.7047706355187791</v>
      </c>
      <c r="AK238">
        <v>64.126949805744985</v>
      </c>
      <c r="AL238">
        <f t="shared" si="128"/>
        <v>3.2411442026063106</v>
      </c>
      <c r="AM238">
        <v>28.025980126225662</v>
      </c>
      <c r="AN238">
        <v>30.925283636363641</v>
      </c>
      <c r="AO238">
        <v>5.7060378911992954E-6</v>
      </c>
      <c r="AP238">
        <v>93.02779027193445</v>
      </c>
      <c r="AQ238">
        <v>9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47593.389163675725</v>
      </c>
      <c r="AV238">
        <f t="shared" si="132"/>
        <v>1199.987142857143</v>
      </c>
      <c r="AW238">
        <f t="shared" si="133"/>
        <v>1025.9145351107545</v>
      </c>
      <c r="AX238">
        <f t="shared" si="134"/>
        <v>0.85493793930831163</v>
      </c>
      <c r="AY238">
        <f t="shared" si="135"/>
        <v>0.18843022286504152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1673978240.5999999</v>
      </c>
      <c r="BF238">
        <v>1455.1785714285711</v>
      </c>
      <c r="BG238">
        <v>1474.9357142857141</v>
      </c>
      <c r="BH238">
        <v>30.925171428571431</v>
      </c>
      <c r="BI238">
        <v>28.0258</v>
      </c>
      <c r="BJ238">
        <v>1462.53</v>
      </c>
      <c r="BK238">
        <v>30.73724285714286</v>
      </c>
      <c r="BL238">
        <v>649.9924285714286</v>
      </c>
      <c r="BM238">
        <v>101.251</v>
      </c>
      <c r="BN238">
        <v>0.10001494285714289</v>
      </c>
      <c r="BO238">
        <v>31.642714285714291</v>
      </c>
      <c r="BP238">
        <v>30.898785714285712</v>
      </c>
      <c r="BQ238">
        <v>999.89999999999986</v>
      </c>
      <c r="BR238">
        <v>0</v>
      </c>
      <c r="BS238">
        <v>0</v>
      </c>
      <c r="BT238">
        <v>9000.4471428571433</v>
      </c>
      <c r="BU238">
        <v>0</v>
      </c>
      <c r="BV238">
        <v>167.53928571428571</v>
      </c>
      <c r="BW238">
        <v>-19.756814285714292</v>
      </c>
      <c r="BX238">
        <v>1501.6171428571431</v>
      </c>
      <c r="BY238">
        <v>1517.462857142857</v>
      </c>
      <c r="BZ238">
        <v>2.899374285714285</v>
      </c>
      <c r="CA238">
        <v>1474.9357142857141</v>
      </c>
      <c r="CB238">
        <v>28.0258</v>
      </c>
      <c r="CC238">
        <v>3.1311985714285711</v>
      </c>
      <c r="CD238">
        <v>2.8376342857142851</v>
      </c>
      <c r="CE238">
        <v>24.742542857142851</v>
      </c>
      <c r="CF238">
        <v>23.104671428571429</v>
      </c>
      <c r="CG238">
        <v>1199.987142857143</v>
      </c>
      <c r="CH238">
        <v>0.49998542857142858</v>
      </c>
      <c r="CI238">
        <v>0.50001457142857142</v>
      </c>
      <c r="CJ238">
        <v>0</v>
      </c>
      <c r="CK238">
        <v>1034.062857142857</v>
      </c>
      <c r="CL238">
        <v>4.9990899999999998</v>
      </c>
      <c r="CM238">
        <v>10718.87142857143</v>
      </c>
      <c r="CN238">
        <v>9557.7028571428564</v>
      </c>
      <c r="CO238">
        <v>40.151571428571422</v>
      </c>
      <c r="CP238">
        <v>41.75</v>
      </c>
      <c r="CQ238">
        <v>40.875</v>
      </c>
      <c r="CR238">
        <v>41</v>
      </c>
      <c r="CS238">
        <v>41.625</v>
      </c>
      <c r="CT238">
        <v>597.47714285714289</v>
      </c>
      <c r="CU238">
        <v>597.51142857142861</v>
      </c>
      <c r="CV238">
        <v>0</v>
      </c>
      <c r="CW238">
        <v>1673978242.9000001</v>
      </c>
      <c r="CX238">
        <v>0</v>
      </c>
      <c r="CY238">
        <v>1673977193.5</v>
      </c>
      <c r="CZ238" t="s">
        <v>356</v>
      </c>
      <c r="DA238">
        <v>1673977187.5</v>
      </c>
      <c r="DB238">
        <v>1673977193.5</v>
      </c>
      <c r="DC238">
        <v>21</v>
      </c>
      <c r="DD238">
        <v>-0.34399999999999997</v>
      </c>
      <c r="DE238">
        <v>-5.2999999999999999E-2</v>
      </c>
      <c r="DF238">
        <v>-5.5270000000000001</v>
      </c>
      <c r="DG238">
        <v>0.16</v>
      </c>
      <c r="DH238">
        <v>415</v>
      </c>
      <c r="DI238">
        <v>27</v>
      </c>
      <c r="DJ238">
        <v>0.41</v>
      </c>
      <c r="DK238">
        <v>0.03</v>
      </c>
      <c r="DL238">
        <v>-19.714785365853661</v>
      </c>
      <c r="DM238">
        <v>0.22232195121948281</v>
      </c>
      <c r="DN238">
        <v>6.9516015213816604E-2</v>
      </c>
      <c r="DO238">
        <v>0</v>
      </c>
      <c r="DP238">
        <v>2.9048597560975611</v>
      </c>
      <c r="DQ238">
        <v>-4.0263763066197458E-2</v>
      </c>
      <c r="DR238">
        <v>4.0823035628840569E-3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3.2995000000000001</v>
      </c>
      <c r="EB238">
        <v>2.6252900000000001</v>
      </c>
      <c r="EC238">
        <v>0.23785000000000001</v>
      </c>
      <c r="ED238">
        <v>0.237424</v>
      </c>
      <c r="EE238">
        <v>0.13147800000000001</v>
      </c>
      <c r="EF238">
        <v>0.121709</v>
      </c>
      <c r="EG238">
        <v>23113.5</v>
      </c>
      <c r="EH238">
        <v>23533</v>
      </c>
      <c r="EI238">
        <v>28209.1</v>
      </c>
      <c r="EJ238">
        <v>29690.9</v>
      </c>
      <c r="EK238">
        <v>33730.5</v>
      </c>
      <c r="EL238">
        <v>36199.599999999999</v>
      </c>
      <c r="EM238">
        <v>39819.300000000003</v>
      </c>
      <c r="EN238">
        <v>42417</v>
      </c>
      <c r="EO238">
        <v>2.2433200000000002</v>
      </c>
      <c r="EP238">
        <v>2.2467800000000002</v>
      </c>
      <c r="EQ238">
        <v>0.114083</v>
      </c>
      <c r="ER238">
        <v>0</v>
      </c>
      <c r="ES238">
        <v>29.046600000000002</v>
      </c>
      <c r="ET238">
        <v>999.9</v>
      </c>
      <c r="EU238">
        <v>72.099999999999994</v>
      </c>
      <c r="EV238">
        <v>32.1</v>
      </c>
      <c r="EW238">
        <v>34.195099999999996</v>
      </c>
      <c r="EX238">
        <v>57.436399999999999</v>
      </c>
      <c r="EY238">
        <v>-4.2748400000000002</v>
      </c>
      <c r="EZ238">
        <v>2</v>
      </c>
      <c r="FA238">
        <v>0.22078</v>
      </c>
      <c r="FB238">
        <v>-0.82325199999999998</v>
      </c>
      <c r="FC238">
        <v>20.271599999999999</v>
      </c>
      <c r="FD238">
        <v>5.2186399999999997</v>
      </c>
      <c r="FE238">
        <v>12.004</v>
      </c>
      <c r="FF238">
        <v>4.9871499999999997</v>
      </c>
      <c r="FG238">
        <v>3.28443</v>
      </c>
      <c r="FH238">
        <v>9999</v>
      </c>
      <c r="FI238">
        <v>9999</v>
      </c>
      <c r="FJ238">
        <v>9999</v>
      </c>
      <c r="FK238">
        <v>999.9</v>
      </c>
      <c r="FL238">
        <v>1.86582</v>
      </c>
      <c r="FM238">
        <v>1.8621799999999999</v>
      </c>
      <c r="FN238">
        <v>1.8641700000000001</v>
      </c>
      <c r="FO238">
        <v>1.8602000000000001</v>
      </c>
      <c r="FP238">
        <v>1.8609599999999999</v>
      </c>
      <c r="FQ238">
        <v>1.8601099999999999</v>
      </c>
      <c r="FR238">
        <v>1.86178</v>
      </c>
      <c r="FS238">
        <v>1.85842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-7.36</v>
      </c>
      <c r="GH238">
        <v>0.18790000000000001</v>
      </c>
      <c r="GI238">
        <v>-4.1197077471769461</v>
      </c>
      <c r="GJ238">
        <v>-4.0977002334145526E-3</v>
      </c>
      <c r="GK238">
        <v>1.9870096767282211E-6</v>
      </c>
      <c r="GL238">
        <v>-4.7591234531596528E-10</v>
      </c>
      <c r="GM238">
        <v>-0.1127184381337514</v>
      </c>
      <c r="GN238">
        <v>-4.4277268217585318E-5</v>
      </c>
      <c r="GO238">
        <v>7.6125673839889962E-4</v>
      </c>
      <c r="GP238">
        <v>-1.4366726965109579E-5</v>
      </c>
      <c r="GQ238">
        <v>6</v>
      </c>
      <c r="GR238">
        <v>2093</v>
      </c>
      <c r="GS238">
        <v>4</v>
      </c>
      <c r="GT238">
        <v>31</v>
      </c>
      <c r="GU238">
        <v>17.600000000000001</v>
      </c>
      <c r="GV238">
        <v>17.5</v>
      </c>
      <c r="GW238">
        <v>3.7805200000000001</v>
      </c>
      <c r="GX238">
        <v>2.48169</v>
      </c>
      <c r="GY238">
        <v>2.04834</v>
      </c>
      <c r="GZ238">
        <v>2.6232899999999999</v>
      </c>
      <c r="HA238">
        <v>2.1972700000000001</v>
      </c>
      <c r="HB238">
        <v>2.33765</v>
      </c>
      <c r="HC238">
        <v>37.122500000000002</v>
      </c>
      <c r="HD238">
        <v>14.797499999999999</v>
      </c>
      <c r="HE238">
        <v>18</v>
      </c>
      <c r="HF238">
        <v>687.97400000000005</v>
      </c>
      <c r="HG238">
        <v>770.94399999999996</v>
      </c>
      <c r="HH238">
        <v>31.0002</v>
      </c>
      <c r="HI238">
        <v>30.283100000000001</v>
      </c>
      <c r="HJ238">
        <v>30.0002</v>
      </c>
      <c r="HK238">
        <v>30.2165</v>
      </c>
      <c r="HL238">
        <v>30.213799999999999</v>
      </c>
      <c r="HM238">
        <v>75.606700000000004</v>
      </c>
      <c r="HN238">
        <v>24.9191</v>
      </c>
      <c r="HO238">
        <v>95.912300000000002</v>
      </c>
      <c r="HP238">
        <v>31</v>
      </c>
      <c r="HQ238">
        <v>1491.12</v>
      </c>
      <c r="HR238">
        <v>28.0181</v>
      </c>
      <c r="HS238">
        <v>99.4024</v>
      </c>
      <c r="HT238">
        <v>98.381900000000002</v>
      </c>
    </row>
    <row r="239" spans="1:228" x14ac:dyDescent="0.2">
      <c r="A239">
        <v>224</v>
      </c>
      <c r="B239">
        <v>1673978246.5999999</v>
      </c>
      <c r="C239">
        <v>890.59999990463257</v>
      </c>
      <c r="D239" t="s">
        <v>807</v>
      </c>
      <c r="E239" t="s">
        <v>808</v>
      </c>
      <c r="F239">
        <v>4</v>
      </c>
      <c r="G239">
        <v>1673978244.2874999</v>
      </c>
      <c r="H239">
        <f t="shared" si="102"/>
        <v>3.2420603485265307E-3</v>
      </c>
      <c r="I239">
        <f t="shared" si="103"/>
        <v>3.2420603485265307</v>
      </c>
      <c r="J239">
        <f t="shared" si="104"/>
        <v>6.0872319493555773</v>
      </c>
      <c r="K239">
        <f t="shared" si="105"/>
        <v>1461.2850000000001</v>
      </c>
      <c r="L239">
        <f t="shared" si="106"/>
        <v>1388.4183308051759</v>
      </c>
      <c r="M239">
        <f t="shared" si="107"/>
        <v>140.71691669805057</v>
      </c>
      <c r="N239">
        <f t="shared" si="108"/>
        <v>148.10199134857484</v>
      </c>
      <c r="O239">
        <f t="shared" si="109"/>
        <v>0.24496195884903629</v>
      </c>
      <c r="P239">
        <f t="shared" si="110"/>
        <v>2.7678238919776219</v>
      </c>
      <c r="Q239">
        <f t="shared" si="111"/>
        <v>0.23352339939208527</v>
      </c>
      <c r="R239">
        <f t="shared" si="112"/>
        <v>0.14693531561958359</v>
      </c>
      <c r="S239">
        <f t="shared" si="113"/>
        <v>226.11779608640342</v>
      </c>
      <c r="T239">
        <f t="shared" si="114"/>
        <v>32.164938226812261</v>
      </c>
      <c r="U239">
        <f t="shared" si="115"/>
        <v>30.910550000000001</v>
      </c>
      <c r="V239">
        <f t="shared" si="116"/>
        <v>4.4884203275705286</v>
      </c>
      <c r="W239">
        <f t="shared" si="117"/>
        <v>66.953507697079033</v>
      </c>
      <c r="X239">
        <f t="shared" si="118"/>
        <v>3.1342609611608965</v>
      </c>
      <c r="Y239">
        <f t="shared" si="119"/>
        <v>4.6812498238947891</v>
      </c>
      <c r="Z239">
        <f t="shared" si="120"/>
        <v>1.3541593664096321</v>
      </c>
      <c r="AA239">
        <f t="shared" si="121"/>
        <v>-142.97486137001999</v>
      </c>
      <c r="AB239">
        <f t="shared" si="122"/>
        <v>110.3119530768526</v>
      </c>
      <c r="AC239">
        <f t="shared" si="123"/>
        <v>8.9746385697203603</v>
      </c>
      <c r="AD239">
        <f t="shared" si="124"/>
        <v>202.42952636295638</v>
      </c>
      <c r="AE239">
        <f t="shared" si="125"/>
        <v>16.7401204211159</v>
      </c>
      <c r="AF239">
        <f t="shared" si="126"/>
        <v>3.2422356049416958</v>
      </c>
      <c r="AG239">
        <f t="shared" si="127"/>
        <v>6.0872319493555773</v>
      </c>
      <c r="AH239">
        <v>1523.61424199301</v>
      </c>
      <c r="AI239">
        <v>1511.0446666666669</v>
      </c>
      <c r="AJ239">
        <v>1.7223139201741231</v>
      </c>
      <c r="AK239">
        <v>64.126949805744985</v>
      </c>
      <c r="AL239">
        <f t="shared" si="128"/>
        <v>3.2420603485265307</v>
      </c>
      <c r="AM239">
        <v>28.024790353677851</v>
      </c>
      <c r="AN239">
        <v>30.92484606060605</v>
      </c>
      <c r="AO239">
        <v>-8.678438860861594E-6</v>
      </c>
      <c r="AP239">
        <v>93.02779027193445</v>
      </c>
      <c r="AQ239">
        <v>9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47552.634998242247</v>
      </c>
      <c r="AV239">
        <f t="shared" si="132"/>
        <v>1200.01125</v>
      </c>
      <c r="AW239">
        <f t="shared" si="133"/>
        <v>1025.9348389048723</v>
      </c>
      <c r="AX239">
        <f t="shared" si="134"/>
        <v>0.85493768404660564</v>
      </c>
      <c r="AY239">
        <f t="shared" si="135"/>
        <v>0.1884297302099488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1673978244.2874999</v>
      </c>
      <c r="BF239">
        <v>1461.2850000000001</v>
      </c>
      <c r="BG239">
        <v>1481.11</v>
      </c>
      <c r="BH239">
        <v>30.924962499999999</v>
      </c>
      <c r="BI239">
        <v>28.024799999999999</v>
      </c>
      <c r="BJ239">
        <v>1468.64625</v>
      </c>
      <c r="BK239">
        <v>30.737024999999999</v>
      </c>
      <c r="BL239">
        <v>650.02625</v>
      </c>
      <c r="BM239">
        <v>101.25037500000001</v>
      </c>
      <c r="BN239">
        <v>0.1001427625</v>
      </c>
      <c r="BO239">
        <v>31.649812499999999</v>
      </c>
      <c r="BP239">
        <v>30.910550000000001</v>
      </c>
      <c r="BQ239">
        <v>999.9</v>
      </c>
      <c r="BR239">
        <v>0</v>
      </c>
      <c r="BS239">
        <v>0</v>
      </c>
      <c r="BT239">
        <v>8992.8912500000006</v>
      </c>
      <c r="BU239">
        <v>0</v>
      </c>
      <c r="BV239">
        <v>167.99775</v>
      </c>
      <c r="BW239">
        <v>-19.822862499999999</v>
      </c>
      <c r="BX239">
        <v>1507.92</v>
      </c>
      <c r="BY239">
        <v>1523.81125</v>
      </c>
      <c r="BZ239">
        <v>2.9001649999999999</v>
      </c>
      <c r="CA239">
        <v>1481.11</v>
      </c>
      <c r="CB239">
        <v>28.024799999999999</v>
      </c>
      <c r="CC239">
        <v>3.1311675000000001</v>
      </c>
      <c r="CD239">
        <v>2.8375249999999999</v>
      </c>
      <c r="CE239">
        <v>24.7423875</v>
      </c>
      <c r="CF239">
        <v>23.104025</v>
      </c>
      <c r="CG239">
        <v>1200.01125</v>
      </c>
      <c r="CH239">
        <v>0.49999362500000011</v>
      </c>
      <c r="CI239">
        <v>0.500006375</v>
      </c>
      <c r="CJ239">
        <v>0</v>
      </c>
      <c r="CK239">
        <v>1034.1875</v>
      </c>
      <c r="CL239">
        <v>4.9990899999999998</v>
      </c>
      <c r="CM239">
        <v>10718.4625</v>
      </c>
      <c r="CN239">
        <v>9557.9287499999991</v>
      </c>
      <c r="CO239">
        <v>40.171499999999988</v>
      </c>
      <c r="CP239">
        <v>41.75</v>
      </c>
      <c r="CQ239">
        <v>40.875</v>
      </c>
      <c r="CR239">
        <v>41</v>
      </c>
      <c r="CS239">
        <v>41.625</v>
      </c>
      <c r="CT239">
        <v>597.50125000000003</v>
      </c>
      <c r="CU239">
        <v>597.51499999999999</v>
      </c>
      <c r="CV239">
        <v>0</v>
      </c>
      <c r="CW239">
        <v>1673978247.0999999</v>
      </c>
      <c r="CX239">
        <v>0</v>
      </c>
      <c r="CY239">
        <v>1673977193.5</v>
      </c>
      <c r="CZ239" t="s">
        <v>356</v>
      </c>
      <c r="DA239">
        <v>1673977187.5</v>
      </c>
      <c r="DB239">
        <v>1673977193.5</v>
      </c>
      <c r="DC239">
        <v>21</v>
      </c>
      <c r="DD239">
        <v>-0.34399999999999997</v>
      </c>
      <c r="DE239">
        <v>-5.2999999999999999E-2</v>
      </c>
      <c r="DF239">
        <v>-5.5270000000000001</v>
      </c>
      <c r="DG239">
        <v>0.16</v>
      </c>
      <c r="DH239">
        <v>415</v>
      </c>
      <c r="DI239">
        <v>27</v>
      </c>
      <c r="DJ239">
        <v>0.41</v>
      </c>
      <c r="DK239">
        <v>0.03</v>
      </c>
      <c r="DL239">
        <v>-19.730029999999999</v>
      </c>
      <c r="DM239">
        <v>-0.27215684803001039</v>
      </c>
      <c r="DN239">
        <v>8.2451034559912983E-2</v>
      </c>
      <c r="DO239">
        <v>0</v>
      </c>
      <c r="DP239">
        <v>2.9025249999999998</v>
      </c>
      <c r="DQ239">
        <v>-2.8849756097565508E-2</v>
      </c>
      <c r="DR239">
        <v>3.1168044532822281E-3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3.29949</v>
      </c>
      <c r="EB239">
        <v>2.62541</v>
      </c>
      <c r="EC239">
        <v>0.23849100000000001</v>
      </c>
      <c r="ED239">
        <v>0.23806099999999999</v>
      </c>
      <c r="EE239">
        <v>0.13147400000000001</v>
      </c>
      <c r="EF239">
        <v>0.121708</v>
      </c>
      <c r="EG239">
        <v>23094.6</v>
      </c>
      <c r="EH239">
        <v>23513.1</v>
      </c>
      <c r="EI239">
        <v>28209.8</v>
      </c>
      <c r="EJ239">
        <v>29690.7</v>
      </c>
      <c r="EK239">
        <v>33731.5</v>
      </c>
      <c r="EL239">
        <v>36199.5</v>
      </c>
      <c r="EM239">
        <v>39820.300000000003</v>
      </c>
      <c r="EN239">
        <v>42416.7</v>
      </c>
      <c r="EO239">
        <v>2.2435800000000001</v>
      </c>
      <c r="EP239">
        <v>2.2465999999999999</v>
      </c>
      <c r="EQ239">
        <v>0.115268</v>
      </c>
      <c r="ER239">
        <v>0</v>
      </c>
      <c r="ES239">
        <v>29.041599999999999</v>
      </c>
      <c r="ET239">
        <v>999.9</v>
      </c>
      <c r="EU239">
        <v>72.099999999999994</v>
      </c>
      <c r="EV239">
        <v>32.1</v>
      </c>
      <c r="EW239">
        <v>34.198599999999999</v>
      </c>
      <c r="EX239">
        <v>57.346400000000003</v>
      </c>
      <c r="EY239">
        <v>-4.2908600000000003</v>
      </c>
      <c r="EZ239">
        <v>2</v>
      </c>
      <c r="FA239">
        <v>0.22087399999999999</v>
      </c>
      <c r="FB239">
        <v>-0.82307200000000003</v>
      </c>
      <c r="FC239">
        <v>20.2715</v>
      </c>
      <c r="FD239">
        <v>5.21774</v>
      </c>
      <c r="FE239">
        <v>12.004</v>
      </c>
      <c r="FF239">
        <v>4.9870000000000001</v>
      </c>
      <c r="FG239">
        <v>3.2843800000000001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1.8621799999999999</v>
      </c>
      <c r="FN239">
        <v>1.8641700000000001</v>
      </c>
      <c r="FO239">
        <v>1.8602000000000001</v>
      </c>
      <c r="FP239">
        <v>1.8609599999999999</v>
      </c>
      <c r="FQ239">
        <v>1.8601099999999999</v>
      </c>
      <c r="FR239">
        <v>1.8617699999999999</v>
      </c>
      <c r="FS239">
        <v>1.8584000000000001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-7.37</v>
      </c>
      <c r="GH239">
        <v>0.18790000000000001</v>
      </c>
      <c r="GI239">
        <v>-4.1197077471769461</v>
      </c>
      <c r="GJ239">
        <v>-4.0977002334145526E-3</v>
      </c>
      <c r="GK239">
        <v>1.9870096767282211E-6</v>
      </c>
      <c r="GL239">
        <v>-4.7591234531596528E-10</v>
      </c>
      <c r="GM239">
        <v>-0.1127184381337514</v>
      </c>
      <c r="GN239">
        <v>-4.4277268217585318E-5</v>
      </c>
      <c r="GO239">
        <v>7.6125673839889962E-4</v>
      </c>
      <c r="GP239">
        <v>-1.4366726965109579E-5</v>
      </c>
      <c r="GQ239">
        <v>6</v>
      </c>
      <c r="GR239">
        <v>2093</v>
      </c>
      <c r="GS239">
        <v>4</v>
      </c>
      <c r="GT239">
        <v>31</v>
      </c>
      <c r="GU239">
        <v>17.7</v>
      </c>
      <c r="GV239">
        <v>17.600000000000001</v>
      </c>
      <c r="GW239">
        <v>3.7951700000000002</v>
      </c>
      <c r="GX239">
        <v>2.4939</v>
      </c>
      <c r="GY239">
        <v>2.04834</v>
      </c>
      <c r="GZ239">
        <v>2.6232899999999999</v>
      </c>
      <c r="HA239">
        <v>2.1972700000000001</v>
      </c>
      <c r="HB239">
        <v>2.2790499999999998</v>
      </c>
      <c r="HC239">
        <v>37.122500000000002</v>
      </c>
      <c r="HD239">
        <v>14.7887</v>
      </c>
      <c r="HE239">
        <v>18</v>
      </c>
      <c r="HF239">
        <v>688.17700000000002</v>
      </c>
      <c r="HG239">
        <v>770.77300000000002</v>
      </c>
      <c r="HH239">
        <v>31.0001</v>
      </c>
      <c r="HI239">
        <v>30.283100000000001</v>
      </c>
      <c r="HJ239">
        <v>30.0001</v>
      </c>
      <c r="HK239">
        <v>30.2165</v>
      </c>
      <c r="HL239">
        <v>30.213799999999999</v>
      </c>
      <c r="HM239">
        <v>75.876300000000001</v>
      </c>
      <c r="HN239">
        <v>24.9191</v>
      </c>
      <c r="HO239">
        <v>95.912300000000002</v>
      </c>
      <c r="HP239">
        <v>31</v>
      </c>
      <c r="HQ239">
        <v>1497.8</v>
      </c>
      <c r="HR239">
        <v>28.0182</v>
      </c>
      <c r="HS239">
        <v>99.404899999999998</v>
      </c>
      <c r="HT239">
        <v>98.381299999999996</v>
      </c>
    </row>
    <row r="240" spans="1:228" x14ac:dyDescent="0.2">
      <c r="A240">
        <v>225</v>
      </c>
      <c r="B240">
        <v>1673978250.5999999</v>
      </c>
      <c r="C240">
        <v>894.59999990463257</v>
      </c>
      <c r="D240" t="s">
        <v>809</v>
      </c>
      <c r="E240" t="s">
        <v>810</v>
      </c>
      <c r="F240">
        <v>4</v>
      </c>
      <c r="G240">
        <v>1673978248.5999999</v>
      </c>
      <c r="H240">
        <f t="shared" si="102"/>
        <v>3.2444623792035124E-3</v>
      </c>
      <c r="I240">
        <f t="shared" si="103"/>
        <v>3.2444623792035125</v>
      </c>
      <c r="J240">
        <f t="shared" si="104"/>
        <v>5.9447287043602808</v>
      </c>
      <c r="K240">
        <f t="shared" si="105"/>
        <v>1468.4585714285711</v>
      </c>
      <c r="L240">
        <f t="shared" si="106"/>
        <v>1396.3418493398167</v>
      </c>
      <c r="M240">
        <f t="shared" si="107"/>
        <v>141.51999006241613</v>
      </c>
      <c r="N240">
        <f t="shared" si="108"/>
        <v>148.82905825238683</v>
      </c>
      <c r="O240">
        <f t="shared" si="109"/>
        <v>0.244851122359553</v>
      </c>
      <c r="P240">
        <f t="shared" si="110"/>
        <v>2.7691667003851044</v>
      </c>
      <c r="Q240">
        <f t="shared" si="111"/>
        <v>0.23342791614404843</v>
      </c>
      <c r="R240">
        <f t="shared" si="112"/>
        <v>0.14687435856942055</v>
      </c>
      <c r="S240">
        <f t="shared" si="113"/>
        <v>226.10683967439331</v>
      </c>
      <c r="T240">
        <f t="shared" si="114"/>
        <v>32.163199792619686</v>
      </c>
      <c r="U240">
        <f t="shared" si="115"/>
        <v>30.916985714285708</v>
      </c>
      <c r="V240">
        <f t="shared" si="116"/>
        <v>4.4900686953173636</v>
      </c>
      <c r="W240">
        <f t="shared" si="117"/>
        <v>66.958680423214673</v>
      </c>
      <c r="X240">
        <f t="shared" si="118"/>
        <v>3.1343636741326977</v>
      </c>
      <c r="Y240">
        <f t="shared" si="119"/>
        <v>4.6810415831402929</v>
      </c>
      <c r="Z240">
        <f t="shared" si="120"/>
        <v>1.355705021184666</v>
      </c>
      <c r="AA240">
        <f t="shared" si="121"/>
        <v>-143.08079092287488</v>
      </c>
      <c r="AB240">
        <f t="shared" si="122"/>
        <v>109.28764088987182</v>
      </c>
      <c r="AC240">
        <f t="shared" si="123"/>
        <v>8.8872395367204629</v>
      </c>
      <c r="AD240">
        <f t="shared" si="124"/>
        <v>201.20092917811073</v>
      </c>
      <c r="AE240">
        <f t="shared" si="125"/>
        <v>16.641317744192801</v>
      </c>
      <c r="AF240">
        <f t="shared" si="126"/>
        <v>3.242487569355974</v>
      </c>
      <c r="AG240">
        <f t="shared" si="127"/>
        <v>5.9447287043602808</v>
      </c>
      <c r="AH240">
        <v>1530.3800769511499</v>
      </c>
      <c r="AI240">
        <v>1517.9203636363629</v>
      </c>
      <c r="AJ240">
        <v>1.7287493533452909</v>
      </c>
      <c r="AK240">
        <v>64.126949805744985</v>
      </c>
      <c r="AL240">
        <f t="shared" si="128"/>
        <v>3.2444623792035125</v>
      </c>
      <c r="AM240">
        <v>28.025283237704269</v>
      </c>
      <c r="AN240">
        <v>30.92740666666667</v>
      </c>
      <c r="AO240">
        <v>6.7743726621929304E-6</v>
      </c>
      <c r="AP240">
        <v>93.02779027193445</v>
      </c>
      <c r="AQ240">
        <v>9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47589.880206289316</v>
      </c>
      <c r="AV240">
        <f t="shared" si="132"/>
        <v>1199.944285714286</v>
      </c>
      <c r="AW240">
        <f t="shared" si="133"/>
        <v>1025.8784495722246</v>
      </c>
      <c r="AX240">
        <f t="shared" si="134"/>
        <v>0.85493840154549683</v>
      </c>
      <c r="AY240">
        <f t="shared" si="135"/>
        <v>0.18843111498280907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1673978248.5999999</v>
      </c>
      <c r="BF240">
        <v>1468.4585714285711</v>
      </c>
      <c r="BG240">
        <v>1488.214285714286</v>
      </c>
      <c r="BH240">
        <v>30.92597142857143</v>
      </c>
      <c r="BI240">
        <v>28.025571428571428</v>
      </c>
      <c r="BJ240">
        <v>1475.83</v>
      </c>
      <c r="BK240">
        <v>30.738028571428579</v>
      </c>
      <c r="BL240">
        <v>650.02285714285711</v>
      </c>
      <c r="BM240">
        <v>101.2505714285714</v>
      </c>
      <c r="BN240">
        <v>9.9961128571428567E-2</v>
      </c>
      <c r="BO240">
        <v>31.64902857142857</v>
      </c>
      <c r="BP240">
        <v>30.916985714285708</v>
      </c>
      <c r="BQ240">
        <v>999.89999999999986</v>
      </c>
      <c r="BR240">
        <v>0</v>
      </c>
      <c r="BS240">
        <v>0</v>
      </c>
      <c r="BT240">
        <v>9000.0014285714278</v>
      </c>
      <c r="BU240">
        <v>0</v>
      </c>
      <c r="BV240">
        <v>168.50085714285709</v>
      </c>
      <c r="BW240">
        <v>-19.754757142857141</v>
      </c>
      <c r="BX240">
        <v>1515.3228571428569</v>
      </c>
      <c r="BY240">
        <v>1531.1242857142861</v>
      </c>
      <c r="BZ240">
        <v>2.9003771428571432</v>
      </c>
      <c r="CA240">
        <v>1488.214285714286</v>
      </c>
      <c r="CB240">
        <v>28.025571428571428</v>
      </c>
      <c r="CC240">
        <v>3.1312728571428572</v>
      </c>
      <c r="CD240">
        <v>2.8376114285714289</v>
      </c>
      <c r="CE240">
        <v>24.74295714285714</v>
      </c>
      <c r="CF240">
        <v>23.104514285714281</v>
      </c>
      <c r="CG240">
        <v>1199.944285714286</v>
      </c>
      <c r="CH240">
        <v>0.49996971428571418</v>
      </c>
      <c r="CI240">
        <v>0.50003028571428576</v>
      </c>
      <c r="CJ240">
        <v>0</v>
      </c>
      <c r="CK240">
        <v>1033.9042857142861</v>
      </c>
      <c r="CL240">
        <v>4.9990899999999998</v>
      </c>
      <c r="CM240">
        <v>10716.82857142857</v>
      </c>
      <c r="CN240">
        <v>9557.305714285716</v>
      </c>
      <c r="CO240">
        <v>40.125</v>
      </c>
      <c r="CP240">
        <v>41.75</v>
      </c>
      <c r="CQ240">
        <v>40.875</v>
      </c>
      <c r="CR240">
        <v>41</v>
      </c>
      <c r="CS240">
        <v>41.625</v>
      </c>
      <c r="CT240">
        <v>597.43857142857144</v>
      </c>
      <c r="CU240">
        <v>597.5100000000001</v>
      </c>
      <c r="CV240">
        <v>0</v>
      </c>
      <c r="CW240">
        <v>1673978250.7</v>
      </c>
      <c r="CX240">
        <v>0</v>
      </c>
      <c r="CY240">
        <v>1673977193.5</v>
      </c>
      <c r="CZ240" t="s">
        <v>356</v>
      </c>
      <c r="DA240">
        <v>1673977187.5</v>
      </c>
      <c r="DB240">
        <v>1673977193.5</v>
      </c>
      <c r="DC240">
        <v>21</v>
      </c>
      <c r="DD240">
        <v>-0.34399999999999997</v>
      </c>
      <c r="DE240">
        <v>-5.2999999999999999E-2</v>
      </c>
      <c r="DF240">
        <v>-5.5270000000000001</v>
      </c>
      <c r="DG240">
        <v>0.16</v>
      </c>
      <c r="DH240">
        <v>415</v>
      </c>
      <c r="DI240">
        <v>27</v>
      </c>
      <c r="DJ240">
        <v>0.41</v>
      </c>
      <c r="DK240">
        <v>0.03</v>
      </c>
      <c r="DL240">
        <v>-19.736407499999999</v>
      </c>
      <c r="DM240">
        <v>-0.31728292682924908</v>
      </c>
      <c r="DN240">
        <v>7.8515569753711781E-2</v>
      </c>
      <c r="DO240">
        <v>0</v>
      </c>
      <c r="DP240">
        <v>2.9010665000000002</v>
      </c>
      <c r="DQ240">
        <v>-1.2589193245780429E-2</v>
      </c>
      <c r="DR240">
        <v>1.792914596404425E-3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3.2994599999999998</v>
      </c>
      <c r="EB240">
        <v>2.6252399999999998</v>
      </c>
      <c r="EC240">
        <v>0.23914099999999999</v>
      </c>
      <c r="ED240">
        <v>0.238701</v>
      </c>
      <c r="EE240">
        <v>0.13148099999999999</v>
      </c>
      <c r="EF240">
        <v>0.121713</v>
      </c>
      <c r="EG240">
        <v>23074.5</v>
      </c>
      <c r="EH240">
        <v>23493.599999999999</v>
      </c>
      <c r="EI240">
        <v>28209.4</v>
      </c>
      <c r="EJ240">
        <v>29691</v>
      </c>
      <c r="EK240">
        <v>33731.1</v>
      </c>
      <c r="EL240">
        <v>36199.9</v>
      </c>
      <c r="EM240">
        <v>39820.1</v>
      </c>
      <c r="EN240">
        <v>42417.4</v>
      </c>
      <c r="EO240">
        <v>2.2437499999999999</v>
      </c>
      <c r="EP240">
        <v>2.2466200000000001</v>
      </c>
      <c r="EQ240">
        <v>0.11525299999999999</v>
      </c>
      <c r="ER240">
        <v>0</v>
      </c>
      <c r="ES240">
        <v>29.0366</v>
      </c>
      <c r="ET240">
        <v>999.9</v>
      </c>
      <c r="EU240">
        <v>72.099999999999994</v>
      </c>
      <c r="EV240">
        <v>32.1</v>
      </c>
      <c r="EW240">
        <v>34.196300000000001</v>
      </c>
      <c r="EX240">
        <v>57.136400000000002</v>
      </c>
      <c r="EY240">
        <v>-4.2788500000000003</v>
      </c>
      <c r="EZ240">
        <v>2</v>
      </c>
      <c r="FA240">
        <v>0.22091</v>
      </c>
      <c r="FB240">
        <v>-0.821936</v>
      </c>
      <c r="FC240">
        <v>20.2715</v>
      </c>
      <c r="FD240">
        <v>5.2181899999999999</v>
      </c>
      <c r="FE240">
        <v>12.004</v>
      </c>
      <c r="FF240">
        <v>4.9873000000000003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1.8621799999999999</v>
      </c>
      <c r="FN240">
        <v>1.8641700000000001</v>
      </c>
      <c r="FO240">
        <v>1.8602000000000001</v>
      </c>
      <c r="FP240">
        <v>1.8609599999999999</v>
      </c>
      <c r="FQ240">
        <v>1.8601000000000001</v>
      </c>
      <c r="FR240">
        <v>1.8617900000000001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-7.37</v>
      </c>
      <c r="GH240">
        <v>0.188</v>
      </c>
      <c r="GI240">
        <v>-4.1197077471769461</v>
      </c>
      <c r="GJ240">
        <v>-4.0977002334145526E-3</v>
      </c>
      <c r="GK240">
        <v>1.9870096767282211E-6</v>
      </c>
      <c r="GL240">
        <v>-4.7591234531596528E-10</v>
      </c>
      <c r="GM240">
        <v>-0.1127184381337514</v>
      </c>
      <c r="GN240">
        <v>-4.4277268217585318E-5</v>
      </c>
      <c r="GO240">
        <v>7.6125673839889962E-4</v>
      </c>
      <c r="GP240">
        <v>-1.4366726965109579E-5</v>
      </c>
      <c r="GQ240">
        <v>6</v>
      </c>
      <c r="GR240">
        <v>2093</v>
      </c>
      <c r="GS240">
        <v>4</v>
      </c>
      <c r="GT240">
        <v>31</v>
      </c>
      <c r="GU240">
        <v>17.7</v>
      </c>
      <c r="GV240">
        <v>17.600000000000001</v>
      </c>
      <c r="GW240">
        <v>3.8073700000000001</v>
      </c>
      <c r="GX240">
        <v>2.48291</v>
      </c>
      <c r="GY240">
        <v>2.04834</v>
      </c>
      <c r="GZ240">
        <v>2.6232899999999999</v>
      </c>
      <c r="HA240">
        <v>2.1972700000000001</v>
      </c>
      <c r="HB240">
        <v>2.34985</v>
      </c>
      <c r="HC240">
        <v>37.098599999999998</v>
      </c>
      <c r="HD240">
        <v>14.797499999999999</v>
      </c>
      <c r="HE240">
        <v>18</v>
      </c>
      <c r="HF240">
        <v>688.31899999999996</v>
      </c>
      <c r="HG240">
        <v>770.79700000000003</v>
      </c>
      <c r="HH240">
        <v>31.0002</v>
      </c>
      <c r="HI240">
        <v>30.283100000000001</v>
      </c>
      <c r="HJ240">
        <v>30.0001</v>
      </c>
      <c r="HK240">
        <v>30.2165</v>
      </c>
      <c r="HL240">
        <v>30.213799999999999</v>
      </c>
      <c r="HM240">
        <v>76.142099999999999</v>
      </c>
      <c r="HN240">
        <v>24.9191</v>
      </c>
      <c r="HO240">
        <v>95.912300000000002</v>
      </c>
      <c r="HP240">
        <v>31</v>
      </c>
      <c r="HQ240">
        <v>1504.49</v>
      </c>
      <c r="HR240">
        <v>28.0182</v>
      </c>
      <c r="HS240">
        <v>99.403999999999996</v>
      </c>
      <c r="HT240">
        <v>98.3827</v>
      </c>
    </row>
    <row r="241" spans="1:228" x14ac:dyDescent="0.2">
      <c r="A241">
        <v>226</v>
      </c>
      <c r="B241">
        <v>1673978254.5999999</v>
      </c>
      <c r="C241">
        <v>898.59999990463257</v>
      </c>
      <c r="D241" t="s">
        <v>811</v>
      </c>
      <c r="E241" t="s">
        <v>812</v>
      </c>
      <c r="F241">
        <v>4</v>
      </c>
      <c r="G241">
        <v>1673978252.2874999</v>
      </c>
      <c r="H241">
        <f t="shared" si="102"/>
        <v>3.2423928962224693E-3</v>
      </c>
      <c r="I241">
        <f t="shared" si="103"/>
        <v>3.2423928962224693</v>
      </c>
      <c r="J241">
        <f t="shared" si="104"/>
        <v>5.9244939874588827</v>
      </c>
      <c r="K241">
        <f t="shared" si="105"/>
        <v>1474.6737499999999</v>
      </c>
      <c r="L241">
        <f t="shared" si="106"/>
        <v>1402.628473803675</v>
      </c>
      <c r="M241">
        <f t="shared" si="107"/>
        <v>142.15702416249303</v>
      </c>
      <c r="N241">
        <f t="shared" si="108"/>
        <v>149.45884517947317</v>
      </c>
      <c r="O241">
        <f t="shared" si="109"/>
        <v>0.24502435302502959</v>
      </c>
      <c r="P241">
        <f t="shared" si="110"/>
        <v>2.7716217058639749</v>
      </c>
      <c r="Q241">
        <f t="shared" si="111"/>
        <v>0.23359500748262027</v>
      </c>
      <c r="R241">
        <f t="shared" si="112"/>
        <v>0.14697932594464935</v>
      </c>
      <c r="S241">
        <f t="shared" si="113"/>
        <v>226.11351549643331</v>
      </c>
      <c r="T241">
        <f t="shared" si="114"/>
        <v>32.162144132139311</v>
      </c>
      <c r="U241">
        <f t="shared" si="115"/>
        <v>30.9104375</v>
      </c>
      <c r="V241">
        <f t="shared" si="116"/>
        <v>4.4883915178393146</v>
      </c>
      <c r="W241">
        <f t="shared" si="117"/>
        <v>66.966541899913679</v>
      </c>
      <c r="X241">
        <f t="shared" si="118"/>
        <v>3.1345109122244139</v>
      </c>
      <c r="Y241">
        <f t="shared" si="119"/>
        <v>4.6807119246341946</v>
      </c>
      <c r="Z241">
        <f t="shared" si="120"/>
        <v>1.3538806056149006</v>
      </c>
      <c r="AA241">
        <f t="shared" si="121"/>
        <v>-142.9895267234109</v>
      </c>
      <c r="AB241">
        <f t="shared" si="122"/>
        <v>110.17754263691116</v>
      </c>
      <c r="AC241">
        <f t="shared" si="123"/>
        <v>8.9513264504652668</v>
      </c>
      <c r="AD241">
        <f t="shared" si="124"/>
        <v>202.25285786039882</v>
      </c>
      <c r="AE241">
        <f t="shared" si="125"/>
        <v>16.660621916227456</v>
      </c>
      <c r="AF241">
        <f t="shared" si="126"/>
        <v>3.2419610631190605</v>
      </c>
      <c r="AG241">
        <f t="shared" si="127"/>
        <v>5.9244939874588827</v>
      </c>
      <c r="AH241">
        <v>1537.3582254080691</v>
      </c>
      <c r="AI241">
        <v>1524.8868484848481</v>
      </c>
      <c r="AJ241">
        <v>1.7366015241319599</v>
      </c>
      <c r="AK241">
        <v>64.126949805744985</v>
      </c>
      <c r="AL241">
        <f t="shared" si="128"/>
        <v>3.2423928962224693</v>
      </c>
      <c r="AM241">
        <v>28.027267168411651</v>
      </c>
      <c r="AN241">
        <v>30.927515757575762</v>
      </c>
      <c r="AO241">
        <v>6.5552978232175477E-6</v>
      </c>
      <c r="AP241">
        <v>93.02779027193445</v>
      </c>
      <c r="AQ241">
        <v>9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47657.965825139217</v>
      </c>
      <c r="AV241">
        <f t="shared" si="132"/>
        <v>1199.9837500000001</v>
      </c>
      <c r="AW241">
        <f t="shared" si="133"/>
        <v>1025.9117950758723</v>
      </c>
      <c r="AX241">
        <f t="shared" si="134"/>
        <v>0.85493807318296788</v>
      </c>
      <c r="AY241">
        <f t="shared" si="135"/>
        <v>0.18843048124312792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1673978252.2874999</v>
      </c>
      <c r="BF241">
        <v>1474.6737499999999</v>
      </c>
      <c r="BG241">
        <v>1494.4649999999999</v>
      </c>
      <c r="BH241">
        <v>30.92745</v>
      </c>
      <c r="BI241">
        <v>28.027550000000002</v>
      </c>
      <c r="BJ241">
        <v>1482.05375</v>
      </c>
      <c r="BK241">
        <v>30.739525</v>
      </c>
      <c r="BL241">
        <v>650.02837499999998</v>
      </c>
      <c r="BM241">
        <v>101.2505</v>
      </c>
      <c r="BN241">
        <v>9.9947974999999994E-2</v>
      </c>
      <c r="BO241">
        <v>31.6477875</v>
      </c>
      <c r="BP241">
        <v>30.9104375</v>
      </c>
      <c r="BQ241">
        <v>999.9</v>
      </c>
      <c r="BR241">
        <v>0</v>
      </c>
      <c r="BS241">
        <v>0</v>
      </c>
      <c r="BT241">
        <v>9013.0475000000006</v>
      </c>
      <c r="BU241">
        <v>0</v>
      </c>
      <c r="BV241">
        <v>152.77187499999999</v>
      </c>
      <c r="BW241">
        <v>-19.788687500000002</v>
      </c>
      <c r="BX241">
        <v>1521.73875</v>
      </c>
      <c r="BY241">
        <v>1537.5550000000001</v>
      </c>
      <c r="BZ241">
        <v>2.8999125000000001</v>
      </c>
      <c r="CA241">
        <v>1494.4649999999999</v>
      </c>
      <c r="CB241">
        <v>28.027550000000002</v>
      </c>
      <c r="CC241">
        <v>3.13141625</v>
      </c>
      <c r="CD241">
        <v>2.8377987500000001</v>
      </c>
      <c r="CE241">
        <v>24.7436875</v>
      </c>
      <c r="CF241">
        <v>23.105612499999999</v>
      </c>
      <c r="CG241">
        <v>1199.9837500000001</v>
      </c>
      <c r="CH241">
        <v>0.49998150000000002</v>
      </c>
      <c r="CI241">
        <v>0.50001849999999992</v>
      </c>
      <c r="CJ241">
        <v>0</v>
      </c>
      <c r="CK241">
        <v>1033.93875</v>
      </c>
      <c r="CL241">
        <v>4.9990899999999998</v>
      </c>
      <c r="CM241">
        <v>10716.1625</v>
      </c>
      <c r="CN241">
        <v>9557.6637499999997</v>
      </c>
      <c r="CO241">
        <v>40.148249999999997</v>
      </c>
      <c r="CP241">
        <v>41.75</v>
      </c>
      <c r="CQ241">
        <v>40.875</v>
      </c>
      <c r="CR241">
        <v>41</v>
      </c>
      <c r="CS241">
        <v>41.625</v>
      </c>
      <c r="CT241">
        <v>597.47125000000005</v>
      </c>
      <c r="CU241">
        <v>597.51625000000001</v>
      </c>
      <c r="CV241">
        <v>0</v>
      </c>
      <c r="CW241">
        <v>1673978254.9000001</v>
      </c>
      <c r="CX241">
        <v>0</v>
      </c>
      <c r="CY241">
        <v>1673977193.5</v>
      </c>
      <c r="CZ241" t="s">
        <v>356</v>
      </c>
      <c r="DA241">
        <v>1673977187.5</v>
      </c>
      <c r="DB241">
        <v>1673977193.5</v>
      </c>
      <c r="DC241">
        <v>21</v>
      </c>
      <c r="DD241">
        <v>-0.34399999999999997</v>
      </c>
      <c r="DE241">
        <v>-5.2999999999999999E-2</v>
      </c>
      <c r="DF241">
        <v>-5.5270000000000001</v>
      </c>
      <c r="DG241">
        <v>0.16</v>
      </c>
      <c r="DH241">
        <v>415</v>
      </c>
      <c r="DI241">
        <v>27</v>
      </c>
      <c r="DJ241">
        <v>0.41</v>
      </c>
      <c r="DK241">
        <v>0.03</v>
      </c>
      <c r="DL241">
        <v>-19.746747500000001</v>
      </c>
      <c r="DM241">
        <v>-0.52602213883673055</v>
      </c>
      <c r="DN241">
        <v>7.496984389572911E-2</v>
      </c>
      <c r="DO241">
        <v>0</v>
      </c>
      <c r="DP241">
        <v>2.9002732500000001</v>
      </c>
      <c r="DQ241">
        <v>-4.0636772983175173E-3</v>
      </c>
      <c r="DR241">
        <v>1.1590543289682329E-3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3.2994400000000002</v>
      </c>
      <c r="EB241">
        <v>2.6253799999999998</v>
      </c>
      <c r="EC241">
        <v>0.239788</v>
      </c>
      <c r="ED241">
        <v>0.239342</v>
      </c>
      <c r="EE241">
        <v>0.13147900000000001</v>
      </c>
      <c r="EF241">
        <v>0.12171800000000001</v>
      </c>
      <c r="EG241">
        <v>23055.1</v>
      </c>
      <c r="EH241">
        <v>23474.2</v>
      </c>
      <c r="EI241">
        <v>28209.7</v>
      </c>
      <c r="EJ241">
        <v>29691.5</v>
      </c>
      <c r="EK241">
        <v>33731.5</v>
      </c>
      <c r="EL241">
        <v>36200.199999999997</v>
      </c>
      <c r="EM241">
        <v>39820.400000000001</v>
      </c>
      <c r="EN241">
        <v>42417.9</v>
      </c>
      <c r="EO241">
        <v>2.2436500000000001</v>
      </c>
      <c r="EP241">
        <v>2.24655</v>
      </c>
      <c r="EQ241">
        <v>0.115603</v>
      </c>
      <c r="ER241">
        <v>0</v>
      </c>
      <c r="ES241">
        <v>29.031600000000001</v>
      </c>
      <c r="ET241">
        <v>999.9</v>
      </c>
      <c r="EU241">
        <v>72.099999999999994</v>
      </c>
      <c r="EV241">
        <v>32.1</v>
      </c>
      <c r="EW241">
        <v>34.194600000000001</v>
      </c>
      <c r="EX241">
        <v>57.136400000000002</v>
      </c>
      <c r="EY241">
        <v>-4.3469499999999996</v>
      </c>
      <c r="EZ241">
        <v>2</v>
      </c>
      <c r="FA241">
        <v>0.22093499999999999</v>
      </c>
      <c r="FB241">
        <v>-0.82184400000000002</v>
      </c>
      <c r="FC241">
        <v>20.271599999999999</v>
      </c>
      <c r="FD241">
        <v>5.2183400000000004</v>
      </c>
      <c r="FE241">
        <v>12.004</v>
      </c>
      <c r="FF241">
        <v>4.9874999999999998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1.8641700000000001</v>
      </c>
      <c r="FO241">
        <v>1.8602000000000001</v>
      </c>
      <c r="FP241">
        <v>1.8609599999999999</v>
      </c>
      <c r="FQ241">
        <v>1.8601000000000001</v>
      </c>
      <c r="FR241">
        <v>1.86178</v>
      </c>
      <c r="FS241">
        <v>1.8584000000000001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-7.38</v>
      </c>
      <c r="GH241">
        <v>0.18790000000000001</v>
      </c>
      <c r="GI241">
        <v>-4.1197077471769461</v>
      </c>
      <c r="GJ241">
        <v>-4.0977002334145526E-3</v>
      </c>
      <c r="GK241">
        <v>1.9870096767282211E-6</v>
      </c>
      <c r="GL241">
        <v>-4.7591234531596528E-10</v>
      </c>
      <c r="GM241">
        <v>-0.1127184381337514</v>
      </c>
      <c r="GN241">
        <v>-4.4277268217585318E-5</v>
      </c>
      <c r="GO241">
        <v>7.6125673839889962E-4</v>
      </c>
      <c r="GP241">
        <v>-1.4366726965109579E-5</v>
      </c>
      <c r="GQ241">
        <v>6</v>
      </c>
      <c r="GR241">
        <v>2093</v>
      </c>
      <c r="GS241">
        <v>4</v>
      </c>
      <c r="GT241">
        <v>31</v>
      </c>
      <c r="GU241">
        <v>17.8</v>
      </c>
      <c r="GV241">
        <v>17.7</v>
      </c>
      <c r="GW241">
        <v>3.8208000000000002</v>
      </c>
      <c r="GX241">
        <v>2.4890099999999999</v>
      </c>
      <c r="GY241">
        <v>2.04834</v>
      </c>
      <c r="GZ241">
        <v>2.6220699999999999</v>
      </c>
      <c r="HA241">
        <v>2.1972700000000001</v>
      </c>
      <c r="HB241">
        <v>2.31812</v>
      </c>
      <c r="HC241">
        <v>37.098599999999998</v>
      </c>
      <c r="HD241">
        <v>14.78</v>
      </c>
      <c r="HE241">
        <v>18</v>
      </c>
      <c r="HF241">
        <v>688.23800000000006</v>
      </c>
      <c r="HG241">
        <v>770.72400000000005</v>
      </c>
      <c r="HH241">
        <v>31.0001</v>
      </c>
      <c r="HI241">
        <v>30.283100000000001</v>
      </c>
      <c r="HJ241">
        <v>30.0001</v>
      </c>
      <c r="HK241">
        <v>30.2165</v>
      </c>
      <c r="HL241">
        <v>30.213799999999999</v>
      </c>
      <c r="HM241">
        <v>76.409400000000005</v>
      </c>
      <c r="HN241">
        <v>24.9191</v>
      </c>
      <c r="HO241">
        <v>95.912300000000002</v>
      </c>
      <c r="HP241">
        <v>31</v>
      </c>
      <c r="HQ241">
        <v>1511.17</v>
      </c>
      <c r="HR241">
        <v>28.0182</v>
      </c>
      <c r="HS241">
        <v>99.404899999999998</v>
      </c>
      <c r="HT241">
        <v>98.384</v>
      </c>
    </row>
    <row r="242" spans="1:228" x14ac:dyDescent="0.2">
      <c r="A242">
        <v>227</v>
      </c>
      <c r="B242">
        <v>1673978258.5999999</v>
      </c>
      <c r="C242">
        <v>902.59999990463257</v>
      </c>
      <c r="D242" t="s">
        <v>813</v>
      </c>
      <c r="E242" t="s">
        <v>814</v>
      </c>
      <c r="F242">
        <v>4</v>
      </c>
      <c r="G242">
        <v>1673978256.5999999</v>
      </c>
      <c r="H242">
        <f t="shared" si="102"/>
        <v>3.2361940267039949E-3</v>
      </c>
      <c r="I242">
        <f t="shared" si="103"/>
        <v>3.2361940267039948</v>
      </c>
      <c r="J242">
        <f t="shared" si="104"/>
        <v>6.0234162223275325</v>
      </c>
      <c r="K242">
        <f t="shared" si="105"/>
        <v>1481.8957142857139</v>
      </c>
      <c r="L242">
        <f t="shared" si="106"/>
        <v>1408.8672577485602</v>
      </c>
      <c r="M242">
        <f t="shared" si="107"/>
        <v>142.7902085087776</v>
      </c>
      <c r="N242">
        <f t="shared" si="108"/>
        <v>150.1917209498279</v>
      </c>
      <c r="O242">
        <f t="shared" si="109"/>
        <v>0.24424365437860715</v>
      </c>
      <c r="P242">
        <f t="shared" si="110"/>
        <v>2.7723358914289236</v>
      </c>
      <c r="Q242">
        <f t="shared" si="111"/>
        <v>0.23288799110450464</v>
      </c>
      <c r="R242">
        <f t="shared" si="112"/>
        <v>0.14653125180374818</v>
      </c>
      <c r="S242">
        <f t="shared" si="113"/>
        <v>226.12012535246811</v>
      </c>
      <c r="T242">
        <f t="shared" si="114"/>
        <v>32.162209618493925</v>
      </c>
      <c r="U242">
        <f t="shared" si="115"/>
        <v>30.915342857142861</v>
      </c>
      <c r="V242">
        <f t="shared" si="116"/>
        <v>4.4896478632026975</v>
      </c>
      <c r="W242">
        <f t="shared" si="117"/>
        <v>66.96687010312823</v>
      </c>
      <c r="X242">
        <f t="shared" si="118"/>
        <v>3.1342515320626974</v>
      </c>
      <c r="Y242">
        <f t="shared" si="119"/>
        <v>4.6803016584708006</v>
      </c>
      <c r="Z242">
        <f t="shared" si="120"/>
        <v>1.3553963311400001</v>
      </c>
      <c r="AA242">
        <f t="shared" si="121"/>
        <v>-142.71615657764619</v>
      </c>
      <c r="AB242">
        <f t="shared" si="122"/>
        <v>109.24190193778338</v>
      </c>
      <c r="AC242">
        <f t="shared" si="123"/>
        <v>8.8731711230016188</v>
      </c>
      <c r="AD242">
        <f t="shared" si="124"/>
        <v>201.51904183560691</v>
      </c>
      <c r="AE242">
        <f t="shared" si="125"/>
        <v>16.571803093321634</v>
      </c>
      <c r="AF242">
        <f t="shared" si="126"/>
        <v>3.2372963555170275</v>
      </c>
      <c r="AG242">
        <f t="shared" si="127"/>
        <v>6.0234162223275325</v>
      </c>
      <c r="AH242">
        <v>1544.169341873861</v>
      </c>
      <c r="AI242">
        <v>1531.735393939394</v>
      </c>
      <c r="AJ242">
        <v>1.70305723266829</v>
      </c>
      <c r="AK242">
        <v>64.126949805744985</v>
      </c>
      <c r="AL242">
        <f t="shared" si="128"/>
        <v>3.2361940267039948</v>
      </c>
      <c r="AM242">
        <v>28.02887609726551</v>
      </c>
      <c r="AN242">
        <v>30.923917575757571</v>
      </c>
      <c r="AO242">
        <v>-1.9400049639408741E-5</v>
      </c>
      <c r="AP242">
        <v>93.02779027193445</v>
      </c>
      <c r="AQ242">
        <v>9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47677.968724401231</v>
      </c>
      <c r="AV242">
        <f t="shared" si="132"/>
        <v>1200.025714285714</v>
      </c>
      <c r="AW242">
        <f t="shared" si="133"/>
        <v>1025.9469996644909</v>
      </c>
      <c r="AX242">
        <f t="shared" si="134"/>
        <v>0.85493751296417919</v>
      </c>
      <c r="AY242">
        <f t="shared" si="135"/>
        <v>0.18842940002086589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1673978256.5999999</v>
      </c>
      <c r="BF242">
        <v>1481.8957142857139</v>
      </c>
      <c r="BG242">
        <v>1501.6214285714279</v>
      </c>
      <c r="BH242">
        <v>30.924700000000001</v>
      </c>
      <c r="BI242">
        <v>28.028785714285711</v>
      </c>
      <c r="BJ242">
        <v>1489.2842857142859</v>
      </c>
      <c r="BK242">
        <v>30.73677142857143</v>
      </c>
      <c r="BL242">
        <v>649.98828571428567</v>
      </c>
      <c r="BM242">
        <v>101.2511428571429</v>
      </c>
      <c r="BN242">
        <v>9.9930300000000014E-2</v>
      </c>
      <c r="BO242">
        <v>31.646242857142859</v>
      </c>
      <c r="BP242">
        <v>30.915342857142861</v>
      </c>
      <c r="BQ242">
        <v>999.89999999999986</v>
      </c>
      <c r="BR242">
        <v>0</v>
      </c>
      <c r="BS242">
        <v>0</v>
      </c>
      <c r="BT242">
        <v>9016.7857142857138</v>
      </c>
      <c r="BU242">
        <v>0</v>
      </c>
      <c r="BV242">
        <v>125.9562857142857</v>
      </c>
      <c r="BW242">
        <v>-19.72145714285714</v>
      </c>
      <c r="BX242">
        <v>1529.1885714285711</v>
      </c>
      <c r="BY242">
        <v>1544.9214285714279</v>
      </c>
      <c r="BZ242">
        <v>2.895892857142857</v>
      </c>
      <c r="CA242">
        <v>1501.6214285714279</v>
      </c>
      <c r="CB242">
        <v>28.028785714285711</v>
      </c>
      <c r="CC242">
        <v>3.1311599999999999</v>
      </c>
      <c r="CD242">
        <v>2.8379457142857141</v>
      </c>
      <c r="CE242">
        <v>24.742328571428569</v>
      </c>
      <c r="CF242">
        <v>23.106485714285711</v>
      </c>
      <c r="CG242">
        <v>1200.025714285714</v>
      </c>
      <c r="CH242">
        <v>0.49999928571428581</v>
      </c>
      <c r="CI242">
        <v>0.50000071428571424</v>
      </c>
      <c r="CJ242">
        <v>0</v>
      </c>
      <c r="CK242">
        <v>1034.1514285714291</v>
      </c>
      <c r="CL242">
        <v>4.9990899999999998</v>
      </c>
      <c r="CM242">
        <v>10717</v>
      </c>
      <c r="CN242">
        <v>9558.0614285714273</v>
      </c>
      <c r="CO242">
        <v>40.160428571428568</v>
      </c>
      <c r="CP242">
        <v>41.75</v>
      </c>
      <c r="CQ242">
        <v>40.875</v>
      </c>
      <c r="CR242">
        <v>41</v>
      </c>
      <c r="CS242">
        <v>41.625</v>
      </c>
      <c r="CT242">
        <v>597.51571428571424</v>
      </c>
      <c r="CU242">
        <v>597.51571428571435</v>
      </c>
      <c r="CV242">
        <v>0</v>
      </c>
      <c r="CW242">
        <v>1673978259.0999999</v>
      </c>
      <c r="CX242">
        <v>0</v>
      </c>
      <c r="CY242">
        <v>1673977193.5</v>
      </c>
      <c r="CZ242" t="s">
        <v>356</v>
      </c>
      <c r="DA242">
        <v>1673977187.5</v>
      </c>
      <c r="DB242">
        <v>1673977193.5</v>
      </c>
      <c r="DC242">
        <v>21</v>
      </c>
      <c r="DD242">
        <v>-0.34399999999999997</v>
      </c>
      <c r="DE242">
        <v>-5.2999999999999999E-2</v>
      </c>
      <c r="DF242">
        <v>-5.5270000000000001</v>
      </c>
      <c r="DG242">
        <v>0.16</v>
      </c>
      <c r="DH242">
        <v>415</v>
      </c>
      <c r="DI242">
        <v>27</v>
      </c>
      <c r="DJ242">
        <v>0.41</v>
      </c>
      <c r="DK242">
        <v>0.03</v>
      </c>
      <c r="DL242">
        <v>-19.767977500000001</v>
      </c>
      <c r="DM242">
        <v>6.6215009380903869E-2</v>
      </c>
      <c r="DN242">
        <v>4.6991496504687182E-2</v>
      </c>
      <c r="DO242">
        <v>1</v>
      </c>
      <c r="DP242">
        <v>2.8991845000000001</v>
      </c>
      <c r="DQ242">
        <v>-9.8431519699920377E-3</v>
      </c>
      <c r="DR242">
        <v>1.706984109474952E-3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357</v>
      </c>
      <c r="EA242">
        <v>3.2994500000000002</v>
      </c>
      <c r="EB242">
        <v>2.62534</v>
      </c>
      <c r="EC242">
        <v>0.24043500000000001</v>
      </c>
      <c r="ED242">
        <v>0.239984</v>
      </c>
      <c r="EE242">
        <v>0.13147600000000001</v>
      </c>
      <c r="EF242">
        <v>0.121722</v>
      </c>
      <c r="EG242">
        <v>23035.4</v>
      </c>
      <c r="EH242">
        <v>23454.1</v>
      </c>
      <c r="EI242">
        <v>28209.7</v>
      </c>
      <c r="EJ242">
        <v>29691.200000000001</v>
      </c>
      <c r="EK242">
        <v>33731.300000000003</v>
      </c>
      <c r="EL242">
        <v>36199.699999999997</v>
      </c>
      <c r="EM242">
        <v>39820</v>
      </c>
      <c r="EN242">
        <v>42417.5</v>
      </c>
      <c r="EO242">
        <v>2.2445200000000001</v>
      </c>
      <c r="EP242">
        <v>2.2466499999999998</v>
      </c>
      <c r="EQ242">
        <v>0.115938</v>
      </c>
      <c r="ER242">
        <v>0</v>
      </c>
      <c r="ES242">
        <v>29.027899999999999</v>
      </c>
      <c r="ET242">
        <v>999.9</v>
      </c>
      <c r="EU242">
        <v>72.099999999999994</v>
      </c>
      <c r="EV242">
        <v>32.1</v>
      </c>
      <c r="EW242">
        <v>34.193600000000004</v>
      </c>
      <c r="EX242">
        <v>57.0764</v>
      </c>
      <c r="EY242">
        <v>-4.2387800000000002</v>
      </c>
      <c r="EZ242">
        <v>2</v>
      </c>
      <c r="FA242">
        <v>0.22095000000000001</v>
      </c>
      <c r="FB242">
        <v>-0.82126900000000003</v>
      </c>
      <c r="FC242">
        <v>20.271699999999999</v>
      </c>
      <c r="FD242">
        <v>5.2178899999999997</v>
      </c>
      <c r="FE242">
        <v>12.004</v>
      </c>
      <c r="FF242">
        <v>4.9871999999999996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1.8621799999999999</v>
      </c>
      <c r="FN242">
        <v>1.8641700000000001</v>
      </c>
      <c r="FO242">
        <v>1.8602000000000001</v>
      </c>
      <c r="FP242">
        <v>1.8609599999999999</v>
      </c>
      <c r="FQ242">
        <v>1.8601000000000001</v>
      </c>
      <c r="FR242">
        <v>1.8617600000000001</v>
      </c>
      <c r="FS242">
        <v>1.8583799999999999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-7.4</v>
      </c>
      <c r="GH242">
        <v>0.18790000000000001</v>
      </c>
      <c r="GI242">
        <v>-4.1197077471769461</v>
      </c>
      <c r="GJ242">
        <v>-4.0977002334145526E-3</v>
      </c>
      <c r="GK242">
        <v>1.9870096767282211E-6</v>
      </c>
      <c r="GL242">
        <v>-4.7591234531596528E-10</v>
      </c>
      <c r="GM242">
        <v>-0.1127184381337514</v>
      </c>
      <c r="GN242">
        <v>-4.4277268217585318E-5</v>
      </c>
      <c r="GO242">
        <v>7.6125673839889962E-4</v>
      </c>
      <c r="GP242">
        <v>-1.4366726965109579E-5</v>
      </c>
      <c r="GQ242">
        <v>6</v>
      </c>
      <c r="GR242">
        <v>2093</v>
      </c>
      <c r="GS242">
        <v>4</v>
      </c>
      <c r="GT242">
        <v>31</v>
      </c>
      <c r="GU242">
        <v>17.899999999999999</v>
      </c>
      <c r="GV242">
        <v>17.8</v>
      </c>
      <c r="GW242">
        <v>3.8342299999999998</v>
      </c>
      <c r="GX242">
        <v>2.4841299999999999</v>
      </c>
      <c r="GY242">
        <v>2.04834</v>
      </c>
      <c r="GZ242">
        <v>2.6220699999999999</v>
      </c>
      <c r="HA242">
        <v>2.1972700000000001</v>
      </c>
      <c r="HB242">
        <v>2.3278799999999999</v>
      </c>
      <c r="HC242">
        <v>37.122500000000002</v>
      </c>
      <c r="HD242">
        <v>14.797499999999999</v>
      </c>
      <c r="HE242">
        <v>18</v>
      </c>
      <c r="HF242">
        <v>688.94899999999996</v>
      </c>
      <c r="HG242">
        <v>770.83</v>
      </c>
      <c r="HH242">
        <v>31.0001</v>
      </c>
      <c r="HI242">
        <v>30.283100000000001</v>
      </c>
      <c r="HJ242">
        <v>30.0002</v>
      </c>
      <c r="HK242">
        <v>30.2165</v>
      </c>
      <c r="HL242">
        <v>30.214500000000001</v>
      </c>
      <c r="HM242">
        <v>76.676000000000002</v>
      </c>
      <c r="HN242">
        <v>24.9191</v>
      </c>
      <c r="HO242">
        <v>95.912300000000002</v>
      </c>
      <c r="HP242">
        <v>31</v>
      </c>
      <c r="HQ242">
        <v>1517.86</v>
      </c>
      <c r="HR242">
        <v>28.0182</v>
      </c>
      <c r="HS242">
        <v>99.404200000000003</v>
      </c>
      <c r="HT242">
        <v>98.383099999999999</v>
      </c>
    </row>
    <row r="243" spans="1:228" x14ac:dyDescent="0.2">
      <c r="A243">
        <v>228</v>
      </c>
      <c r="B243">
        <v>1673978262.5999999</v>
      </c>
      <c r="C243">
        <v>906.59999990463257</v>
      </c>
      <c r="D243" t="s">
        <v>815</v>
      </c>
      <c r="E243" t="s">
        <v>816</v>
      </c>
      <c r="F243">
        <v>4</v>
      </c>
      <c r="G243">
        <v>1673978260.2874999</v>
      </c>
      <c r="H243">
        <f t="shared" si="102"/>
        <v>3.2357076677975828E-3</v>
      </c>
      <c r="I243">
        <f t="shared" si="103"/>
        <v>3.2357076677975827</v>
      </c>
      <c r="J243">
        <f t="shared" si="104"/>
        <v>6.1170598385007651</v>
      </c>
      <c r="K243">
        <f t="shared" si="105"/>
        <v>1487.96875</v>
      </c>
      <c r="L243">
        <f t="shared" si="106"/>
        <v>1414.0729123236842</v>
      </c>
      <c r="M243">
        <f t="shared" si="107"/>
        <v>143.31941647970504</v>
      </c>
      <c r="N243">
        <f t="shared" si="108"/>
        <v>150.8089230275996</v>
      </c>
      <c r="O243">
        <f t="shared" si="109"/>
        <v>0.24389026029786343</v>
      </c>
      <c r="P243">
        <f t="shared" si="110"/>
        <v>2.7667656517978472</v>
      </c>
      <c r="Q243">
        <f t="shared" si="111"/>
        <v>0.23254495759876012</v>
      </c>
      <c r="R243">
        <f t="shared" si="112"/>
        <v>0.14631594157421057</v>
      </c>
      <c r="S243">
        <f t="shared" si="113"/>
        <v>226.10653378348664</v>
      </c>
      <c r="T243">
        <f t="shared" si="114"/>
        <v>32.16541245038195</v>
      </c>
      <c r="U243">
        <f t="shared" si="115"/>
        <v>30.922075</v>
      </c>
      <c r="V243">
        <f t="shared" si="116"/>
        <v>4.4913725781189013</v>
      </c>
      <c r="W243">
        <f t="shared" si="117"/>
        <v>66.956927765832404</v>
      </c>
      <c r="X243">
        <f t="shared" si="118"/>
        <v>3.1341765055535058</v>
      </c>
      <c r="Y243">
        <f t="shared" si="119"/>
        <v>4.6808845777909953</v>
      </c>
      <c r="Z243">
        <f t="shared" si="120"/>
        <v>1.3571960725653955</v>
      </c>
      <c r="AA243">
        <f t="shared" si="121"/>
        <v>-142.69470814987341</v>
      </c>
      <c r="AB243">
        <f t="shared" si="122"/>
        <v>108.34558866693047</v>
      </c>
      <c r="AC243">
        <f t="shared" si="123"/>
        <v>8.8184734893651378</v>
      </c>
      <c r="AD243">
        <f t="shared" si="124"/>
        <v>200.57588778990885</v>
      </c>
      <c r="AE243">
        <f t="shared" si="125"/>
        <v>16.690373302189826</v>
      </c>
      <c r="AF243">
        <f t="shared" si="126"/>
        <v>3.2367323818809903</v>
      </c>
      <c r="AG243">
        <f t="shared" si="127"/>
        <v>6.1170598385007651</v>
      </c>
      <c r="AH243">
        <v>1551.1168522461851</v>
      </c>
      <c r="AI243">
        <v>1538.5562424242421</v>
      </c>
      <c r="AJ243">
        <v>1.712829019598195</v>
      </c>
      <c r="AK243">
        <v>64.126949805744985</v>
      </c>
      <c r="AL243">
        <f t="shared" si="128"/>
        <v>3.2357076677975827</v>
      </c>
      <c r="AM243">
        <v>28.027798699305009</v>
      </c>
      <c r="AN243">
        <v>30.922126666666671</v>
      </c>
      <c r="AO243">
        <v>-2.645272700821655E-6</v>
      </c>
      <c r="AP243">
        <v>93.02779027193445</v>
      </c>
      <c r="AQ243">
        <v>9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47523.61453424397</v>
      </c>
      <c r="AV243">
        <f t="shared" si="132"/>
        <v>1199.9425000000001</v>
      </c>
      <c r="AW243">
        <f t="shared" si="133"/>
        <v>1025.8769387479206</v>
      </c>
      <c r="AX243">
        <f t="shared" si="134"/>
        <v>0.85493841475564081</v>
      </c>
      <c r="AY243">
        <f t="shared" si="135"/>
        <v>0.18843114047838677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1673978260.2874999</v>
      </c>
      <c r="BF243">
        <v>1487.96875</v>
      </c>
      <c r="BG243">
        <v>1507.82</v>
      </c>
      <c r="BH243">
        <v>30.923612500000001</v>
      </c>
      <c r="BI243">
        <v>28.028387500000001</v>
      </c>
      <c r="BJ243">
        <v>1495.365</v>
      </c>
      <c r="BK243">
        <v>30.735675000000001</v>
      </c>
      <c r="BL243">
        <v>650.03050000000007</v>
      </c>
      <c r="BM243">
        <v>101.25225</v>
      </c>
      <c r="BN243">
        <v>9.9961212500000007E-2</v>
      </c>
      <c r="BO243">
        <v>31.6484375</v>
      </c>
      <c r="BP243">
        <v>30.922075</v>
      </c>
      <c r="BQ243">
        <v>999.9</v>
      </c>
      <c r="BR243">
        <v>0</v>
      </c>
      <c r="BS243">
        <v>0</v>
      </c>
      <c r="BT243">
        <v>8987.11</v>
      </c>
      <c r="BU243">
        <v>0</v>
      </c>
      <c r="BV243">
        <v>141.06675000000001</v>
      </c>
      <c r="BW243">
        <v>-19.850674999999999</v>
      </c>
      <c r="BX243">
        <v>1535.4525000000001</v>
      </c>
      <c r="BY243">
        <v>1551.3025</v>
      </c>
      <c r="BZ243">
        <v>2.8952262499999999</v>
      </c>
      <c r="CA243">
        <v>1507.82</v>
      </c>
      <c r="CB243">
        <v>28.028387500000001</v>
      </c>
      <c r="CC243">
        <v>3.1310862500000001</v>
      </c>
      <c r="CD243">
        <v>2.8379349999999999</v>
      </c>
      <c r="CE243">
        <v>24.741924999999998</v>
      </c>
      <c r="CF243">
        <v>23.106449999999999</v>
      </c>
      <c r="CG243">
        <v>1199.9425000000001</v>
      </c>
      <c r="CH243">
        <v>0.49996950000000001</v>
      </c>
      <c r="CI243">
        <v>0.50003050000000004</v>
      </c>
      <c r="CJ243">
        <v>0</v>
      </c>
      <c r="CK243">
        <v>1034.0625</v>
      </c>
      <c r="CL243">
        <v>4.9990899999999998</v>
      </c>
      <c r="CM243">
        <v>10714.387500000001</v>
      </c>
      <c r="CN243">
        <v>9557.2875000000004</v>
      </c>
      <c r="CO243">
        <v>40.140500000000003</v>
      </c>
      <c r="CP243">
        <v>41.75</v>
      </c>
      <c r="CQ243">
        <v>40.875</v>
      </c>
      <c r="CR243">
        <v>41</v>
      </c>
      <c r="CS243">
        <v>41.609250000000003</v>
      </c>
      <c r="CT243">
        <v>597.43624999999997</v>
      </c>
      <c r="CU243">
        <v>597.50874999999996</v>
      </c>
      <c r="CV243">
        <v>0</v>
      </c>
      <c r="CW243">
        <v>1673978262.7</v>
      </c>
      <c r="CX243">
        <v>0</v>
      </c>
      <c r="CY243">
        <v>1673977193.5</v>
      </c>
      <c r="CZ243" t="s">
        <v>356</v>
      </c>
      <c r="DA243">
        <v>1673977187.5</v>
      </c>
      <c r="DB243">
        <v>1673977193.5</v>
      </c>
      <c r="DC243">
        <v>21</v>
      </c>
      <c r="DD243">
        <v>-0.34399999999999997</v>
      </c>
      <c r="DE243">
        <v>-5.2999999999999999E-2</v>
      </c>
      <c r="DF243">
        <v>-5.5270000000000001</v>
      </c>
      <c r="DG243">
        <v>0.16</v>
      </c>
      <c r="DH243">
        <v>415</v>
      </c>
      <c r="DI243">
        <v>27</v>
      </c>
      <c r="DJ243">
        <v>0.41</v>
      </c>
      <c r="DK243">
        <v>0.03</v>
      </c>
      <c r="DL243">
        <v>-19.7897</v>
      </c>
      <c r="DM243">
        <v>-6.9201500938085275E-2</v>
      </c>
      <c r="DN243">
        <v>5.258686147698894E-2</v>
      </c>
      <c r="DO243">
        <v>1</v>
      </c>
      <c r="DP243">
        <v>2.8983764999999999</v>
      </c>
      <c r="DQ243">
        <v>-2.1371482176367949E-2</v>
      </c>
      <c r="DR243">
        <v>2.3944117753636552E-3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2</v>
      </c>
      <c r="DY243">
        <v>2</v>
      </c>
      <c r="DZ243" t="s">
        <v>357</v>
      </c>
      <c r="EA243">
        <v>3.2993800000000002</v>
      </c>
      <c r="EB243">
        <v>2.6249099999999999</v>
      </c>
      <c r="EC243">
        <v>0.24107700000000001</v>
      </c>
      <c r="ED243">
        <v>0.240619</v>
      </c>
      <c r="EE243">
        <v>0.13147400000000001</v>
      </c>
      <c r="EF243">
        <v>0.121727</v>
      </c>
      <c r="EG243">
        <v>23015.7</v>
      </c>
      <c r="EH243">
        <v>23433.9</v>
      </c>
      <c r="EI243">
        <v>28209.4</v>
      </c>
      <c r="EJ243">
        <v>29690.5</v>
      </c>
      <c r="EK243">
        <v>33731.300000000003</v>
      </c>
      <c r="EL243">
        <v>36198.699999999997</v>
      </c>
      <c r="EM243">
        <v>39819.9</v>
      </c>
      <c r="EN243">
        <v>42416.5</v>
      </c>
      <c r="EO243">
        <v>2.2438799999999999</v>
      </c>
      <c r="EP243">
        <v>2.2467999999999999</v>
      </c>
      <c r="EQ243">
        <v>0.116967</v>
      </c>
      <c r="ER243">
        <v>0</v>
      </c>
      <c r="ES243">
        <v>29.023599999999998</v>
      </c>
      <c r="ET243">
        <v>999.9</v>
      </c>
      <c r="EU243">
        <v>72.099999999999994</v>
      </c>
      <c r="EV243">
        <v>32.1</v>
      </c>
      <c r="EW243">
        <v>34.195300000000003</v>
      </c>
      <c r="EX243">
        <v>57.436399999999999</v>
      </c>
      <c r="EY243">
        <v>-4.2828499999999998</v>
      </c>
      <c r="EZ243">
        <v>2</v>
      </c>
      <c r="FA243">
        <v>0.22100400000000001</v>
      </c>
      <c r="FB243">
        <v>-0.82175900000000002</v>
      </c>
      <c r="FC243">
        <v>20.271599999999999</v>
      </c>
      <c r="FD243">
        <v>5.2190899999999996</v>
      </c>
      <c r="FE243">
        <v>12.004</v>
      </c>
      <c r="FF243">
        <v>4.9869000000000003</v>
      </c>
      <c r="FG243">
        <v>3.2845300000000002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1.8641700000000001</v>
      </c>
      <c r="FO243">
        <v>1.8602000000000001</v>
      </c>
      <c r="FP243">
        <v>1.8609599999999999</v>
      </c>
      <c r="FQ243">
        <v>1.86008</v>
      </c>
      <c r="FR243">
        <v>1.8617900000000001</v>
      </c>
      <c r="FS243">
        <v>1.85839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-7.4</v>
      </c>
      <c r="GH243">
        <v>0.18790000000000001</v>
      </c>
      <c r="GI243">
        <v>-4.1197077471769461</v>
      </c>
      <c r="GJ243">
        <v>-4.0977002334145526E-3</v>
      </c>
      <c r="GK243">
        <v>1.9870096767282211E-6</v>
      </c>
      <c r="GL243">
        <v>-4.7591234531596528E-10</v>
      </c>
      <c r="GM243">
        <v>-0.1127184381337514</v>
      </c>
      <c r="GN243">
        <v>-4.4277268217585318E-5</v>
      </c>
      <c r="GO243">
        <v>7.6125673839889962E-4</v>
      </c>
      <c r="GP243">
        <v>-1.4366726965109579E-5</v>
      </c>
      <c r="GQ243">
        <v>6</v>
      </c>
      <c r="GR243">
        <v>2093</v>
      </c>
      <c r="GS243">
        <v>4</v>
      </c>
      <c r="GT243">
        <v>31</v>
      </c>
      <c r="GU243">
        <v>17.899999999999999</v>
      </c>
      <c r="GV243">
        <v>17.8</v>
      </c>
      <c r="GW243">
        <v>3.8476599999999999</v>
      </c>
      <c r="GX243">
        <v>2.47925</v>
      </c>
      <c r="GY243">
        <v>2.04834</v>
      </c>
      <c r="GZ243">
        <v>2.6220699999999999</v>
      </c>
      <c r="HA243">
        <v>2.1972700000000001</v>
      </c>
      <c r="HB243">
        <v>2.3120099999999999</v>
      </c>
      <c r="HC243">
        <v>37.122500000000002</v>
      </c>
      <c r="HD243">
        <v>14.7887</v>
      </c>
      <c r="HE243">
        <v>18</v>
      </c>
      <c r="HF243">
        <v>688.423</v>
      </c>
      <c r="HG243">
        <v>770.97699999999998</v>
      </c>
      <c r="HH243">
        <v>31</v>
      </c>
      <c r="HI243">
        <v>30.284600000000001</v>
      </c>
      <c r="HJ243">
        <v>30.0002</v>
      </c>
      <c r="HK243">
        <v>30.216799999999999</v>
      </c>
      <c r="HL243">
        <v>30.214500000000001</v>
      </c>
      <c r="HM243">
        <v>76.947299999999998</v>
      </c>
      <c r="HN243">
        <v>24.9191</v>
      </c>
      <c r="HO243">
        <v>95.912300000000002</v>
      </c>
      <c r="HP243">
        <v>31</v>
      </c>
      <c r="HQ243">
        <v>1524.54</v>
      </c>
      <c r="HR243">
        <v>28.0184</v>
      </c>
      <c r="HS243">
        <v>99.403700000000001</v>
      </c>
      <c r="HT243">
        <v>98.380700000000004</v>
      </c>
    </row>
    <row r="244" spans="1:228" x14ac:dyDescent="0.2">
      <c r="A244">
        <v>229</v>
      </c>
      <c r="B244">
        <v>1673978266.5999999</v>
      </c>
      <c r="C244">
        <v>910.59999990463257</v>
      </c>
      <c r="D244" t="s">
        <v>817</v>
      </c>
      <c r="E244" t="s">
        <v>818</v>
      </c>
      <c r="F244">
        <v>4</v>
      </c>
      <c r="G244">
        <v>1673978264.5999999</v>
      </c>
      <c r="H244">
        <f t="shared" si="102"/>
        <v>3.2393206898379857E-3</v>
      </c>
      <c r="I244">
        <f t="shared" si="103"/>
        <v>3.2393206898379856</v>
      </c>
      <c r="J244">
        <f t="shared" si="104"/>
        <v>5.8616485120916311</v>
      </c>
      <c r="K244">
        <f t="shared" si="105"/>
        <v>1495.1671428571431</v>
      </c>
      <c r="L244">
        <f t="shared" si="106"/>
        <v>1422.9074839449697</v>
      </c>
      <c r="M244">
        <f t="shared" si="107"/>
        <v>144.21400643595163</v>
      </c>
      <c r="N244">
        <f t="shared" si="108"/>
        <v>151.53764134054032</v>
      </c>
      <c r="O244">
        <f t="shared" si="109"/>
        <v>0.24426691423190516</v>
      </c>
      <c r="P244">
        <f t="shared" si="110"/>
        <v>2.763664285069741</v>
      </c>
      <c r="Q244">
        <f t="shared" si="111"/>
        <v>0.23287529056935502</v>
      </c>
      <c r="R244">
        <f t="shared" si="112"/>
        <v>0.14652626967844176</v>
      </c>
      <c r="S244">
        <f t="shared" si="113"/>
        <v>226.11204304966708</v>
      </c>
      <c r="T244">
        <f t="shared" si="114"/>
        <v>32.168712578475478</v>
      </c>
      <c r="U244">
        <f t="shared" si="115"/>
        <v>30.921299999999999</v>
      </c>
      <c r="V244">
        <f t="shared" si="116"/>
        <v>4.4911740006451177</v>
      </c>
      <c r="W244">
        <f t="shared" si="117"/>
        <v>66.947525319639439</v>
      </c>
      <c r="X244">
        <f t="shared" si="118"/>
        <v>3.1343979091830705</v>
      </c>
      <c r="Y244">
        <f t="shared" si="119"/>
        <v>4.6818726968890321</v>
      </c>
      <c r="Z244">
        <f t="shared" si="120"/>
        <v>1.3567760914620473</v>
      </c>
      <c r="AA244">
        <f t="shared" si="121"/>
        <v>-142.85404242185518</v>
      </c>
      <c r="AB244">
        <f t="shared" si="122"/>
        <v>108.89381804000729</v>
      </c>
      <c r="AC244">
        <f t="shared" si="123"/>
        <v>8.8731700886933051</v>
      </c>
      <c r="AD244">
        <f t="shared" si="124"/>
        <v>201.0249887565125</v>
      </c>
      <c r="AE244">
        <f t="shared" si="125"/>
        <v>16.62378597495433</v>
      </c>
      <c r="AF244">
        <f t="shared" si="126"/>
        <v>3.2350492258644818</v>
      </c>
      <c r="AG244">
        <f t="shared" si="127"/>
        <v>5.8616485120916311</v>
      </c>
      <c r="AH244">
        <v>1557.895927646591</v>
      </c>
      <c r="AI244">
        <v>1545.4907878787881</v>
      </c>
      <c r="AJ244">
        <v>1.73455593935929</v>
      </c>
      <c r="AK244">
        <v>64.126949805744985</v>
      </c>
      <c r="AL244">
        <f t="shared" si="128"/>
        <v>3.2393206898379856</v>
      </c>
      <c r="AM244">
        <v>28.03130719717123</v>
      </c>
      <c r="AN244">
        <v>30.929095151515138</v>
      </c>
      <c r="AO244">
        <v>1.667824329385888E-5</v>
      </c>
      <c r="AP244">
        <v>93.02779027193445</v>
      </c>
      <c r="AQ244">
        <v>9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47437.347714054427</v>
      </c>
      <c r="AV244">
        <f t="shared" si="132"/>
        <v>1199.98</v>
      </c>
      <c r="AW244">
        <f t="shared" si="133"/>
        <v>1025.9081922537134</v>
      </c>
      <c r="AX244">
        <f t="shared" si="134"/>
        <v>0.85493774250713628</v>
      </c>
      <c r="AY244">
        <f t="shared" si="135"/>
        <v>0.18842984303877322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1673978264.5999999</v>
      </c>
      <c r="BF244">
        <v>1495.1671428571431</v>
      </c>
      <c r="BG244">
        <v>1514.9785714285711</v>
      </c>
      <c r="BH244">
        <v>30.92597142857143</v>
      </c>
      <c r="BI244">
        <v>28.0319</v>
      </c>
      <c r="BJ244">
        <v>1502.575714285714</v>
      </c>
      <c r="BK244">
        <v>30.738028571428568</v>
      </c>
      <c r="BL244">
        <v>649.94985714285701</v>
      </c>
      <c r="BM244">
        <v>101.2517142857143</v>
      </c>
      <c r="BN244">
        <v>9.9925271428571438E-2</v>
      </c>
      <c r="BO244">
        <v>31.652157142857138</v>
      </c>
      <c r="BP244">
        <v>30.921299999999999</v>
      </c>
      <c r="BQ244">
        <v>999.89999999999986</v>
      </c>
      <c r="BR244">
        <v>0</v>
      </c>
      <c r="BS244">
        <v>0</v>
      </c>
      <c r="BT244">
        <v>8970.7142857142862</v>
      </c>
      <c r="BU244">
        <v>0</v>
      </c>
      <c r="BV244">
        <v>165.07685714285711</v>
      </c>
      <c r="BW244">
        <v>-19.808257142857141</v>
      </c>
      <c r="BX244">
        <v>1542.8842857142861</v>
      </c>
      <c r="BY244">
        <v>1558.67</v>
      </c>
      <c r="BZ244">
        <v>2.8940700000000001</v>
      </c>
      <c r="CA244">
        <v>1514.9785714285711</v>
      </c>
      <c r="CB244">
        <v>28.0319</v>
      </c>
      <c r="CC244">
        <v>3.1313071428571431</v>
      </c>
      <c r="CD244">
        <v>2.8382785714285719</v>
      </c>
      <c r="CE244">
        <v>24.743114285714281</v>
      </c>
      <c r="CF244">
        <v>23.108414285714279</v>
      </c>
      <c r="CG244">
        <v>1199.98</v>
      </c>
      <c r="CH244">
        <v>0.49999142857142859</v>
      </c>
      <c r="CI244">
        <v>0.50000857142857147</v>
      </c>
      <c r="CJ244">
        <v>0</v>
      </c>
      <c r="CK244">
        <v>1033.978571428572</v>
      </c>
      <c r="CL244">
        <v>4.9990899999999998</v>
      </c>
      <c r="CM244">
        <v>10713.485714285711</v>
      </c>
      <c r="CN244">
        <v>9557.6542857142886</v>
      </c>
      <c r="CO244">
        <v>40.125</v>
      </c>
      <c r="CP244">
        <v>41.75</v>
      </c>
      <c r="CQ244">
        <v>40.875</v>
      </c>
      <c r="CR244">
        <v>41</v>
      </c>
      <c r="CS244">
        <v>41.625</v>
      </c>
      <c r="CT244">
        <v>597.48142857142852</v>
      </c>
      <c r="CU244">
        <v>597.5</v>
      </c>
      <c r="CV244">
        <v>0</v>
      </c>
      <c r="CW244">
        <v>1673978266.9000001</v>
      </c>
      <c r="CX244">
        <v>0</v>
      </c>
      <c r="CY244">
        <v>1673977193.5</v>
      </c>
      <c r="CZ244" t="s">
        <v>356</v>
      </c>
      <c r="DA244">
        <v>1673977187.5</v>
      </c>
      <c r="DB244">
        <v>1673977193.5</v>
      </c>
      <c r="DC244">
        <v>21</v>
      </c>
      <c r="DD244">
        <v>-0.34399999999999997</v>
      </c>
      <c r="DE244">
        <v>-5.2999999999999999E-2</v>
      </c>
      <c r="DF244">
        <v>-5.5270000000000001</v>
      </c>
      <c r="DG244">
        <v>0.16</v>
      </c>
      <c r="DH244">
        <v>415</v>
      </c>
      <c r="DI244">
        <v>27</v>
      </c>
      <c r="DJ244">
        <v>0.41</v>
      </c>
      <c r="DK244">
        <v>0.03</v>
      </c>
      <c r="DL244">
        <v>-19.787722500000001</v>
      </c>
      <c r="DM244">
        <v>-0.23426228893058529</v>
      </c>
      <c r="DN244">
        <v>5.3051939113947739E-2</v>
      </c>
      <c r="DO244">
        <v>0</v>
      </c>
      <c r="DP244">
        <v>2.8971232499999999</v>
      </c>
      <c r="DQ244">
        <v>-2.547861163228329E-2</v>
      </c>
      <c r="DR244">
        <v>2.7384013470454199E-3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3.2992499999999998</v>
      </c>
      <c r="EB244">
        <v>2.6252</v>
      </c>
      <c r="EC244">
        <v>0.24170800000000001</v>
      </c>
      <c r="ED244">
        <v>0.241257</v>
      </c>
      <c r="EE244">
        <v>0.13148499999999999</v>
      </c>
      <c r="EF244">
        <v>0.12173399999999999</v>
      </c>
      <c r="EG244">
        <v>22996.400000000001</v>
      </c>
      <c r="EH244">
        <v>23413.599999999999</v>
      </c>
      <c r="EI244">
        <v>28209.3</v>
      </c>
      <c r="EJ244">
        <v>29689.8</v>
      </c>
      <c r="EK244">
        <v>33730.9</v>
      </c>
      <c r="EL244">
        <v>36197.5</v>
      </c>
      <c r="EM244">
        <v>39819.9</v>
      </c>
      <c r="EN244">
        <v>42415.4</v>
      </c>
      <c r="EO244">
        <v>2.2435</v>
      </c>
      <c r="EP244">
        <v>2.2469700000000001</v>
      </c>
      <c r="EQ244">
        <v>0.116773</v>
      </c>
      <c r="ER244">
        <v>0</v>
      </c>
      <c r="ES244">
        <v>29.020499999999998</v>
      </c>
      <c r="ET244">
        <v>999.9</v>
      </c>
      <c r="EU244">
        <v>72.099999999999994</v>
      </c>
      <c r="EV244">
        <v>32.1</v>
      </c>
      <c r="EW244">
        <v>34.194400000000002</v>
      </c>
      <c r="EX244">
        <v>56.926400000000001</v>
      </c>
      <c r="EY244">
        <v>-4.1306099999999999</v>
      </c>
      <c r="EZ244">
        <v>2</v>
      </c>
      <c r="FA244">
        <v>0.22095799999999999</v>
      </c>
      <c r="FB244">
        <v>-0.82143200000000005</v>
      </c>
      <c r="FC244">
        <v>20.2715</v>
      </c>
      <c r="FD244">
        <v>5.2190899999999996</v>
      </c>
      <c r="FE244">
        <v>12.004</v>
      </c>
      <c r="FF244">
        <v>4.9869000000000003</v>
      </c>
      <c r="FG244">
        <v>3.28443</v>
      </c>
      <c r="FH244">
        <v>9999</v>
      </c>
      <c r="FI244">
        <v>9999</v>
      </c>
      <c r="FJ244">
        <v>9999</v>
      </c>
      <c r="FK244">
        <v>999.9</v>
      </c>
      <c r="FL244">
        <v>1.8658300000000001</v>
      </c>
      <c r="FM244">
        <v>1.8621799999999999</v>
      </c>
      <c r="FN244">
        <v>1.8641700000000001</v>
      </c>
      <c r="FO244">
        <v>1.8602000000000001</v>
      </c>
      <c r="FP244">
        <v>1.8609599999999999</v>
      </c>
      <c r="FQ244">
        <v>1.8601000000000001</v>
      </c>
      <c r="FR244">
        <v>1.86181</v>
      </c>
      <c r="FS244">
        <v>1.8584000000000001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-7.41</v>
      </c>
      <c r="GH244">
        <v>0.18790000000000001</v>
      </c>
      <c r="GI244">
        <v>-4.1197077471769461</v>
      </c>
      <c r="GJ244">
        <v>-4.0977002334145526E-3</v>
      </c>
      <c r="GK244">
        <v>1.9870096767282211E-6</v>
      </c>
      <c r="GL244">
        <v>-4.7591234531596528E-10</v>
      </c>
      <c r="GM244">
        <v>-0.1127184381337514</v>
      </c>
      <c r="GN244">
        <v>-4.4277268217585318E-5</v>
      </c>
      <c r="GO244">
        <v>7.6125673839889962E-4</v>
      </c>
      <c r="GP244">
        <v>-1.4366726965109579E-5</v>
      </c>
      <c r="GQ244">
        <v>6</v>
      </c>
      <c r="GR244">
        <v>2093</v>
      </c>
      <c r="GS244">
        <v>4</v>
      </c>
      <c r="GT244">
        <v>31</v>
      </c>
      <c r="GU244">
        <v>18</v>
      </c>
      <c r="GV244">
        <v>17.899999999999999</v>
      </c>
      <c r="GW244">
        <v>3.8610799999999998</v>
      </c>
      <c r="GX244">
        <v>2.49268</v>
      </c>
      <c r="GY244">
        <v>2.04834</v>
      </c>
      <c r="GZ244">
        <v>2.6232899999999999</v>
      </c>
      <c r="HA244">
        <v>2.1972700000000001</v>
      </c>
      <c r="HB244">
        <v>2.2766099999999998</v>
      </c>
      <c r="HC244">
        <v>37.122500000000002</v>
      </c>
      <c r="HD244">
        <v>14.7887</v>
      </c>
      <c r="HE244">
        <v>18</v>
      </c>
      <c r="HF244">
        <v>688.14599999999996</v>
      </c>
      <c r="HG244">
        <v>771.16600000000005</v>
      </c>
      <c r="HH244">
        <v>31.0001</v>
      </c>
      <c r="HI244">
        <v>30.285699999999999</v>
      </c>
      <c r="HJ244">
        <v>30.0001</v>
      </c>
      <c r="HK244">
        <v>30.219100000000001</v>
      </c>
      <c r="HL244">
        <v>30.215900000000001</v>
      </c>
      <c r="HM244">
        <v>77.2119</v>
      </c>
      <c r="HN244">
        <v>24.9191</v>
      </c>
      <c r="HO244">
        <v>95.912300000000002</v>
      </c>
      <c r="HP244">
        <v>31</v>
      </c>
      <c r="HQ244">
        <v>1531.22</v>
      </c>
      <c r="HR244">
        <v>28.0184</v>
      </c>
      <c r="HS244">
        <v>99.403499999999994</v>
      </c>
      <c r="HT244">
        <v>98.378399999999999</v>
      </c>
    </row>
    <row r="245" spans="1:228" x14ac:dyDescent="0.2">
      <c r="A245">
        <v>230</v>
      </c>
      <c r="B245">
        <v>1673978270.5999999</v>
      </c>
      <c r="C245">
        <v>914.59999990463257</v>
      </c>
      <c r="D245" t="s">
        <v>819</v>
      </c>
      <c r="E245" t="s">
        <v>820</v>
      </c>
      <c r="F245">
        <v>4</v>
      </c>
      <c r="G245">
        <v>1673978268.2874999</v>
      </c>
      <c r="H245">
        <f t="shared" si="102"/>
        <v>3.2373577070236481E-3</v>
      </c>
      <c r="I245">
        <f t="shared" si="103"/>
        <v>3.2373577070236483</v>
      </c>
      <c r="J245">
        <f t="shared" si="104"/>
        <v>5.7249386818304675</v>
      </c>
      <c r="K245">
        <f t="shared" si="105"/>
        <v>1501.4037499999999</v>
      </c>
      <c r="L245">
        <f t="shared" si="106"/>
        <v>1429.9228645472801</v>
      </c>
      <c r="M245">
        <f t="shared" si="107"/>
        <v>144.92377489017954</v>
      </c>
      <c r="N245">
        <f t="shared" si="108"/>
        <v>152.16841724757026</v>
      </c>
      <c r="O245">
        <f t="shared" si="109"/>
        <v>0.24414170583751718</v>
      </c>
      <c r="P245">
        <f t="shared" si="110"/>
        <v>2.771201466986279</v>
      </c>
      <c r="Q245">
        <f t="shared" si="111"/>
        <v>0.23279087105291338</v>
      </c>
      <c r="R245">
        <f t="shared" si="112"/>
        <v>0.1464701370055036</v>
      </c>
      <c r="S245">
        <f t="shared" si="113"/>
        <v>226.11148494767781</v>
      </c>
      <c r="T245">
        <f t="shared" si="114"/>
        <v>32.169950452735847</v>
      </c>
      <c r="U245">
        <f t="shared" si="115"/>
        <v>30.921312499999999</v>
      </c>
      <c r="V245">
        <f t="shared" si="116"/>
        <v>4.4911772034469157</v>
      </c>
      <c r="W245">
        <f t="shared" si="117"/>
        <v>66.947345726440588</v>
      </c>
      <c r="X245">
        <f t="shared" si="118"/>
        <v>3.1347461938414254</v>
      </c>
      <c r="Y245">
        <f t="shared" si="119"/>
        <v>4.682405493192495</v>
      </c>
      <c r="Z245">
        <f t="shared" si="120"/>
        <v>1.3564310096054903</v>
      </c>
      <c r="AA245">
        <f t="shared" si="121"/>
        <v>-142.76747487974288</v>
      </c>
      <c r="AB245">
        <f t="shared" si="122"/>
        <v>109.48853273480161</v>
      </c>
      <c r="AC245">
        <f t="shared" si="123"/>
        <v>8.8974534870156798</v>
      </c>
      <c r="AD245">
        <f t="shared" si="124"/>
        <v>201.72999628975219</v>
      </c>
      <c r="AE245">
        <f t="shared" si="125"/>
        <v>16.642037239438125</v>
      </c>
      <c r="AF245">
        <f t="shared" si="126"/>
        <v>3.2373094655581998</v>
      </c>
      <c r="AG245">
        <f t="shared" si="127"/>
        <v>5.7249386818304675</v>
      </c>
      <c r="AH245">
        <v>1564.9338261907301</v>
      </c>
      <c r="AI245">
        <v>1552.527636363636</v>
      </c>
      <c r="AJ245">
        <v>1.768184641913674</v>
      </c>
      <c r="AK245">
        <v>64.126949805744985</v>
      </c>
      <c r="AL245">
        <f t="shared" si="128"/>
        <v>3.2373577070236483</v>
      </c>
      <c r="AM245">
        <v>28.034142481512511</v>
      </c>
      <c r="AN245">
        <v>30.92985030303031</v>
      </c>
      <c r="AO245">
        <v>8.2731041740913539E-6</v>
      </c>
      <c r="AP245">
        <v>93.02779027193445</v>
      </c>
      <c r="AQ245">
        <v>9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47645.347762409976</v>
      </c>
      <c r="AV245">
        <f t="shared" si="132"/>
        <v>1199.9737500000001</v>
      </c>
      <c r="AW245">
        <f t="shared" si="133"/>
        <v>1025.9031699210766</v>
      </c>
      <c r="AX245">
        <f t="shared" si="134"/>
        <v>0.85493801003653336</v>
      </c>
      <c r="AY245">
        <f t="shared" si="135"/>
        <v>0.18843035937050939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1673978268.2874999</v>
      </c>
      <c r="BF245">
        <v>1501.4037499999999</v>
      </c>
      <c r="BG245">
        <v>1521.25125</v>
      </c>
      <c r="BH245">
        <v>30.929675</v>
      </c>
      <c r="BI245">
        <v>28.033962500000001</v>
      </c>
      <c r="BJ245">
        <v>1508.8187499999999</v>
      </c>
      <c r="BK245">
        <v>30.741675000000001</v>
      </c>
      <c r="BL245">
        <v>650.0328750000001</v>
      </c>
      <c r="BM245">
        <v>101.25087499999999</v>
      </c>
      <c r="BN245">
        <v>9.9889075000000008E-2</v>
      </c>
      <c r="BO245">
        <v>31.654162500000002</v>
      </c>
      <c r="BP245">
        <v>30.921312499999999</v>
      </c>
      <c r="BQ245">
        <v>999.9</v>
      </c>
      <c r="BR245">
        <v>0</v>
      </c>
      <c r="BS245">
        <v>0</v>
      </c>
      <c r="BT245">
        <v>9010.78125</v>
      </c>
      <c r="BU245">
        <v>0</v>
      </c>
      <c r="BV245">
        <v>169.666875</v>
      </c>
      <c r="BW245">
        <v>-19.845624999999998</v>
      </c>
      <c r="BX245">
        <v>1549.325</v>
      </c>
      <c r="BY245">
        <v>1565.1275000000001</v>
      </c>
      <c r="BZ245">
        <v>2.8956750000000002</v>
      </c>
      <c r="CA245">
        <v>1521.25125</v>
      </c>
      <c r="CB245">
        <v>28.033962500000001</v>
      </c>
      <c r="CC245">
        <v>3.1316525</v>
      </c>
      <c r="CD245">
        <v>2.83846</v>
      </c>
      <c r="CE245">
        <v>24.744949999999999</v>
      </c>
      <c r="CF245">
        <v>23.1094875</v>
      </c>
      <c r="CG245">
        <v>1199.9737500000001</v>
      </c>
      <c r="CH245">
        <v>0.49998312499999997</v>
      </c>
      <c r="CI245">
        <v>0.50001687500000003</v>
      </c>
      <c r="CJ245">
        <v>0</v>
      </c>
      <c r="CK245">
        <v>1033.905</v>
      </c>
      <c r="CL245">
        <v>4.9990899999999998</v>
      </c>
      <c r="CM245">
        <v>10712.5875</v>
      </c>
      <c r="CN245">
        <v>9557.5987499999992</v>
      </c>
      <c r="CO245">
        <v>40.125</v>
      </c>
      <c r="CP245">
        <v>41.75</v>
      </c>
      <c r="CQ245">
        <v>40.875</v>
      </c>
      <c r="CR245">
        <v>41</v>
      </c>
      <c r="CS245">
        <v>41.609250000000003</v>
      </c>
      <c r="CT245">
        <v>597.46749999999997</v>
      </c>
      <c r="CU245">
        <v>597.50749999999994</v>
      </c>
      <c r="CV245">
        <v>0</v>
      </c>
      <c r="CW245">
        <v>1673978271.0999999</v>
      </c>
      <c r="CX245">
        <v>0</v>
      </c>
      <c r="CY245">
        <v>1673977193.5</v>
      </c>
      <c r="CZ245" t="s">
        <v>356</v>
      </c>
      <c r="DA245">
        <v>1673977187.5</v>
      </c>
      <c r="DB245">
        <v>1673977193.5</v>
      </c>
      <c r="DC245">
        <v>21</v>
      </c>
      <c r="DD245">
        <v>-0.34399999999999997</v>
      </c>
      <c r="DE245">
        <v>-5.2999999999999999E-2</v>
      </c>
      <c r="DF245">
        <v>-5.5270000000000001</v>
      </c>
      <c r="DG245">
        <v>0.16</v>
      </c>
      <c r="DH245">
        <v>415</v>
      </c>
      <c r="DI245">
        <v>27</v>
      </c>
      <c r="DJ245">
        <v>0.41</v>
      </c>
      <c r="DK245">
        <v>0.03</v>
      </c>
      <c r="DL245">
        <v>-19.80613</v>
      </c>
      <c r="DM245">
        <v>-0.28432120075039707</v>
      </c>
      <c r="DN245">
        <v>6.0362261389050119E-2</v>
      </c>
      <c r="DO245">
        <v>0</v>
      </c>
      <c r="DP245">
        <v>2.8961790000000001</v>
      </c>
      <c r="DQ245">
        <v>-1.615924953096402E-2</v>
      </c>
      <c r="DR245">
        <v>2.23150711403753E-3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3.29956</v>
      </c>
      <c r="EB245">
        <v>2.6252</v>
      </c>
      <c r="EC245">
        <v>0.242364</v>
      </c>
      <c r="ED245">
        <v>0.24189099999999999</v>
      </c>
      <c r="EE245">
        <v>0.13149</v>
      </c>
      <c r="EF245">
        <v>0.121736</v>
      </c>
      <c r="EG245">
        <v>22976.7</v>
      </c>
      <c r="EH245">
        <v>23394.400000000001</v>
      </c>
      <c r="EI245">
        <v>28209.599999999999</v>
      </c>
      <c r="EJ245">
        <v>29690.3</v>
      </c>
      <c r="EK245">
        <v>33730.800000000003</v>
      </c>
      <c r="EL245">
        <v>36198.300000000003</v>
      </c>
      <c r="EM245">
        <v>39819.9</v>
      </c>
      <c r="EN245">
        <v>42416.4</v>
      </c>
      <c r="EO245">
        <v>2.24377</v>
      </c>
      <c r="EP245">
        <v>2.2467800000000002</v>
      </c>
      <c r="EQ245">
        <v>0.117034</v>
      </c>
      <c r="ER245">
        <v>0</v>
      </c>
      <c r="ES245">
        <v>29.017800000000001</v>
      </c>
      <c r="ET245">
        <v>999.9</v>
      </c>
      <c r="EU245">
        <v>72.099999999999994</v>
      </c>
      <c r="EV245">
        <v>32.1</v>
      </c>
      <c r="EW245">
        <v>34.197099999999999</v>
      </c>
      <c r="EX245">
        <v>56.656399999999998</v>
      </c>
      <c r="EY245">
        <v>-4.1906999999999996</v>
      </c>
      <c r="EZ245">
        <v>2</v>
      </c>
      <c r="FA245">
        <v>0.22099099999999999</v>
      </c>
      <c r="FB245">
        <v>-0.821133</v>
      </c>
      <c r="FC245">
        <v>20.2715</v>
      </c>
      <c r="FD245">
        <v>5.2192400000000001</v>
      </c>
      <c r="FE245">
        <v>12.004</v>
      </c>
      <c r="FF245">
        <v>4.9870000000000001</v>
      </c>
      <c r="FG245">
        <v>3.2844500000000001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1.8641700000000001</v>
      </c>
      <c r="FO245">
        <v>1.8602000000000001</v>
      </c>
      <c r="FP245">
        <v>1.8609599999999999</v>
      </c>
      <c r="FQ245">
        <v>1.86008</v>
      </c>
      <c r="FR245">
        <v>1.8617999999999999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-7.42</v>
      </c>
      <c r="GH245">
        <v>0.18790000000000001</v>
      </c>
      <c r="GI245">
        <v>-4.1197077471769461</v>
      </c>
      <c r="GJ245">
        <v>-4.0977002334145526E-3</v>
      </c>
      <c r="GK245">
        <v>1.9870096767282211E-6</v>
      </c>
      <c r="GL245">
        <v>-4.7591234531596528E-10</v>
      </c>
      <c r="GM245">
        <v>-0.1127184381337514</v>
      </c>
      <c r="GN245">
        <v>-4.4277268217585318E-5</v>
      </c>
      <c r="GO245">
        <v>7.6125673839889962E-4</v>
      </c>
      <c r="GP245">
        <v>-1.4366726965109579E-5</v>
      </c>
      <c r="GQ245">
        <v>6</v>
      </c>
      <c r="GR245">
        <v>2093</v>
      </c>
      <c r="GS245">
        <v>4</v>
      </c>
      <c r="GT245">
        <v>31</v>
      </c>
      <c r="GU245">
        <v>18.100000000000001</v>
      </c>
      <c r="GV245">
        <v>18</v>
      </c>
      <c r="GW245">
        <v>3.8745099999999999</v>
      </c>
      <c r="GX245">
        <v>2.47803</v>
      </c>
      <c r="GY245">
        <v>2.04834</v>
      </c>
      <c r="GZ245">
        <v>2.6232899999999999</v>
      </c>
      <c r="HA245">
        <v>2.1972700000000001</v>
      </c>
      <c r="HB245">
        <v>2.34131</v>
      </c>
      <c r="HC245">
        <v>37.122500000000002</v>
      </c>
      <c r="HD245">
        <v>14.797499999999999</v>
      </c>
      <c r="HE245">
        <v>18</v>
      </c>
      <c r="HF245">
        <v>688.36900000000003</v>
      </c>
      <c r="HG245">
        <v>770.97900000000004</v>
      </c>
      <c r="HH245">
        <v>31.0001</v>
      </c>
      <c r="HI245">
        <v>30.285699999999999</v>
      </c>
      <c r="HJ245">
        <v>30.0001</v>
      </c>
      <c r="HK245">
        <v>30.219100000000001</v>
      </c>
      <c r="HL245">
        <v>30.2164</v>
      </c>
      <c r="HM245">
        <v>77.476799999999997</v>
      </c>
      <c r="HN245">
        <v>24.9191</v>
      </c>
      <c r="HO245">
        <v>95.912300000000002</v>
      </c>
      <c r="HP245">
        <v>31</v>
      </c>
      <c r="HQ245">
        <v>1537.9</v>
      </c>
      <c r="HR245">
        <v>28.0184</v>
      </c>
      <c r="HS245">
        <v>99.403999999999996</v>
      </c>
      <c r="HT245">
        <v>98.380399999999995</v>
      </c>
    </row>
    <row r="246" spans="1:228" x14ac:dyDescent="0.2">
      <c r="A246">
        <v>231</v>
      </c>
      <c r="B246">
        <v>1673978274.5999999</v>
      </c>
      <c r="C246">
        <v>918.59999990463257</v>
      </c>
      <c r="D246" t="s">
        <v>821</v>
      </c>
      <c r="E246" t="s">
        <v>822</v>
      </c>
      <c r="F246">
        <v>4</v>
      </c>
      <c r="G246">
        <v>1673978272.5999999</v>
      </c>
      <c r="H246">
        <f t="shared" si="102"/>
        <v>3.2377863649389192E-3</v>
      </c>
      <c r="I246">
        <f t="shared" si="103"/>
        <v>3.2377863649389194</v>
      </c>
      <c r="J246">
        <f t="shared" si="104"/>
        <v>6.1013093528510636</v>
      </c>
      <c r="K246">
        <f t="shared" si="105"/>
        <v>1508.684285714286</v>
      </c>
      <c r="L246">
        <f t="shared" si="106"/>
        <v>1434.5184169329445</v>
      </c>
      <c r="M246">
        <f t="shared" si="107"/>
        <v>145.38910645544013</v>
      </c>
      <c r="N246">
        <f t="shared" si="108"/>
        <v>152.90585163230929</v>
      </c>
      <c r="O246">
        <f t="shared" si="109"/>
        <v>0.24423604334142285</v>
      </c>
      <c r="P246">
        <f t="shared" si="110"/>
        <v>2.764364955180505</v>
      </c>
      <c r="Q246">
        <f t="shared" si="111"/>
        <v>0.23284996880050032</v>
      </c>
      <c r="R246">
        <f t="shared" si="112"/>
        <v>0.14650998257470726</v>
      </c>
      <c r="S246">
        <f t="shared" si="113"/>
        <v>226.1041054778299</v>
      </c>
      <c r="T246">
        <f t="shared" si="114"/>
        <v>32.17263203212012</v>
      </c>
      <c r="U246">
        <f t="shared" si="115"/>
        <v>30.921099999999999</v>
      </c>
      <c r="V246">
        <f t="shared" si="116"/>
        <v>4.4911227560869067</v>
      </c>
      <c r="W246">
        <f t="shared" si="117"/>
        <v>66.943469592591143</v>
      </c>
      <c r="X246">
        <f t="shared" si="118"/>
        <v>3.1348610514721496</v>
      </c>
      <c r="Y246">
        <f t="shared" si="119"/>
        <v>4.6828481860149882</v>
      </c>
      <c r="Z246">
        <f t="shared" si="120"/>
        <v>1.3562617046147571</v>
      </c>
      <c r="AA246">
        <f t="shared" si="121"/>
        <v>-142.78637869380634</v>
      </c>
      <c r="AB246">
        <f t="shared" si="122"/>
        <v>109.49839428258747</v>
      </c>
      <c r="AC246">
        <f t="shared" si="123"/>
        <v>8.9203250059907138</v>
      </c>
      <c r="AD246">
        <f t="shared" si="124"/>
        <v>201.73644607260175</v>
      </c>
      <c r="AE246">
        <f t="shared" si="125"/>
        <v>16.630879580126543</v>
      </c>
      <c r="AF246">
        <f t="shared" si="126"/>
        <v>3.2373658447060181</v>
      </c>
      <c r="AG246">
        <f t="shared" si="127"/>
        <v>6.1013093528510636</v>
      </c>
      <c r="AH246">
        <v>1571.883299782321</v>
      </c>
      <c r="AI246">
        <v>1559.385636363636</v>
      </c>
      <c r="AJ246">
        <v>1.7005762147240999</v>
      </c>
      <c r="AK246">
        <v>64.126949805744985</v>
      </c>
      <c r="AL246">
        <f t="shared" si="128"/>
        <v>3.2377863649389194</v>
      </c>
      <c r="AM246">
        <v>28.034624072548819</v>
      </c>
      <c r="AN246">
        <v>30.930861212121211</v>
      </c>
      <c r="AO246">
        <v>6.8450589273560042E-6</v>
      </c>
      <c r="AP246">
        <v>93.02779027193445</v>
      </c>
      <c r="AQ246">
        <v>9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47456.119506833304</v>
      </c>
      <c r="AV246">
        <f t="shared" si="132"/>
        <v>1199.9328571428571</v>
      </c>
      <c r="AW246">
        <f t="shared" si="133"/>
        <v>1025.8683779677872</v>
      </c>
      <c r="AX246">
        <f t="shared" si="134"/>
        <v>0.8549381507982603</v>
      </c>
      <c r="AY246">
        <f t="shared" si="135"/>
        <v>0.18843063104064267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1673978272.5999999</v>
      </c>
      <c r="BF246">
        <v>1508.684285714286</v>
      </c>
      <c r="BG246">
        <v>1528.5442857142859</v>
      </c>
      <c r="BH246">
        <v>30.930900000000001</v>
      </c>
      <c r="BI246">
        <v>28.035</v>
      </c>
      <c r="BJ246">
        <v>1516.1085714285709</v>
      </c>
      <c r="BK246">
        <v>30.74295714285714</v>
      </c>
      <c r="BL246">
        <v>650.0012857142857</v>
      </c>
      <c r="BM246">
        <v>101.2502857142857</v>
      </c>
      <c r="BN246">
        <v>0.10017778571428571</v>
      </c>
      <c r="BO246">
        <v>31.655828571428572</v>
      </c>
      <c r="BP246">
        <v>30.921099999999999</v>
      </c>
      <c r="BQ246">
        <v>999.89999999999986</v>
      </c>
      <c r="BR246">
        <v>0</v>
      </c>
      <c r="BS246">
        <v>0</v>
      </c>
      <c r="BT246">
        <v>8974.5542857142846</v>
      </c>
      <c r="BU246">
        <v>0</v>
      </c>
      <c r="BV246">
        <v>169.8245714285714</v>
      </c>
      <c r="BW246">
        <v>-19.859657142857142</v>
      </c>
      <c r="BX246">
        <v>1556.841428571428</v>
      </c>
      <c r="BY246">
        <v>1572.6342857142861</v>
      </c>
      <c r="BZ246">
        <v>2.8958971428571432</v>
      </c>
      <c r="CA246">
        <v>1528.5442857142859</v>
      </c>
      <c r="CB246">
        <v>28.035</v>
      </c>
      <c r="CC246">
        <v>3.131767142857143</v>
      </c>
      <c r="CD246">
        <v>2.8385542857142849</v>
      </c>
      <c r="CE246">
        <v>24.7456</v>
      </c>
      <c r="CF246">
        <v>23.110042857142851</v>
      </c>
      <c r="CG246">
        <v>1199.9328571428571</v>
      </c>
      <c r="CH246">
        <v>0.4999777142857143</v>
      </c>
      <c r="CI246">
        <v>0.50002228571428575</v>
      </c>
      <c r="CJ246">
        <v>0</v>
      </c>
      <c r="CK246">
        <v>1033.8685714285709</v>
      </c>
      <c r="CL246">
        <v>4.9990899999999998</v>
      </c>
      <c r="CM246">
        <v>10711.257142857139</v>
      </c>
      <c r="CN246">
        <v>9557.24</v>
      </c>
      <c r="CO246">
        <v>40.125</v>
      </c>
      <c r="CP246">
        <v>41.75</v>
      </c>
      <c r="CQ246">
        <v>40.875</v>
      </c>
      <c r="CR246">
        <v>41.008857142857153</v>
      </c>
      <c r="CS246">
        <v>41.597999999999999</v>
      </c>
      <c r="CT246">
        <v>597.44142857142845</v>
      </c>
      <c r="CU246">
        <v>597.49285714285725</v>
      </c>
      <c r="CV246">
        <v>0</v>
      </c>
      <c r="CW246">
        <v>1673978274.7</v>
      </c>
      <c r="CX246">
        <v>0</v>
      </c>
      <c r="CY246">
        <v>1673977193.5</v>
      </c>
      <c r="CZ246" t="s">
        <v>356</v>
      </c>
      <c r="DA246">
        <v>1673977187.5</v>
      </c>
      <c r="DB246">
        <v>1673977193.5</v>
      </c>
      <c r="DC246">
        <v>21</v>
      </c>
      <c r="DD246">
        <v>-0.34399999999999997</v>
      </c>
      <c r="DE246">
        <v>-5.2999999999999999E-2</v>
      </c>
      <c r="DF246">
        <v>-5.5270000000000001</v>
      </c>
      <c r="DG246">
        <v>0.16</v>
      </c>
      <c r="DH246">
        <v>415</v>
      </c>
      <c r="DI246">
        <v>27</v>
      </c>
      <c r="DJ246">
        <v>0.41</v>
      </c>
      <c r="DK246">
        <v>0.03</v>
      </c>
      <c r="DL246">
        <v>-19.8171125</v>
      </c>
      <c r="DM246">
        <v>-0.35860525328328902</v>
      </c>
      <c r="DN246">
        <v>6.6240528332358634E-2</v>
      </c>
      <c r="DO246">
        <v>0</v>
      </c>
      <c r="DP246">
        <v>2.8953864999999999</v>
      </c>
      <c r="DQ246">
        <v>-8.0037523451686424E-4</v>
      </c>
      <c r="DR246">
        <v>1.261121623793683E-3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3.29942</v>
      </c>
      <c r="EB246">
        <v>2.6252599999999999</v>
      </c>
      <c r="EC246">
        <v>0.24299799999999999</v>
      </c>
      <c r="ED246">
        <v>0.24253</v>
      </c>
      <c r="EE246">
        <v>0.131491</v>
      </c>
      <c r="EF246">
        <v>0.121741</v>
      </c>
      <c r="EG246">
        <v>22957.3</v>
      </c>
      <c r="EH246">
        <v>23374.9</v>
      </c>
      <c r="EI246">
        <v>28209.4</v>
      </c>
      <c r="EJ246">
        <v>29690.6</v>
      </c>
      <c r="EK246">
        <v>33730.699999999997</v>
      </c>
      <c r="EL246">
        <v>36198.300000000003</v>
      </c>
      <c r="EM246">
        <v>39819.800000000003</v>
      </c>
      <c r="EN246">
        <v>42416.6</v>
      </c>
      <c r="EO246">
        <v>2.2436500000000001</v>
      </c>
      <c r="EP246">
        <v>2.2467999999999999</v>
      </c>
      <c r="EQ246">
        <v>0.116955</v>
      </c>
      <c r="ER246">
        <v>0</v>
      </c>
      <c r="ES246">
        <v>29.016100000000002</v>
      </c>
      <c r="ET246">
        <v>999.9</v>
      </c>
      <c r="EU246">
        <v>72.099999999999994</v>
      </c>
      <c r="EV246">
        <v>32.1</v>
      </c>
      <c r="EW246">
        <v>34.198599999999999</v>
      </c>
      <c r="EX246">
        <v>57.496400000000001</v>
      </c>
      <c r="EY246">
        <v>-4.2387800000000002</v>
      </c>
      <c r="EZ246">
        <v>2</v>
      </c>
      <c r="FA246">
        <v>0.22089700000000001</v>
      </c>
      <c r="FB246">
        <v>-0.82088799999999995</v>
      </c>
      <c r="FC246">
        <v>20.2713</v>
      </c>
      <c r="FD246">
        <v>5.2202799999999998</v>
      </c>
      <c r="FE246">
        <v>12.004</v>
      </c>
      <c r="FF246">
        <v>4.9871499999999997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1.8641700000000001</v>
      </c>
      <c r="FO246">
        <v>1.8602000000000001</v>
      </c>
      <c r="FP246">
        <v>1.8609599999999999</v>
      </c>
      <c r="FQ246">
        <v>1.86009</v>
      </c>
      <c r="FR246">
        <v>1.8617900000000001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-7.43</v>
      </c>
      <c r="GH246">
        <v>0.188</v>
      </c>
      <c r="GI246">
        <v>-4.1197077471769461</v>
      </c>
      <c r="GJ246">
        <v>-4.0977002334145526E-3</v>
      </c>
      <c r="GK246">
        <v>1.9870096767282211E-6</v>
      </c>
      <c r="GL246">
        <v>-4.7591234531596528E-10</v>
      </c>
      <c r="GM246">
        <v>-0.1127184381337514</v>
      </c>
      <c r="GN246">
        <v>-4.4277268217585318E-5</v>
      </c>
      <c r="GO246">
        <v>7.6125673839889962E-4</v>
      </c>
      <c r="GP246">
        <v>-1.4366726965109579E-5</v>
      </c>
      <c r="GQ246">
        <v>6</v>
      </c>
      <c r="GR246">
        <v>2093</v>
      </c>
      <c r="GS246">
        <v>4</v>
      </c>
      <c r="GT246">
        <v>31</v>
      </c>
      <c r="GU246">
        <v>18.100000000000001</v>
      </c>
      <c r="GV246">
        <v>18</v>
      </c>
      <c r="GW246">
        <v>3.88794</v>
      </c>
      <c r="GX246">
        <v>2.4877899999999999</v>
      </c>
      <c r="GY246">
        <v>2.04834</v>
      </c>
      <c r="GZ246">
        <v>2.6232899999999999</v>
      </c>
      <c r="HA246">
        <v>2.1972700000000001</v>
      </c>
      <c r="HB246">
        <v>2.2802699999999998</v>
      </c>
      <c r="HC246">
        <v>37.122500000000002</v>
      </c>
      <c r="HD246">
        <v>14.7712</v>
      </c>
      <c r="HE246">
        <v>18</v>
      </c>
      <c r="HF246">
        <v>688.26800000000003</v>
      </c>
      <c r="HG246">
        <v>771.00300000000004</v>
      </c>
      <c r="HH246">
        <v>31.0001</v>
      </c>
      <c r="HI246">
        <v>30.285699999999999</v>
      </c>
      <c r="HJ246">
        <v>30</v>
      </c>
      <c r="HK246">
        <v>30.219100000000001</v>
      </c>
      <c r="HL246">
        <v>30.2164</v>
      </c>
      <c r="HM246">
        <v>77.738699999999994</v>
      </c>
      <c r="HN246">
        <v>24.9191</v>
      </c>
      <c r="HO246">
        <v>95.912300000000002</v>
      </c>
      <c r="HP246">
        <v>31</v>
      </c>
      <c r="HQ246">
        <v>1544.59</v>
      </c>
      <c r="HR246">
        <v>28.0184</v>
      </c>
      <c r="HS246">
        <v>99.403499999999994</v>
      </c>
      <c r="HT246">
        <v>98.381100000000004</v>
      </c>
    </row>
    <row r="247" spans="1:228" x14ac:dyDescent="0.2">
      <c r="A247">
        <v>232</v>
      </c>
      <c r="B247">
        <v>1673978278.5999999</v>
      </c>
      <c r="C247">
        <v>922.59999990463257</v>
      </c>
      <c r="D247" t="s">
        <v>823</v>
      </c>
      <c r="E247" t="s">
        <v>824</v>
      </c>
      <c r="F247">
        <v>4</v>
      </c>
      <c r="G247">
        <v>1673978276.2874999</v>
      </c>
      <c r="H247">
        <f t="shared" si="102"/>
        <v>3.2350549547634239E-3</v>
      </c>
      <c r="I247">
        <f t="shared" si="103"/>
        <v>3.2350549547634238</v>
      </c>
      <c r="J247">
        <f t="shared" si="104"/>
        <v>6.0458857474269196</v>
      </c>
      <c r="K247">
        <f t="shared" si="105"/>
        <v>1514.84</v>
      </c>
      <c r="L247">
        <f t="shared" si="106"/>
        <v>1440.838584905478</v>
      </c>
      <c r="M247">
        <f t="shared" si="107"/>
        <v>146.02930198140936</v>
      </c>
      <c r="N247">
        <f t="shared" si="108"/>
        <v>153.52936139479502</v>
      </c>
      <c r="O247">
        <f t="shared" si="109"/>
        <v>0.24388347297185972</v>
      </c>
      <c r="P247">
        <f t="shared" si="110"/>
        <v>2.7634444140055914</v>
      </c>
      <c r="Q247">
        <f t="shared" si="111"/>
        <v>0.2325258337233842</v>
      </c>
      <c r="R247">
        <f t="shared" si="112"/>
        <v>0.14630500050561512</v>
      </c>
      <c r="S247">
        <f t="shared" si="113"/>
        <v>226.11485536937707</v>
      </c>
      <c r="T247">
        <f t="shared" si="114"/>
        <v>32.173301806299087</v>
      </c>
      <c r="U247">
        <f t="shared" si="115"/>
        <v>30.924099999999999</v>
      </c>
      <c r="V247">
        <f t="shared" si="116"/>
        <v>4.4918914779405066</v>
      </c>
      <c r="W247">
        <f t="shared" si="117"/>
        <v>66.945325085302912</v>
      </c>
      <c r="X247">
        <f t="shared" si="118"/>
        <v>3.1348939400272124</v>
      </c>
      <c r="Y247">
        <f t="shared" si="119"/>
        <v>4.682767521156519</v>
      </c>
      <c r="Z247">
        <f t="shared" si="120"/>
        <v>1.3569975379132941</v>
      </c>
      <c r="AA247">
        <f t="shared" si="121"/>
        <v>-142.66592350506698</v>
      </c>
      <c r="AB247">
        <f t="shared" si="122"/>
        <v>108.96975564267314</v>
      </c>
      <c r="AC247">
        <f t="shared" si="123"/>
        <v>8.8803343321278554</v>
      </c>
      <c r="AD247">
        <f t="shared" si="124"/>
        <v>201.29902183911108</v>
      </c>
      <c r="AE247">
        <f t="shared" si="125"/>
        <v>16.577669952303104</v>
      </c>
      <c r="AF247">
        <f t="shared" si="126"/>
        <v>3.2362047355174837</v>
      </c>
      <c r="AG247">
        <f t="shared" si="127"/>
        <v>6.0458857474269196</v>
      </c>
      <c r="AH247">
        <v>1578.7164642897251</v>
      </c>
      <c r="AI247">
        <v>1566.2760000000001</v>
      </c>
      <c r="AJ247">
        <v>1.6994420470233049</v>
      </c>
      <c r="AK247">
        <v>64.126949805744985</v>
      </c>
      <c r="AL247">
        <f t="shared" si="128"/>
        <v>3.2350549547634238</v>
      </c>
      <c r="AM247">
        <v>28.036774688147791</v>
      </c>
      <c r="AN247">
        <v>30.930558787878791</v>
      </c>
      <c r="AO247">
        <v>4.7420981510538447E-6</v>
      </c>
      <c r="AP247">
        <v>93.02779027193445</v>
      </c>
      <c r="AQ247">
        <v>9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47430.740119572074</v>
      </c>
      <c r="AV247">
        <f t="shared" si="132"/>
        <v>1199.9862499999999</v>
      </c>
      <c r="AW247">
        <f t="shared" si="133"/>
        <v>1025.9143825748067</v>
      </c>
      <c r="AX247">
        <f t="shared" si="134"/>
        <v>0.85493844831539256</v>
      </c>
      <c r="AY247">
        <f t="shared" si="135"/>
        <v>0.18843120524870771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1673978276.2874999</v>
      </c>
      <c r="BF247">
        <v>1514.84</v>
      </c>
      <c r="BG247">
        <v>1534.6675</v>
      </c>
      <c r="BH247">
        <v>30.9313</v>
      </c>
      <c r="BI247">
        <v>28.036462499999999</v>
      </c>
      <c r="BJ247">
        <v>1522.2737500000001</v>
      </c>
      <c r="BK247">
        <v>30.74335</v>
      </c>
      <c r="BL247">
        <v>650.00637499999993</v>
      </c>
      <c r="BM247">
        <v>101.250125</v>
      </c>
      <c r="BN247">
        <v>0.100091125</v>
      </c>
      <c r="BO247">
        <v>31.655525000000001</v>
      </c>
      <c r="BP247">
        <v>30.924099999999999</v>
      </c>
      <c r="BQ247">
        <v>999.9</v>
      </c>
      <c r="BR247">
        <v>0</v>
      </c>
      <c r="BS247">
        <v>0</v>
      </c>
      <c r="BT247">
        <v>8969.6899999999987</v>
      </c>
      <c r="BU247">
        <v>0</v>
      </c>
      <c r="BV247">
        <v>169.92212499999999</v>
      </c>
      <c r="BW247">
        <v>-19.825099999999999</v>
      </c>
      <c r="BX247">
        <v>1563.1949999999999</v>
      </c>
      <c r="BY247">
        <v>1578.9337499999999</v>
      </c>
      <c r="BZ247">
        <v>2.8948337500000001</v>
      </c>
      <c r="CA247">
        <v>1534.6675</v>
      </c>
      <c r="CB247">
        <v>28.036462499999999</v>
      </c>
      <c r="CC247">
        <v>3.1318000000000001</v>
      </c>
      <c r="CD247">
        <v>2.8386974999999999</v>
      </c>
      <c r="CE247">
        <v>24.745750000000001</v>
      </c>
      <c r="CF247">
        <v>23.110875</v>
      </c>
      <c r="CG247">
        <v>1199.9862499999999</v>
      </c>
      <c r="CH247">
        <v>0.49996950000000012</v>
      </c>
      <c r="CI247">
        <v>0.50003050000000004</v>
      </c>
      <c r="CJ247">
        <v>0</v>
      </c>
      <c r="CK247">
        <v>1033.9525000000001</v>
      </c>
      <c r="CL247">
        <v>4.9990899999999998</v>
      </c>
      <c r="CM247">
        <v>10710.8</v>
      </c>
      <c r="CN247">
        <v>9557.6324999999997</v>
      </c>
      <c r="CO247">
        <v>40.125</v>
      </c>
      <c r="CP247">
        <v>41.75</v>
      </c>
      <c r="CQ247">
        <v>40.875</v>
      </c>
      <c r="CR247">
        <v>41.007750000000001</v>
      </c>
      <c r="CS247">
        <v>41.617125000000001</v>
      </c>
      <c r="CT247">
        <v>597.45749999999998</v>
      </c>
      <c r="CU247">
        <v>597.53250000000003</v>
      </c>
      <c r="CV247">
        <v>0</v>
      </c>
      <c r="CW247">
        <v>1673978278.9000001</v>
      </c>
      <c r="CX247">
        <v>0</v>
      </c>
      <c r="CY247">
        <v>1673977193.5</v>
      </c>
      <c r="CZ247" t="s">
        <v>356</v>
      </c>
      <c r="DA247">
        <v>1673977187.5</v>
      </c>
      <c r="DB247">
        <v>1673977193.5</v>
      </c>
      <c r="DC247">
        <v>21</v>
      </c>
      <c r="DD247">
        <v>-0.34399999999999997</v>
      </c>
      <c r="DE247">
        <v>-5.2999999999999999E-2</v>
      </c>
      <c r="DF247">
        <v>-5.5270000000000001</v>
      </c>
      <c r="DG247">
        <v>0.16</v>
      </c>
      <c r="DH247">
        <v>415</v>
      </c>
      <c r="DI247">
        <v>27</v>
      </c>
      <c r="DJ247">
        <v>0.41</v>
      </c>
      <c r="DK247">
        <v>0.03</v>
      </c>
      <c r="DL247">
        <v>-19.835687499999999</v>
      </c>
      <c r="DM247">
        <v>1.980225140714174E-2</v>
      </c>
      <c r="DN247">
        <v>4.9724713108775083E-2</v>
      </c>
      <c r="DO247">
        <v>1</v>
      </c>
      <c r="DP247">
        <v>2.8951115000000001</v>
      </c>
      <c r="DQ247">
        <v>1.211031894926434E-3</v>
      </c>
      <c r="DR247">
        <v>1.1353095392887421E-3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357</v>
      </c>
      <c r="EA247">
        <v>3.29941</v>
      </c>
      <c r="EB247">
        <v>2.6250900000000001</v>
      </c>
      <c r="EC247">
        <v>0.24362700000000001</v>
      </c>
      <c r="ED247">
        <v>0.24315200000000001</v>
      </c>
      <c r="EE247">
        <v>0.13148899999999999</v>
      </c>
      <c r="EF247">
        <v>0.12174</v>
      </c>
      <c r="EG247">
        <v>22938.3</v>
      </c>
      <c r="EH247">
        <v>23355.4</v>
      </c>
      <c r="EI247">
        <v>28209.599999999999</v>
      </c>
      <c r="EJ247">
        <v>29690.3</v>
      </c>
      <c r="EK247">
        <v>33731.199999999997</v>
      </c>
      <c r="EL247">
        <v>36198.199999999997</v>
      </c>
      <c r="EM247">
        <v>39820.199999999997</v>
      </c>
      <c r="EN247">
        <v>42416.4</v>
      </c>
      <c r="EO247">
        <v>2.2437999999999998</v>
      </c>
      <c r="EP247">
        <v>2.24682</v>
      </c>
      <c r="EQ247">
        <v>0.11740299999999999</v>
      </c>
      <c r="ER247">
        <v>0</v>
      </c>
      <c r="ES247">
        <v>29.013000000000002</v>
      </c>
      <c r="ET247">
        <v>999.9</v>
      </c>
      <c r="EU247">
        <v>72.099999999999994</v>
      </c>
      <c r="EV247">
        <v>32.1</v>
      </c>
      <c r="EW247">
        <v>34.196300000000001</v>
      </c>
      <c r="EX247">
        <v>57.0764</v>
      </c>
      <c r="EY247">
        <v>-4.2427900000000003</v>
      </c>
      <c r="EZ247">
        <v>2</v>
      </c>
      <c r="FA247">
        <v>0.221024</v>
      </c>
      <c r="FB247">
        <v>-0.82067000000000001</v>
      </c>
      <c r="FC247">
        <v>20.2714</v>
      </c>
      <c r="FD247">
        <v>5.2201399999999998</v>
      </c>
      <c r="FE247">
        <v>12.004</v>
      </c>
      <c r="FF247">
        <v>4.9873500000000002</v>
      </c>
      <c r="FG247">
        <v>3.2844500000000001</v>
      </c>
      <c r="FH247">
        <v>9999</v>
      </c>
      <c r="FI247">
        <v>9999</v>
      </c>
      <c r="FJ247">
        <v>9999</v>
      </c>
      <c r="FK247">
        <v>999.9</v>
      </c>
      <c r="FL247">
        <v>1.8658300000000001</v>
      </c>
      <c r="FM247">
        <v>1.8621799999999999</v>
      </c>
      <c r="FN247">
        <v>1.8641799999999999</v>
      </c>
      <c r="FO247">
        <v>1.8602000000000001</v>
      </c>
      <c r="FP247">
        <v>1.8609599999999999</v>
      </c>
      <c r="FQ247">
        <v>1.86012</v>
      </c>
      <c r="FR247">
        <v>1.86182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-7.44</v>
      </c>
      <c r="GH247">
        <v>0.188</v>
      </c>
      <c r="GI247">
        <v>-4.1197077471769461</v>
      </c>
      <c r="GJ247">
        <v>-4.0977002334145526E-3</v>
      </c>
      <c r="GK247">
        <v>1.9870096767282211E-6</v>
      </c>
      <c r="GL247">
        <v>-4.7591234531596528E-10</v>
      </c>
      <c r="GM247">
        <v>-0.1127184381337514</v>
      </c>
      <c r="GN247">
        <v>-4.4277268217585318E-5</v>
      </c>
      <c r="GO247">
        <v>7.6125673839889962E-4</v>
      </c>
      <c r="GP247">
        <v>-1.4366726965109579E-5</v>
      </c>
      <c r="GQ247">
        <v>6</v>
      </c>
      <c r="GR247">
        <v>2093</v>
      </c>
      <c r="GS247">
        <v>4</v>
      </c>
      <c r="GT247">
        <v>31</v>
      </c>
      <c r="GU247">
        <v>18.2</v>
      </c>
      <c r="GV247">
        <v>18.100000000000001</v>
      </c>
      <c r="GW247">
        <v>3.90015</v>
      </c>
      <c r="GX247">
        <v>2.48169</v>
      </c>
      <c r="GY247">
        <v>2.04834</v>
      </c>
      <c r="GZ247">
        <v>2.6232899999999999</v>
      </c>
      <c r="HA247">
        <v>2.1972700000000001</v>
      </c>
      <c r="HB247">
        <v>2.323</v>
      </c>
      <c r="HC247">
        <v>37.122500000000002</v>
      </c>
      <c r="HD247">
        <v>14.797499999999999</v>
      </c>
      <c r="HE247">
        <v>18</v>
      </c>
      <c r="HF247">
        <v>688.38900000000001</v>
      </c>
      <c r="HG247">
        <v>771.02800000000002</v>
      </c>
      <c r="HH247">
        <v>31.0001</v>
      </c>
      <c r="HI247">
        <v>30.285699999999999</v>
      </c>
      <c r="HJ247">
        <v>30.0002</v>
      </c>
      <c r="HK247">
        <v>30.219100000000001</v>
      </c>
      <c r="HL247">
        <v>30.2164</v>
      </c>
      <c r="HM247">
        <v>78.000500000000002</v>
      </c>
      <c r="HN247">
        <v>24.9191</v>
      </c>
      <c r="HO247">
        <v>95.912300000000002</v>
      </c>
      <c r="HP247">
        <v>31</v>
      </c>
      <c r="HQ247">
        <v>1551.27</v>
      </c>
      <c r="HR247">
        <v>28.0184</v>
      </c>
      <c r="HS247">
        <v>99.404399999999995</v>
      </c>
      <c r="HT247">
        <v>98.380399999999995</v>
      </c>
    </row>
    <row r="248" spans="1:228" x14ac:dyDescent="0.2">
      <c r="A248">
        <v>233</v>
      </c>
      <c r="B248">
        <v>1673978282.5999999</v>
      </c>
      <c r="C248">
        <v>926.59999990463257</v>
      </c>
      <c r="D248" t="s">
        <v>825</v>
      </c>
      <c r="E248" t="s">
        <v>826</v>
      </c>
      <c r="F248">
        <v>4</v>
      </c>
      <c r="G248">
        <v>1673978280.5999999</v>
      </c>
      <c r="H248">
        <f t="shared" si="102"/>
        <v>3.238087218462866E-3</v>
      </c>
      <c r="I248">
        <f t="shared" si="103"/>
        <v>3.2380872184628662</v>
      </c>
      <c r="J248">
        <f t="shared" si="104"/>
        <v>5.8724297489115722</v>
      </c>
      <c r="K248">
        <f t="shared" si="105"/>
        <v>1521.9557142857141</v>
      </c>
      <c r="L248">
        <f t="shared" si="106"/>
        <v>1449.0486520240217</v>
      </c>
      <c r="M248">
        <f t="shared" si="107"/>
        <v>146.86020625756893</v>
      </c>
      <c r="N248">
        <f t="shared" si="108"/>
        <v>154.24929301213018</v>
      </c>
      <c r="O248">
        <f t="shared" si="109"/>
        <v>0.24425844244394693</v>
      </c>
      <c r="P248">
        <f t="shared" si="110"/>
        <v>2.764769187716865</v>
      </c>
      <c r="Q248">
        <f t="shared" si="111"/>
        <v>0.23287191330314894</v>
      </c>
      <c r="R248">
        <f t="shared" si="112"/>
        <v>0.14652373926190976</v>
      </c>
      <c r="S248">
        <f t="shared" si="113"/>
        <v>226.11425957792372</v>
      </c>
      <c r="T248">
        <f t="shared" si="114"/>
        <v>32.173913772477384</v>
      </c>
      <c r="U248">
        <f t="shared" si="115"/>
        <v>30.921242857142861</v>
      </c>
      <c r="V248">
        <f t="shared" si="116"/>
        <v>4.4911593592908021</v>
      </c>
      <c r="W248">
        <f t="shared" si="117"/>
        <v>66.939410468936757</v>
      </c>
      <c r="X248">
        <f t="shared" si="118"/>
        <v>3.1349149164618417</v>
      </c>
      <c r="Y248">
        <f t="shared" si="119"/>
        <v>4.6832126164549948</v>
      </c>
      <c r="Z248">
        <f t="shared" si="120"/>
        <v>1.3562444428289604</v>
      </c>
      <c r="AA248">
        <f t="shared" si="121"/>
        <v>-142.79964633421238</v>
      </c>
      <c r="AB248">
        <f t="shared" si="122"/>
        <v>109.69752998716348</v>
      </c>
      <c r="AC248">
        <f t="shared" si="123"/>
        <v>8.9353078101015235</v>
      </c>
      <c r="AD248">
        <f t="shared" si="124"/>
        <v>201.94745104097635</v>
      </c>
      <c r="AE248">
        <f t="shared" si="125"/>
        <v>16.637145084658162</v>
      </c>
      <c r="AF248">
        <f t="shared" si="126"/>
        <v>3.2361137174309773</v>
      </c>
      <c r="AG248">
        <f t="shared" si="127"/>
        <v>5.8724297489115722</v>
      </c>
      <c r="AH248">
        <v>1585.587207539704</v>
      </c>
      <c r="AI248">
        <v>1573.154060606061</v>
      </c>
      <c r="AJ248">
        <v>1.739506471954233</v>
      </c>
      <c r="AK248">
        <v>64.126949805744985</v>
      </c>
      <c r="AL248">
        <f t="shared" si="128"/>
        <v>3.2380872184628662</v>
      </c>
      <c r="AM248">
        <v>28.036691527638538</v>
      </c>
      <c r="AN248">
        <v>30.933066666666669</v>
      </c>
      <c r="AO248">
        <v>7.5828598680103486E-6</v>
      </c>
      <c r="AP248">
        <v>93.02779027193445</v>
      </c>
      <c r="AQ248">
        <v>9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47467.06540382262</v>
      </c>
      <c r="AV248">
        <f t="shared" si="132"/>
        <v>1199.99</v>
      </c>
      <c r="AW248">
        <f t="shared" si="133"/>
        <v>1025.916913770945</v>
      </c>
      <c r="AX248">
        <f t="shared" si="134"/>
        <v>0.85493788595817044</v>
      </c>
      <c r="AY248">
        <f t="shared" si="135"/>
        <v>0.18843011989926892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1673978280.5999999</v>
      </c>
      <c r="BF248">
        <v>1521.9557142857141</v>
      </c>
      <c r="BG248">
        <v>1541.8585714285721</v>
      </c>
      <c r="BH248">
        <v>30.931757142857141</v>
      </c>
      <c r="BI248">
        <v>28.037099999999999</v>
      </c>
      <c r="BJ248">
        <v>1529.3971428571431</v>
      </c>
      <c r="BK248">
        <v>30.74378571428571</v>
      </c>
      <c r="BL248">
        <v>650.02828571428574</v>
      </c>
      <c r="BM248">
        <v>101.2492857142857</v>
      </c>
      <c r="BN248">
        <v>0.1001107</v>
      </c>
      <c r="BO248">
        <v>31.6572</v>
      </c>
      <c r="BP248">
        <v>30.921242857142861</v>
      </c>
      <c r="BQ248">
        <v>999.89999999999986</v>
      </c>
      <c r="BR248">
        <v>0</v>
      </c>
      <c r="BS248">
        <v>0</v>
      </c>
      <c r="BT248">
        <v>8976.7857142857138</v>
      </c>
      <c r="BU248">
        <v>0</v>
      </c>
      <c r="BV248">
        <v>170.02657142857149</v>
      </c>
      <c r="BW248">
        <v>-19.90388571428571</v>
      </c>
      <c r="BX248">
        <v>1570.535714285714</v>
      </c>
      <c r="BY248">
        <v>1586.3371428571429</v>
      </c>
      <c r="BZ248">
        <v>2.894637142857142</v>
      </c>
      <c r="CA248">
        <v>1541.8585714285721</v>
      </c>
      <c r="CB248">
        <v>28.037099999999999</v>
      </c>
      <c r="CC248">
        <v>3.1318128571428572</v>
      </c>
      <c r="CD248">
        <v>2.8387342857142861</v>
      </c>
      <c r="CE248">
        <v>24.745828571428572</v>
      </c>
      <c r="CF248">
        <v>23.111071428571432</v>
      </c>
      <c r="CG248">
        <v>1199.99</v>
      </c>
      <c r="CH248">
        <v>0.49998742857142858</v>
      </c>
      <c r="CI248">
        <v>0.50001257142857136</v>
      </c>
      <c r="CJ248">
        <v>0</v>
      </c>
      <c r="CK248">
        <v>1033.708571428572</v>
      </c>
      <c r="CL248">
        <v>4.9990899999999998</v>
      </c>
      <c r="CM248">
        <v>10709.985714285711</v>
      </c>
      <c r="CN248">
        <v>9557.7271428571421</v>
      </c>
      <c r="CO248">
        <v>40.125</v>
      </c>
      <c r="CP248">
        <v>41.732000000000014</v>
      </c>
      <c r="CQ248">
        <v>40.875</v>
      </c>
      <c r="CR248">
        <v>41</v>
      </c>
      <c r="CS248">
        <v>41.607000000000014</v>
      </c>
      <c r="CT248">
        <v>597.48142857142852</v>
      </c>
      <c r="CU248">
        <v>597.51142857142861</v>
      </c>
      <c r="CV248">
        <v>0</v>
      </c>
      <c r="CW248">
        <v>1673978283.0999999</v>
      </c>
      <c r="CX248">
        <v>0</v>
      </c>
      <c r="CY248">
        <v>1673977193.5</v>
      </c>
      <c r="CZ248" t="s">
        <v>356</v>
      </c>
      <c r="DA248">
        <v>1673977187.5</v>
      </c>
      <c r="DB248">
        <v>1673977193.5</v>
      </c>
      <c r="DC248">
        <v>21</v>
      </c>
      <c r="DD248">
        <v>-0.34399999999999997</v>
      </c>
      <c r="DE248">
        <v>-5.2999999999999999E-2</v>
      </c>
      <c r="DF248">
        <v>-5.5270000000000001</v>
      </c>
      <c r="DG248">
        <v>0.16</v>
      </c>
      <c r="DH248">
        <v>415</v>
      </c>
      <c r="DI248">
        <v>27</v>
      </c>
      <c r="DJ248">
        <v>0.41</v>
      </c>
      <c r="DK248">
        <v>0.03</v>
      </c>
      <c r="DL248">
        <v>-19.844817500000001</v>
      </c>
      <c r="DM248">
        <v>-0.24358986866786331</v>
      </c>
      <c r="DN248">
        <v>5.4046562737606101E-2</v>
      </c>
      <c r="DO248">
        <v>0</v>
      </c>
      <c r="DP248">
        <v>2.8949802500000001</v>
      </c>
      <c r="DQ248">
        <v>9.4818011256075528E-4</v>
      </c>
      <c r="DR248">
        <v>9.7661273670785181E-4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3.2994300000000001</v>
      </c>
      <c r="EB248">
        <v>2.6253000000000002</v>
      </c>
      <c r="EC248">
        <v>0.244254</v>
      </c>
      <c r="ED248">
        <v>0.24377699999999999</v>
      </c>
      <c r="EE248">
        <v>0.131495</v>
      </c>
      <c r="EF248">
        <v>0.12174500000000001</v>
      </c>
      <c r="EG248">
        <v>22919.3</v>
      </c>
      <c r="EH248">
        <v>23336.2</v>
      </c>
      <c r="EI248">
        <v>28209.599999999999</v>
      </c>
      <c r="EJ248">
        <v>29690.5</v>
      </c>
      <c r="EK248">
        <v>33731</v>
      </c>
      <c r="EL248">
        <v>36198.199999999997</v>
      </c>
      <c r="EM248">
        <v>39820.199999999997</v>
      </c>
      <c r="EN248">
        <v>42416.6</v>
      </c>
      <c r="EO248">
        <v>2.2435</v>
      </c>
      <c r="EP248">
        <v>2.2469199999999998</v>
      </c>
      <c r="EQ248">
        <v>0.117645</v>
      </c>
      <c r="ER248">
        <v>0</v>
      </c>
      <c r="ES248">
        <v>29.0105</v>
      </c>
      <c r="ET248">
        <v>999.9</v>
      </c>
      <c r="EU248">
        <v>72.099999999999994</v>
      </c>
      <c r="EV248">
        <v>32.1</v>
      </c>
      <c r="EW248">
        <v>34.197499999999998</v>
      </c>
      <c r="EX248">
        <v>57.706400000000002</v>
      </c>
      <c r="EY248">
        <v>-4.2708399999999997</v>
      </c>
      <c r="EZ248">
        <v>2</v>
      </c>
      <c r="FA248">
        <v>0.220859</v>
      </c>
      <c r="FB248">
        <v>-0.81981999999999999</v>
      </c>
      <c r="FC248">
        <v>20.2714</v>
      </c>
      <c r="FD248">
        <v>5.2198399999999996</v>
      </c>
      <c r="FE248">
        <v>12.004</v>
      </c>
      <c r="FF248">
        <v>4.9867499999999998</v>
      </c>
      <c r="FG248">
        <v>3.28443</v>
      </c>
      <c r="FH248">
        <v>9999</v>
      </c>
      <c r="FI248">
        <v>9999</v>
      </c>
      <c r="FJ248">
        <v>9999</v>
      </c>
      <c r="FK248">
        <v>999.9</v>
      </c>
      <c r="FL248">
        <v>1.86582</v>
      </c>
      <c r="FM248">
        <v>1.8621799999999999</v>
      </c>
      <c r="FN248">
        <v>1.8641799999999999</v>
      </c>
      <c r="FO248">
        <v>1.8602000000000001</v>
      </c>
      <c r="FP248">
        <v>1.8609599999999999</v>
      </c>
      <c r="FQ248">
        <v>1.8601399999999999</v>
      </c>
      <c r="FR248">
        <v>1.86181</v>
      </c>
      <c r="FS248">
        <v>1.8584000000000001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-7.45</v>
      </c>
      <c r="GH248">
        <v>0.188</v>
      </c>
      <c r="GI248">
        <v>-4.1197077471769461</v>
      </c>
      <c r="GJ248">
        <v>-4.0977002334145526E-3</v>
      </c>
      <c r="GK248">
        <v>1.9870096767282211E-6</v>
      </c>
      <c r="GL248">
        <v>-4.7591234531596528E-10</v>
      </c>
      <c r="GM248">
        <v>-0.1127184381337514</v>
      </c>
      <c r="GN248">
        <v>-4.4277268217585318E-5</v>
      </c>
      <c r="GO248">
        <v>7.6125673839889962E-4</v>
      </c>
      <c r="GP248">
        <v>-1.4366726965109579E-5</v>
      </c>
      <c r="GQ248">
        <v>6</v>
      </c>
      <c r="GR248">
        <v>2093</v>
      </c>
      <c r="GS248">
        <v>4</v>
      </c>
      <c r="GT248">
        <v>31</v>
      </c>
      <c r="GU248">
        <v>18.3</v>
      </c>
      <c r="GV248">
        <v>18.2</v>
      </c>
      <c r="GW248">
        <v>3.91479</v>
      </c>
      <c r="GX248">
        <v>2.49146</v>
      </c>
      <c r="GY248">
        <v>2.04834</v>
      </c>
      <c r="GZ248">
        <v>2.6232899999999999</v>
      </c>
      <c r="HA248">
        <v>2.1972700000000001</v>
      </c>
      <c r="HB248">
        <v>2.2680699999999998</v>
      </c>
      <c r="HC248">
        <v>37.122500000000002</v>
      </c>
      <c r="HD248">
        <v>14.7712</v>
      </c>
      <c r="HE248">
        <v>18</v>
      </c>
      <c r="HF248">
        <v>688.14599999999996</v>
      </c>
      <c r="HG248">
        <v>771.125</v>
      </c>
      <c r="HH248">
        <v>31.0002</v>
      </c>
      <c r="HI248">
        <v>30.285699999999999</v>
      </c>
      <c r="HJ248">
        <v>30</v>
      </c>
      <c r="HK248">
        <v>30.219100000000001</v>
      </c>
      <c r="HL248">
        <v>30.2164</v>
      </c>
      <c r="HM248">
        <v>78.265500000000003</v>
      </c>
      <c r="HN248">
        <v>24.9191</v>
      </c>
      <c r="HO248">
        <v>95.912300000000002</v>
      </c>
      <c r="HP248">
        <v>31</v>
      </c>
      <c r="HQ248">
        <v>1557.96</v>
      </c>
      <c r="HR248">
        <v>28.0184</v>
      </c>
      <c r="HS248">
        <v>99.404399999999995</v>
      </c>
      <c r="HT248">
        <v>98.380899999999997</v>
      </c>
    </row>
    <row r="249" spans="1:228" x14ac:dyDescent="0.2">
      <c r="A249">
        <v>234</v>
      </c>
      <c r="B249">
        <v>1673978286.5999999</v>
      </c>
      <c r="C249">
        <v>930.59999990463257</v>
      </c>
      <c r="D249" t="s">
        <v>827</v>
      </c>
      <c r="E249" t="s">
        <v>828</v>
      </c>
      <c r="F249">
        <v>4</v>
      </c>
      <c r="G249">
        <v>1673978284.2874999</v>
      </c>
      <c r="H249">
        <f t="shared" si="102"/>
        <v>3.2353304476305357E-3</v>
      </c>
      <c r="I249">
        <f t="shared" si="103"/>
        <v>3.2353304476305356</v>
      </c>
      <c r="J249">
        <f t="shared" si="104"/>
        <v>6.202264688916598</v>
      </c>
      <c r="K249">
        <f t="shared" si="105"/>
        <v>1528.075</v>
      </c>
      <c r="L249">
        <f t="shared" si="106"/>
        <v>1452.7123439595932</v>
      </c>
      <c r="M249">
        <f t="shared" si="107"/>
        <v>147.23190280998728</v>
      </c>
      <c r="N249">
        <f t="shared" si="108"/>
        <v>154.8698824112347</v>
      </c>
      <c r="O249">
        <f t="shared" si="109"/>
        <v>0.2438332608721599</v>
      </c>
      <c r="P249">
        <f t="shared" si="110"/>
        <v>2.7661177329252222</v>
      </c>
      <c r="Q249">
        <f t="shared" si="111"/>
        <v>0.23249060461185736</v>
      </c>
      <c r="R249">
        <f t="shared" si="112"/>
        <v>0.14628174342631839</v>
      </c>
      <c r="S249">
        <f t="shared" si="113"/>
        <v>226.10979657914825</v>
      </c>
      <c r="T249">
        <f t="shared" si="114"/>
        <v>32.175294037738084</v>
      </c>
      <c r="U249">
        <f t="shared" si="115"/>
        <v>30.925487499999999</v>
      </c>
      <c r="V249">
        <f t="shared" si="116"/>
        <v>4.4922470505584533</v>
      </c>
      <c r="W249">
        <f t="shared" si="117"/>
        <v>66.936550117938708</v>
      </c>
      <c r="X249">
        <f t="shared" si="118"/>
        <v>3.1349388293307592</v>
      </c>
      <c r="Y249">
        <f t="shared" si="119"/>
        <v>4.6834484654604402</v>
      </c>
      <c r="Z249">
        <f t="shared" si="120"/>
        <v>1.3573082212276941</v>
      </c>
      <c r="AA249">
        <f t="shared" si="121"/>
        <v>-142.67807274050662</v>
      </c>
      <c r="AB249">
        <f t="shared" si="122"/>
        <v>109.25039567071477</v>
      </c>
      <c r="AC249">
        <f t="shared" si="123"/>
        <v>8.8947734073356095</v>
      </c>
      <c r="AD249">
        <f t="shared" si="124"/>
        <v>201.576892916692</v>
      </c>
      <c r="AE249">
        <f t="shared" si="125"/>
        <v>16.660890104981025</v>
      </c>
      <c r="AF249">
        <f t="shared" si="126"/>
        <v>3.2346169361493637</v>
      </c>
      <c r="AG249">
        <f t="shared" si="127"/>
        <v>6.202264688916598</v>
      </c>
      <c r="AH249">
        <v>1592.4756555556639</v>
      </c>
      <c r="AI249">
        <v>1579.917212121213</v>
      </c>
      <c r="AJ249">
        <v>1.6917735113420469</v>
      </c>
      <c r="AK249">
        <v>64.126949805744985</v>
      </c>
      <c r="AL249">
        <f t="shared" si="128"/>
        <v>3.2353304476305356</v>
      </c>
      <c r="AM249">
        <v>28.038253054937702</v>
      </c>
      <c r="AN249">
        <v>30.932319393939391</v>
      </c>
      <c r="AO249">
        <v>-1.168566807464476E-5</v>
      </c>
      <c r="AP249">
        <v>93.02779027193445</v>
      </c>
      <c r="AQ249">
        <v>9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47504.186965697445</v>
      </c>
      <c r="AV249">
        <f t="shared" si="132"/>
        <v>1199.9575</v>
      </c>
      <c r="AW249">
        <f t="shared" si="133"/>
        <v>1025.8899889011132</v>
      </c>
      <c r="AX249">
        <f t="shared" si="134"/>
        <v>0.85493860315978953</v>
      </c>
      <c r="AY249">
        <f t="shared" si="135"/>
        <v>0.18843150409839371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1673978284.2874999</v>
      </c>
      <c r="BF249">
        <v>1528.075</v>
      </c>
      <c r="BG249">
        <v>1548.0162499999999</v>
      </c>
      <c r="BH249">
        <v>30.931912499999999</v>
      </c>
      <c r="BI249">
        <v>28.038550000000001</v>
      </c>
      <c r="BJ249">
        <v>1535.5262499999999</v>
      </c>
      <c r="BK249">
        <v>30.743962499999999</v>
      </c>
      <c r="BL249">
        <v>650.01825000000008</v>
      </c>
      <c r="BM249">
        <v>101.24962499999999</v>
      </c>
      <c r="BN249">
        <v>0.10003546250000001</v>
      </c>
      <c r="BO249">
        <v>31.658087500000001</v>
      </c>
      <c r="BP249">
        <v>30.925487499999999</v>
      </c>
      <c r="BQ249">
        <v>999.9</v>
      </c>
      <c r="BR249">
        <v>0</v>
      </c>
      <c r="BS249">
        <v>0</v>
      </c>
      <c r="BT249">
        <v>8983.90625</v>
      </c>
      <c r="BU249">
        <v>0</v>
      </c>
      <c r="BV249">
        <v>170.11862500000001</v>
      </c>
      <c r="BW249">
        <v>-19.940249999999999</v>
      </c>
      <c r="BX249">
        <v>1576.8512499999999</v>
      </c>
      <c r="BY249">
        <v>1592.6724999999999</v>
      </c>
      <c r="BZ249">
        <v>2.89336875</v>
      </c>
      <c r="CA249">
        <v>1548.0162499999999</v>
      </c>
      <c r="CB249">
        <v>28.038550000000001</v>
      </c>
      <c r="CC249">
        <v>3.1318437499999998</v>
      </c>
      <c r="CD249">
        <v>2.8388925</v>
      </c>
      <c r="CE249">
        <v>24.745987499999998</v>
      </c>
      <c r="CF249">
        <v>23.111987500000001</v>
      </c>
      <c r="CG249">
        <v>1199.9575</v>
      </c>
      <c r="CH249">
        <v>0.49996425</v>
      </c>
      <c r="CI249">
        <v>0.50003575</v>
      </c>
      <c r="CJ249">
        <v>0</v>
      </c>
      <c r="CK249">
        <v>1033.64375</v>
      </c>
      <c r="CL249">
        <v>4.9990899999999998</v>
      </c>
      <c r="CM249">
        <v>10708.362499999999</v>
      </c>
      <c r="CN249">
        <v>9557.3975000000009</v>
      </c>
      <c r="CO249">
        <v>40.125</v>
      </c>
      <c r="CP249">
        <v>41.75</v>
      </c>
      <c r="CQ249">
        <v>40.875</v>
      </c>
      <c r="CR249">
        <v>41.023249999999997</v>
      </c>
      <c r="CS249">
        <v>41.593499999999999</v>
      </c>
      <c r="CT249">
        <v>597.4375</v>
      </c>
      <c r="CU249">
        <v>597.52499999999998</v>
      </c>
      <c r="CV249">
        <v>0</v>
      </c>
      <c r="CW249">
        <v>1673978286.7</v>
      </c>
      <c r="CX249">
        <v>0</v>
      </c>
      <c r="CY249">
        <v>1673977193.5</v>
      </c>
      <c r="CZ249" t="s">
        <v>356</v>
      </c>
      <c r="DA249">
        <v>1673977187.5</v>
      </c>
      <c r="DB249">
        <v>1673977193.5</v>
      </c>
      <c r="DC249">
        <v>21</v>
      </c>
      <c r="DD249">
        <v>-0.34399999999999997</v>
      </c>
      <c r="DE249">
        <v>-5.2999999999999999E-2</v>
      </c>
      <c r="DF249">
        <v>-5.5270000000000001</v>
      </c>
      <c r="DG249">
        <v>0.16</v>
      </c>
      <c r="DH249">
        <v>415</v>
      </c>
      <c r="DI249">
        <v>27</v>
      </c>
      <c r="DJ249">
        <v>0.41</v>
      </c>
      <c r="DK249">
        <v>0.03</v>
      </c>
      <c r="DL249">
        <v>-19.869368292682921</v>
      </c>
      <c r="DM249">
        <v>-0.29291498257838339</v>
      </c>
      <c r="DN249">
        <v>5.735647809979199E-2</v>
      </c>
      <c r="DO249">
        <v>0</v>
      </c>
      <c r="DP249">
        <v>2.8949575609756102</v>
      </c>
      <c r="DQ249">
        <v>-7.533449477359423E-3</v>
      </c>
      <c r="DR249">
        <v>1.044593001587158E-3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3.2993399999999999</v>
      </c>
      <c r="EB249">
        <v>2.62513</v>
      </c>
      <c r="EC249">
        <v>0.24488199999999999</v>
      </c>
      <c r="ED249">
        <v>0.24440100000000001</v>
      </c>
      <c r="EE249">
        <v>0.131497</v>
      </c>
      <c r="EF249">
        <v>0.121752</v>
      </c>
      <c r="EG249">
        <v>22899.8</v>
      </c>
      <c r="EH249">
        <v>23316.7</v>
      </c>
      <c r="EI249">
        <v>28209.1</v>
      </c>
      <c r="EJ249">
        <v>29690.3</v>
      </c>
      <c r="EK249">
        <v>33730.300000000003</v>
      </c>
      <c r="EL249">
        <v>36197.5</v>
      </c>
      <c r="EM249">
        <v>39819.5</v>
      </c>
      <c r="EN249">
        <v>42416</v>
      </c>
      <c r="EO249">
        <v>2.2436699999999998</v>
      </c>
      <c r="EP249">
        <v>2.2469199999999998</v>
      </c>
      <c r="EQ249">
        <v>0.117738</v>
      </c>
      <c r="ER249">
        <v>0</v>
      </c>
      <c r="ES249">
        <v>29.009399999999999</v>
      </c>
      <c r="ET249">
        <v>999.9</v>
      </c>
      <c r="EU249">
        <v>72.099999999999994</v>
      </c>
      <c r="EV249">
        <v>32.1</v>
      </c>
      <c r="EW249">
        <v>34.197000000000003</v>
      </c>
      <c r="EX249">
        <v>57.526400000000002</v>
      </c>
      <c r="EY249">
        <v>-4.1386200000000004</v>
      </c>
      <c r="EZ249">
        <v>2</v>
      </c>
      <c r="FA249">
        <v>0.22094800000000001</v>
      </c>
      <c r="FB249">
        <v>-0.81751600000000002</v>
      </c>
      <c r="FC249">
        <v>20.2715</v>
      </c>
      <c r="FD249">
        <v>5.2201399999999998</v>
      </c>
      <c r="FE249">
        <v>12.004</v>
      </c>
      <c r="FF249">
        <v>4.9871999999999996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1.86581</v>
      </c>
      <c r="FM249">
        <v>1.8621799999999999</v>
      </c>
      <c r="FN249">
        <v>1.8641700000000001</v>
      </c>
      <c r="FO249">
        <v>1.8602000000000001</v>
      </c>
      <c r="FP249">
        <v>1.8609599999999999</v>
      </c>
      <c r="FQ249">
        <v>1.86012</v>
      </c>
      <c r="FR249">
        <v>1.86182</v>
      </c>
      <c r="FS249">
        <v>1.8584000000000001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-7.46</v>
      </c>
      <c r="GH249">
        <v>0.188</v>
      </c>
      <c r="GI249">
        <v>-4.1197077471769461</v>
      </c>
      <c r="GJ249">
        <v>-4.0977002334145526E-3</v>
      </c>
      <c r="GK249">
        <v>1.9870096767282211E-6</v>
      </c>
      <c r="GL249">
        <v>-4.7591234531596528E-10</v>
      </c>
      <c r="GM249">
        <v>-0.1127184381337514</v>
      </c>
      <c r="GN249">
        <v>-4.4277268217585318E-5</v>
      </c>
      <c r="GO249">
        <v>7.6125673839889962E-4</v>
      </c>
      <c r="GP249">
        <v>-1.4366726965109579E-5</v>
      </c>
      <c r="GQ249">
        <v>6</v>
      </c>
      <c r="GR249">
        <v>2093</v>
      </c>
      <c r="GS249">
        <v>4</v>
      </c>
      <c r="GT249">
        <v>31</v>
      </c>
      <c r="GU249">
        <v>18.3</v>
      </c>
      <c r="GV249">
        <v>18.2</v>
      </c>
      <c r="GW249">
        <v>3.927</v>
      </c>
      <c r="GX249">
        <v>2.47803</v>
      </c>
      <c r="GY249">
        <v>2.04834</v>
      </c>
      <c r="GZ249">
        <v>2.6232899999999999</v>
      </c>
      <c r="HA249">
        <v>2.1972700000000001</v>
      </c>
      <c r="HB249">
        <v>2.34497</v>
      </c>
      <c r="HC249">
        <v>37.122500000000002</v>
      </c>
      <c r="HD249">
        <v>14.7887</v>
      </c>
      <c r="HE249">
        <v>18</v>
      </c>
      <c r="HF249">
        <v>688.28800000000001</v>
      </c>
      <c r="HG249">
        <v>771.125</v>
      </c>
      <c r="HH249">
        <v>31.000399999999999</v>
      </c>
      <c r="HI249">
        <v>30.285699999999999</v>
      </c>
      <c r="HJ249">
        <v>30.0001</v>
      </c>
      <c r="HK249">
        <v>30.219100000000001</v>
      </c>
      <c r="HL249">
        <v>30.2164</v>
      </c>
      <c r="HM249">
        <v>78.534099999999995</v>
      </c>
      <c r="HN249">
        <v>24.9191</v>
      </c>
      <c r="HO249">
        <v>95.912300000000002</v>
      </c>
      <c r="HP249">
        <v>31</v>
      </c>
      <c r="HQ249">
        <v>1561.33</v>
      </c>
      <c r="HR249">
        <v>28.0184</v>
      </c>
      <c r="HS249">
        <v>99.402600000000007</v>
      </c>
      <c r="HT249">
        <v>98.379800000000003</v>
      </c>
    </row>
    <row r="250" spans="1:228" x14ac:dyDescent="0.2">
      <c r="A250">
        <v>235</v>
      </c>
      <c r="B250">
        <v>1673978290.5999999</v>
      </c>
      <c r="C250">
        <v>934.59999990463257</v>
      </c>
      <c r="D250" t="s">
        <v>829</v>
      </c>
      <c r="E250" t="s">
        <v>830</v>
      </c>
      <c r="F250">
        <v>4</v>
      </c>
      <c r="G250">
        <v>1673978288.5999999</v>
      </c>
      <c r="H250">
        <f t="shared" si="102"/>
        <v>3.2359120854126111E-3</v>
      </c>
      <c r="I250">
        <f t="shared" si="103"/>
        <v>3.2359120854126111</v>
      </c>
      <c r="J250">
        <f t="shared" si="104"/>
        <v>5.9322951871732039</v>
      </c>
      <c r="K250">
        <f t="shared" si="105"/>
        <v>1535.22</v>
      </c>
      <c r="L250">
        <f t="shared" si="106"/>
        <v>1461.5524478299719</v>
      </c>
      <c r="M250">
        <f t="shared" si="107"/>
        <v>148.12750293010117</v>
      </c>
      <c r="N250">
        <f t="shared" si="108"/>
        <v>155.5936671215546</v>
      </c>
      <c r="O250">
        <f t="shared" si="109"/>
        <v>0.2439203981553047</v>
      </c>
      <c r="P250">
        <f t="shared" si="110"/>
        <v>2.7727156328304172</v>
      </c>
      <c r="Q250">
        <f t="shared" si="111"/>
        <v>0.23259549824925224</v>
      </c>
      <c r="R250">
        <f t="shared" si="112"/>
        <v>0.14634586001816069</v>
      </c>
      <c r="S250">
        <f t="shared" si="113"/>
        <v>226.10783438890979</v>
      </c>
      <c r="T250">
        <f t="shared" si="114"/>
        <v>32.176011278813206</v>
      </c>
      <c r="U250">
        <f t="shared" si="115"/>
        <v>30.92528571428571</v>
      </c>
      <c r="V250">
        <f t="shared" si="116"/>
        <v>4.49219533770186</v>
      </c>
      <c r="W250">
        <f t="shared" si="117"/>
        <v>66.935718883922334</v>
      </c>
      <c r="X250">
        <f t="shared" si="118"/>
        <v>3.1352604466061518</v>
      </c>
      <c r="Y250">
        <f t="shared" si="119"/>
        <v>4.683987113133445</v>
      </c>
      <c r="Z250">
        <f t="shared" si="120"/>
        <v>1.3569348910957082</v>
      </c>
      <c r="AA250">
        <f t="shared" si="121"/>
        <v>-142.70372296669615</v>
      </c>
      <c r="AB250">
        <f t="shared" si="122"/>
        <v>109.84411862358947</v>
      </c>
      <c r="AC250">
        <f t="shared" si="123"/>
        <v>8.9219116775029494</v>
      </c>
      <c r="AD250">
        <f t="shared" si="124"/>
        <v>202.17014172330607</v>
      </c>
      <c r="AE250">
        <f t="shared" si="125"/>
        <v>16.66244332236213</v>
      </c>
      <c r="AF250">
        <f t="shared" si="126"/>
        <v>3.2359350498493953</v>
      </c>
      <c r="AG250">
        <f t="shared" si="127"/>
        <v>5.9322951871732039</v>
      </c>
      <c r="AH250">
        <v>1599.2887849800829</v>
      </c>
      <c r="AI250">
        <v>1586.8284848484841</v>
      </c>
      <c r="AJ250">
        <v>1.731727926568722</v>
      </c>
      <c r="AK250">
        <v>64.126949805744985</v>
      </c>
      <c r="AL250">
        <f t="shared" si="128"/>
        <v>3.2359120854126111</v>
      </c>
      <c r="AM250">
        <v>28.040512256456491</v>
      </c>
      <c r="AN250">
        <v>30.93507878787878</v>
      </c>
      <c r="AO250">
        <v>2.2287193911714301E-5</v>
      </c>
      <c r="AP250">
        <v>93.02779027193445</v>
      </c>
      <c r="AQ250">
        <v>9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47686.292769298583</v>
      </c>
      <c r="AV250">
        <f t="shared" si="132"/>
        <v>1199.95</v>
      </c>
      <c r="AW250">
        <f t="shared" si="133"/>
        <v>1025.883292429487</v>
      </c>
      <c r="AX250">
        <f t="shared" si="134"/>
        <v>0.85493836612316088</v>
      </c>
      <c r="AY250">
        <f t="shared" si="135"/>
        <v>0.18843104661770055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1673978288.5999999</v>
      </c>
      <c r="BF250">
        <v>1535.22</v>
      </c>
      <c r="BG250">
        <v>1555.187142857143</v>
      </c>
      <c r="BH250">
        <v>30.93515714285714</v>
      </c>
      <c r="BI250">
        <v>28.04044285714286</v>
      </c>
      <c r="BJ250">
        <v>1542.68</v>
      </c>
      <c r="BK250">
        <v>30.747157142857141</v>
      </c>
      <c r="BL250">
        <v>649.97728571428581</v>
      </c>
      <c r="BM250">
        <v>101.2497142857143</v>
      </c>
      <c r="BN250">
        <v>9.9712585714285734E-2</v>
      </c>
      <c r="BO250">
        <v>31.66011428571429</v>
      </c>
      <c r="BP250">
        <v>30.92528571428571</v>
      </c>
      <c r="BQ250">
        <v>999.89999999999986</v>
      </c>
      <c r="BR250">
        <v>0</v>
      </c>
      <c r="BS250">
        <v>0</v>
      </c>
      <c r="BT250">
        <v>9018.9314285714263</v>
      </c>
      <c r="BU250">
        <v>0</v>
      </c>
      <c r="BV250">
        <v>170.20057142857141</v>
      </c>
      <c r="BW250">
        <v>-19.96688571428572</v>
      </c>
      <c r="BX250">
        <v>1584.228571428572</v>
      </c>
      <c r="BY250">
        <v>1600.052857142857</v>
      </c>
      <c r="BZ250">
        <v>2.8946685714285709</v>
      </c>
      <c r="CA250">
        <v>1555.187142857143</v>
      </c>
      <c r="CB250">
        <v>28.04044285714286</v>
      </c>
      <c r="CC250">
        <v>3.1321757142857138</v>
      </c>
      <c r="CD250">
        <v>2.8390871428571431</v>
      </c>
      <c r="CE250">
        <v>24.74775714285715</v>
      </c>
      <c r="CF250">
        <v>23.113128571428572</v>
      </c>
      <c r="CG250">
        <v>1199.95</v>
      </c>
      <c r="CH250">
        <v>0.49997171428571419</v>
      </c>
      <c r="CI250">
        <v>0.5000282857142857</v>
      </c>
      <c r="CJ250">
        <v>0</v>
      </c>
      <c r="CK250">
        <v>1033.688571428572</v>
      </c>
      <c r="CL250">
        <v>4.9990899999999998</v>
      </c>
      <c r="CM250">
        <v>10707.085714285709</v>
      </c>
      <c r="CN250">
        <v>9557.3414285714298</v>
      </c>
      <c r="CO250">
        <v>40.125</v>
      </c>
      <c r="CP250">
        <v>41.704999999999998</v>
      </c>
      <c r="CQ250">
        <v>40.875</v>
      </c>
      <c r="CR250">
        <v>41.053142857142859</v>
      </c>
      <c r="CS250">
        <v>41.625</v>
      </c>
      <c r="CT250">
        <v>597.44285714285706</v>
      </c>
      <c r="CU250">
        <v>597.51142857142861</v>
      </c>
      <c r="CV250">
        <v>0</v>
      </c>
      <c r="CW250">
        <v>1673978290.9000001</v>
      </c>
      <c r="CX250">
        <v>0</v>
      </c>
      <c r="CY250">
        <v>1673977193.5</v>
      </c>
      <c r="CZ250" t="s">
        <v>356</v>
      </c>
      <c r="DA250">
        <v>1673977187.5</v>
      </c>
      <c r="DB250">
        <v>1673977193.5</v>
      </c>
      <c r="DC250">
        <v>21</v>
      </c>
      <c r="DD250">
        <v>-0.34399999999999997</v>
      </c>
      <c r="DE250">
        <v>-5.2999999999999999E-2</v>
      </c>
      <c r="DF250">
        <v>-5.5270000000000001</v>
      </c>
      <c r="DG250">
        <v>0.16</v>
      </c>
      <c r="DH250">
        <v>415</v>
      </c>
      <c r="DI250">
        <v>27</v>
      </c>
      <c r="DJ250">
        <v>0.41</v>
      </c>
      <c r="DK250">
        <v>0.03</v>
      </c>
      <c r="DL250">
        <v>-19.88630975609756</v>
      </c>
      <c r="DM250">
        <v>-0.54195470383277311</v>
      </c>
      <c r="DN250">
        <v>6.506191724465471E-2</v>
      </c>
      <c r="DO250">
        <v>0</v>
      </c>
      <c r="DP250">
        <v>2.8946663414634148</v>
      </c>
      <c r="DQ250">
        <v>-7.0043205574894032E-3</v>
      </c>
      <c r="DR250">
        <v>1.2105668015288001E-3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3.29941</v>
      </c>
      <c r="EB250">
        <v>2.6252800000000001</v>
      </c>
      <c r="EC250">
        <v>0.24551500000000001</v>
      </c>
      <c r="ED250">
        <v>0.245035</v>
      </c>
      <c r="EE250">
        <v>0.13150400000000001</v>
      </c>
      <c r="EF250">
        <v>0.121754</v>
      </c>
      <c r="EG250">
        <v>22880.6</v>
      </c>
      <c r="EH250">
        <v>23297.1</v>
      </c>
      <c r="EI250">
        <v>28209.200000000001</v>
      </c>
      <c r="EJ250">
        <v>29690.2</v>
      </c>
      <c r="EK250">
        <v>33730.1</v>
      </c>
      <c r="EL250">
        <v>36197.4</v>
      </c>
      <c r="EM250">
        <v>39819.4</v>
      </c>
      <c r="EN250">
        <v>42415.9</v>
      </c>
      <c r="EO250">
        <v>2.2437299999999998</v>
      </c>
      <c r="EP250">
        <v>2.2469000000000001</v>
      </c>
      <c r="EQ250">
        <v>0.117794</v>
      </c>
      <c r="ER250">
        <v>0</v>
      </c>
      <c r="ES250">
        <v>29.009599999999999</v>
      </c>
      <c r="ET250">
        <v>999.9</v>
      </c>
      <c r="EU250">
        <v>72.099999999999994</v>
      </c>
      <c r="EV250">
        <v>32.1</v>
      </c>
      <c r="EW250">
        <v>34.1922</v>
      </c>
      <c r="EX250">
        <v>57.106400000000001</v>
      </c>
      <c r="EY250">
        <v>-4.2387800000000002</v>
      </c>
      <c r="EZ250">
        <v>2</v>
      </c>
      <c r="FA250">
        <v>0.22087899999999999</v>
      </c>
      <c r="FB250">
        <v>-0.81800099999999998</v>
      </c>
      <c r="FC250">
        <v>20.2714</v>
      </c>
      <c r="FD250">
        <v>5.2204300000000003</v>
      </c>
      <c r="FE250">
        <v>12.004</v>
      </c>
      <c r="FF250">
        <v>4.9870999999999999</v>
      </c>
      <c r="FG250">
        <v>3.2845300000000002</v>
      </c>
      <c r="FH250">
        <v>9999</v>
      </c>
      <c r="FI250">
        <v>9999</v>
      </c>
      <c r="FJ250">
        <v>9999</v>
      </c>
      <c r="FK250">
        <v>999.9</v>
      </c>
      <c r="FL250">
        <v>1.86581</v>
      </c>
      <c r="FM250">
        <v>1.8621799999999999</v>
      </c>
      <c r="FN250">
        <v>1.8641700000000001</v>
      </c>
      <c r="FO250">
        <v>1.8602000000000001</v>
      </c>
      <c r="FP250">
        <v>1.8609599999999999</v>
      </c>
      <c r="FQ250">
        <v>1.8601000000000001</v>
      </c>
      <c r="FR250">
        <v>1.8617699999999999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-7.46</v>
      </c>
      <c r="GH250">
        <v>0.188</v>
      </c>
      <c r="GI250">
        <v>-4.1197077471769461</v>
      </c>
      <c r="GJ250">
        <v>-4.0977002334145526E-3</v>
      </c>
      <c r="GK250">
        <v>1.9870096767282211E-6</v>
      </c>
      <c r="GL250">
        <v>-4.7591234531596528E-10</v>
      </c>
      <c r="GM250">
        <v>-0.1127184381337514</v>
      </c>
      <c r="GN250">
        <v>-4.4277268217585318E-5</v>
      </c>
      <c r="GO250">
        <v>7.6125673839889962E-4</v>
      </c>
      <c r="GP250">
        <v>-1.4366726965109579E-5</v>
      </c>
      <c r="GQ250">
        <v>6</v>
      </c>
      <c r="GR250">
        <v>2093</v>
      </c>
      <c r="GS250">
        <v>4</v>
      </c>
      <c r="GT250">
        <v>31</v>
      </c>
      <c r="GU250">
        <v>18.399999999999999</v>
      </c>
      <c r="GV250">
        <v>18.3</v>
      </c>
      <c r="GW250">
        <v>3.9404300000000001</v>
      </c>
      <c r="GX250">
        <v>2.4865699999999999</v>
      </c>
      <c r="GY250">
        <v>2.04834</v>
      </c>
      <c r="GZ250">
        <v>2.6232899999999999</v>
      </c>
      <c r="HA250">
        <v>2.1972700000000001</v>
      </c>
      <c r="HB250">
        <v>2.2753899999999998</v>
      </c>
      <c r="HC250">
        <v>37.122500000000002</v>
      </c>
      <c r="HD250">
        <v>14.7712</v>
      </c>
      <c r="HE250">
        <v>18</v>
      </c>
      <c r="HF250">
        <v>688.32799999999997</v>
      </c>
      <c r="HG250">
        <v>771.101</v>
      </c>
      <c r="HH250">
        <v>31.0001</v>
      </c>
      <c r="HI250">
        <v>30.285699999999999</v>
      </c>
      <c r="HJ250">
        <v>30</v>
      </c>
      <c r="HK250">
        <v>30.219100000000001</v>
      </c>
      <c r="HL250">
        <v>30.2164</v>
      </c>
      <c r="HM250">
        <v>78.794600000000003</v>
      </c>
      <c r="HN250">
        <v>24.9191</v>
      </c>
      <c r="HO250">
        <v>95.912300000000002</v>
      </c>
      <c r="HP250">
        <v>31</v>
      </c>
      <c r="HQ250">
        <v>1568.01</v>
      </c>
      <c r="HR250">
        <v>28.0184</v>
      </c>
      <c r="HS250">
        <v>99.402699999999996</v>
      </c>
      <c r="HT250">
        <v>98.379599999999996</v>
      </c>
    </row>
    <row r="251" spans="1:228" x14ac:dyDescent="0.2">
      <c r="A251">
        <v>236</v>
      </c>
      <c r="B251">
        <v>1673978294.5999999</v>
      </c>
      <c r="C251">
        <v>938.59999990463257</v>
      </c>
      <c r="D251" t="s">
        <v>831</v>
      </c>
      <c r="E251" t="s">
        <v>832</v>
      </c>
      <c r="F251">
        <v>4</v>
      </c>
      <c r="G251">
        <v>1673978292.2874999</v>
      </c>
      <c r="H251">
        <f t="shared" si="102"/>
        <v>3.2352180135005277E-3</v>
      </c>
      <c r="I251">
        <f t="shared" si="103"/>
        <v>3.2352180135005275</v>
      </c>
      <c r="J251">
        <f t="shared" si="104"/>
        <v>5.742783274851579</v>
      </c>
      <c r="K251">
        <f t="shared" si="105"/>
        <v>1541.4349999999999</v>
      </c>
      <c r="L251">
        <f t="shared" si="106"/>
        <v>1468.8544115059315</v>
      </c>
      <c r="M251">
        <f t="shared" si="107"/>
        <v>148.86564448837217</v>
      </c>
      <c r="N251">
        <f t="shared" si="108"/>
        <v>156.22155124051744</v>
      </c>
      <c r="O251">
        <f t="shared" si="109"/>
        <v>0.24370131125457095</v>
      </c>
      <c r="P251">
        <f t="shared" si="110"/>
        <v>2.7697436632908983</v>
      </c>
      <c r="Q251">
        <f t="shared" si="111"/>
        <v>0.23238471426703461</v>
      </c>
      <c r="R251">
        <f t="shared" si="112"/>
        <v>0.14621339892684623</v>
      </c>
      <c r="S251">
        <f t="shared" si="113"/>
        <v>226.11440319758506</v>
      </c>
      <c r="T251">
        <f t="shared" si="114"/>
        <v>32.177476203151301</v>
      </c>
      <c r="U251">
        <f t="shared" si="115"/>
        <v>30.9287375</v>
      </c>
      <c r="V251">
        <f t="shared" si="116"/>
        <v>4.4930800193314502</v>
      </c>
      <c r="W251">
        <f t="shared" si="117"/>
        <v>66.932315062277794</v>
      </c>
      <c r="X251">
        <f t="shared" si="118"/>
        <v>3.1352296678181157</v>
      </c>
      <c r="Y251">
        <f t="shared" si="119"/>
        <v>4.6841793308671784</v>
      </c>
      <c r="Z251">
        <f t="shared" si="120"/>
        <v>1.3578503515133344</v>
      </c>
      <c r="AA251">
        <f t="shared" si="121"/>
        <v>-142.67311439537326</v>
      </c>
      <c r="AB251">
        <f t="shared" si="122"/>
        <v>109.3189439567855</v>
      </c>
      <c r="AC251">
        <f t="shared" si="123"/>
        <v>8.8889656032200914</v>
      </c>
      <c r="AD251">
        <f t="shared" si="124"/>
        <v>201.64919836221742</v>
      </c>
      <c r="AE251">
        <f t="shared" si="125"/>
        <v>16.658552136098553</v>
      </c>
      <c r="AF251">
        <f t="shared" si="126"/>
        <v>3.2345166132367127</v>
      </c>
      <c r="AG251">
        <f t="shared" si="127"/>
        <v>5.742783274851579</v>
      </c>
      <c r="AH251">
        <v>1606.26823605451</v>
      </c>
      <c r="AI251">
        <v>1593.84709090909</v>
      </c>
      <c r="AJ251">
        <v>1.7676978723234089</v>
      </c>
      <c r="AK251">
        <v>64.126949805744985</v>
      </c>
      <c r="AL251">
        <f t="shared" si="128"/>
        <v>3.2352180135005275</v>
      </c>
      <c r="AM251">
        <v>28.04134238936971</v>
      </c>
      <c r="AN251">
        <v>30.935236969696959</v>
      </c>
      <c r="AO251">
        <v>-2.9983931832411061E-6</v>
      </c>
      <c r="AP251">
        <v>93.02779027193445</v>
      </c>
      <c r="AQ251">
        <v>9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47603.970227163707</v>
      </c>
      <c r="AV251">
        <f t="shared" si="132"/>
        <v>1199.9875</v>
      </c>
      <c r="AW251">
        <f t="shared" si="133"/>
        <v>1025.9150949210284</v>
      </c>
      <c r="AX251">
        <f t="shared" si="134"/>
        <v>0.85493815137326723</v>
      </c>
      <c r="AY251">
        <f t="shared" si="135"/>
        <v>0.18843063215040579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1673978292.2874999</v>
      </c>
      <c r="BF251">
        <v>1541.4349999999999</v>
      </c>
      <c r="BG251">
        <v>1561.4137499999999</v>
      </c>
      <c r="BH251">
        <v>30.93525</v>
      </c>
      <c r="BI251">
        <v>28.042000000000002</v>
      </c>
      <c r="BJ251">
        <v>1548.9024999999999</v>
      </c>
      <c r="BK251">
        <v>30.747250000000001</v>
      </c>
      <c r="BL251">
        <v>650.02112499999998</v>
      </c>
      <c r="BM251">
        <v>101.248125</v>
      </c>
      <c r="BN251">
        <v>0.10000271249999999</v>
      </c>
      <c r="BO251">
        <v>31.6608375</v>
      </c>
      <c r="BP251">
        <v>30.9287375</v>
      </c>
      <c r="BQ251">
        <v>999.9</v>
      </c>
      <c r="BR251">
        <v>0</v>
      </c>
      <c r="BS251">
        <v>0</v>
      </c>
      <c r="BT251">
        <v>9003.2824999999993</v>
      </c>
      <c r="BU251">
        <v>0</v>
      </c>
      <c r="BV251">
        <v>170.26599999999999</v>
      </c>
      <c r="BW251">
        <v>-19.979312499999999</v>
      </c>
      <c r="BX251">
        <v>1590.6424999999999</v>
      </c>
      <c r="BY251">
        <v>1606.4625000000001</v>
      </c>
      <c r="BZ251">
        <v>2.8932737500000001</v>
      </c>
      <c r="CA251">
        <v>1561.4137499999999</v>
      </c>
      <c r="CB251">
        <v>28.042000000000002</v>
      </c>
      <c r="CC251">
        <v>3.1321400000000001</v>
      </c>
      <c r="CD251">
        <v>2.8392024999999999</v>
      </c>
      <c r="CE251">
        <v>24.747587500000002</v>
      </c>
      <c r="CF251">
        <v>23.113800000000001</v>
      </c>
      <c r="CG251">
        <v>1199.9875</v>
      </c>
      <c r="CH251">
        <v>0.49997787500000002</v>
      </c>
      <c r="CI251">
        <v>0.50002212500000009</v>
      </c>
      <c r="CJ251">
        <v>0</v>
      </c>
      <c r="CK251">
        <v>1033.6324999999999</v>
      </c>
      <c r="CL251">
        <v>4.9990899999999998</v>
      </c>
      <c r="CM251">
        <v>10706.5375</v>
      </c>
      <c r="CN251">
        <v>9557.6725000000006</v>
      </c>
      <c r="CO251">
        <v>40.125</v>
      </c>
      <c r="CP251">
        <v>41.742125000000001</v>
      </c>
      <c r="CQ251">
        <v>40.875</v>
      </c>
      <c r="CR251">
        <v>41.015500000000003</v>
      </c>
      <c r="CS251">
        <v>41.593499999999999</v>
      </c>
      <c r="CT251">
        <v>597.46875</v>
      </c>
      <c r="CU251">
        <v>597.52</v>
      </c>
      <c r="CV251">
        <v>0</v>
      </c>
      <c r="CW251">
        <v>1673978294.5</v>
      </c>
      <c r="CX251">
        <v>0</v>
      </c>
      <c r="CY251">
        <v>1673977193.5</v>
      </c>
      <c r="CZ251" t="s">
        <v>356</v>
      </c>
      <c r="DA251">
        <v>1673977187.5</v>
      </c>
      <c r="DB251">
        <v>1673977193.5</v>
      </c>
      <c r="DC251">
        <v>21</v>
      </c>
      <c r="DD251">
        <v>-0.34399999999999997</v>
      </c>
      <c r="DE251">
        <v>-5.2999999999999999E-2</v>
      </c>
      <c r="DF251">
        <v>-5.5270000000000001</v>
      </c>
      <c r="DG251">
        <v>0.16</v>
      </c>
      <c r="DH251">
        <v>415</v>
      </c>
      <c r="DI251">
        <v>27</v>
      </c>
      <c r="DJ251">
        <v>0.41</v>
      </c>
      <c r="DK251">
        <v>0.03</v>
      </c>
      <c r="DL251">
        <v>-19.921678048780489</v>
      </c>
      <c r="DM251">
        <v>-0.53116515679444787</v>
      </c>
      <c r="DN251">
        <v>6.6033238164838151E-2</v>
      </c>
      <c r="DO251">
        <v>0</v>
      </c>
      <c r="DP251">
        <v>2.8941868292682931</v>
      </c>
      <c r="DQ251">
        <v>-4.7431358885018926E-3</v>
      </c>
      <c r="DR251">
        <v>1.2159557899223911E-3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3.29948</v>
      </c>
      <c r="EB251">
        <v>2.6252599999999999</v>
      </c>
      <c r="EC251">
        <v>0.24615100000000001</v>
      </c>
      <c r="ED251">
        <v>0.24565300000000001</v>
      </c>
      <c r="EE251">
        <v>0.13150200000000001</v>
      </c>
      <c r="EF251">
        <v>0.121766</v>
      </c>
      <c r="EG251">
        <v>22861.599999999999</v>
      </c>
      <c r="EH251">
        <v>23278.1</v>
      </c>
      <c r="EI251">
        <v>28209.599999999999</v>
      </c>
      <c r="EJ251">
        <v>29690.400000000001</v>
      </c>
      <c r="EK251">
        <v>33730.400000000001</v>
      </c>
      <c r="EL251">
        <v>36197.300000000003</v>
      </c>
      <c r="EM251">
        <v>39819.699999999997</v>
      </c>
      <c r="EN251">
        <v>42416.4</v>
      </c>
      <c r="EO251">
        <v>2.2436699999999998</v>
      </c>
      <c r="EP251">
        <v>2.2469700000000001</v>
      </c>
      <c r="EQ251">
        <v>0.117756</v>
      </c>
      <c r="ER251">
        <v>0</v>
      </c>
      <c r="ES251">
        <v>29.011900000000001</v>
      </c>
      <c r="ET251">
        <v>999.9</v>
      </c>
      <c r="EU251">
        <v>72.099999999999994</v>
      </c>
      <c r="EV251">
        <v>32.1</v>
      </c>
      <c r="EW251">
        <v>34.198500000000003</v>
      </c>
      <c r="EX251">
        <v>57.166400000000003</v>
      </c>
      <c r="EY251">
        <v>-4.3269200000000003</v>
      </c>
      <c r="EZ251">
        <v>2</v>
      </c>
      <c r="FA251">
        <v>0.220973</v>
      </c>
      <c r="FB251">
        <v>-0.81820800000000005</v>
      </c>
      <c r="FC251">
        <v>20.2715</v>
      </c>
      <c r="FD251">
        <v>5.2207299999999996</v>
      </c>
      <c r="FE251">
        <v>12.004</v>
      </c>
      <c r="FF251">
        <v>4.9873500000000002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1.86581</v>
      </c>
      <c r="FM251">
        <v>1.8621799999999999</v>
      </c>
      <c r="FN251">
        <v>1.8641700000000001</v>
      </c>
      <c r="FO251">
        <v>1.8602000000000001</v>
      </c>
      <c r="FP251">
        <v>1.8609599999999999</v>
      </c>
      <c r="FQ251">
        <v>1.8601000000000001</v>
      </c>
      <c r="FR251">
        <v>1.8617900000000001</v>
      </c>
      <c r="FS251">
        <v>1.85839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-7.47</v>
      </c>
      <c r="GH251">
        <v>0.18790000000000001</v>
      </c>
      <c r="GI251">
        <v>-4.1197077471769461</v>
      </c>
      <c r="GJ251">
        <v>-4.0977002334145526E-3</v>
      </c>
      <c r="GK251">
        <v>1.9870096767282211E-6</v>
      </c>
      <c r="GL251">
        <v>-4.7591234531596528E-10</v>
      </c>
      <c r="GM251">
        <v>-0.1127184381337514</v>
      </c>
      <c r="GN251">
        <v>-4.4277268217585318E-5</v>
      </c>
      <c r="GO251">
        <v>7.6125673839889962E-4</v>
      </c>
      <c r="GP251">
        <v>-1.4366726965109579E-5</v>
      </c>
      <c r="GQ251">
        <v>6</v>
      </c>
      <c r="GR251">
        <v>2093</v>
      </c>
      <c r="GS251">
        <v>4</v>
      </c>
      <c r="GT251">
        <v>31</v>
      </c>
      <c r="GU251">
        <v>18.5</v>
      </c>
      <c r="GV251">
        <v>18.399999999999999</v>
      </c>
      <c r="GW251">
        <v>3.9538600000000002</v>
      </c>
      <c r="GX251">
        <v>2.47803</v>
      </c>
      <c r="GY251">
        <v>2.04834</v>
      </c>
      <c r="GZ251">
        <v>2.6232899999999999</v>
      </c>
      <c r="HA251">
        <v>2.1972700000000001</v>
      </c>
      <c r="HB251">
        <v>2.32178</v>
      </c>
      <c r="HC251">
        <v>37.122500000000002</v>
      </c>
      <c r="HD251">
        <v>14.797499999999999</v>
      </c>
      <c r="HE251">
        <v>18</v>
      </c>
      <c r="HF251">
        <v>688.28800000000001</v>
      </c>
      <c r="HG251">
        <v>771.17399999999998</v>
      </c>
      <c r="HH251">
        <v>31.0001</v>
      </c>
      <c r="HI251">
        <v>30.285699999999999</v>
      </c>
      <c r="HJ251">
        <v>30.0001</v>
      </c>
      <c r="HK251">
        <v>30.219100000000001</v>
      </c>
      <c r="HL251">
        <v>30.2164</v>
      </c>
      <c r="HM251">
        <v>79.060500000000005</v>
      </c>
      <c r="HN251">
        <v>24.9191</v>
      </c>
      <c r="HO251">
        <v>95.912300000000002</v>
      </c>
      <c r="HP251">
        <v>31</v>
      </c>
      <c r="HQ251">
        <v>1574.69</v>
      </c>
      <c r="HR251">
        <v>28.0184</v>
      </c>
      <c r="HS251">
        <v>99.403700000000001</v>
      </c>
      <c r="HT251">
        <v>98.380499999999998</v>
      </c>
    </row>
    <row r="252" spans="1:228" x14ac:dyDescent="0.2">
      <c r="A252">
        <v>237</v>
      </c>
      <c r="B252">
        <v>1673978298.5999999</v>
      </c>
      <c r="C252">
        <v>942.59999990463257</v>
      </c>
      <c r="D252" t="s">
        <v>833</v>
      </c>
      <c r="E252" t="s">
        <v>834</v>
      </c>
      <c r="F252">
        <v>4</v>
      </c>
      <c r="G252">
        <v>1673978296.5999999</v>
      </c>
      <c r="H252">
        <f t="shared" si="102"/>
        <v>3.2310086446748301E-3</v>
      </c>
      <c r="I252">
        <f t="shared" si="103"/>
        <v>3.2310086446748301</v>
      </c>
      <c r="J252">
        <f t="shared" si="104"/>
        <v>6.1654310767886713</v>
      </c>
      <c r="K252">
        <f t="shared" si="105"/>
        <v>1548.6414285714291</v>
      </c>
      <c r="L252">
        <f t="shared" si="106"/>
        <v>1473.003701028875</v>
      </c>
      <c r="M252">
        <f t="shared" si="107"/>
        <v>149.28720458886781</v>
      </c>
      <c r="N252">
        <f t="shared" si="108"/>
        <v>156.95299992827881</v>
      </c>
      <c r="O252">
        <f t="shared" si="109"/>
        <v>0.24341312642486623</v>
      </c>
      <c r="P252">
        <f t="shared" si="110"/>
        <v>2.7711214520379532</v>
      </c>
      <c r="Q252">
        <f t="shared" si="111"/>
        <v>0.23212794573556048</v>
      </c>
      <c r="R252">
        <f t="shared" si="112"/>
        <v>0.14605028737824977</v>
      </c>
      <c r="S252">
        <f t="shared" si="113"/>
        <v>226.10248933497326</v>
      </c>
      <c r="T252">
        <f t="shared" si="114"/>
        <v>32.178590497303574</v>
      </c>
      <c r="U252">
        <f t="shared" si="115"/>
        <v>30.927728571428581</v>
      </c>
      <c r="V252">
        <f t="shared" si="116"/>
        <v>4.4928214184729365</v>
      </c>
      <c r="W252">
        <f t="shared" si="117"/>
        <v>66.931188081497666</v>
      </c>
      <c r="X252">
        <f t="shared" si="118"/>
        <v>3.1352261170361415</v>
      </c>
      <c r="Y252">
        <f t="shared" si="119"/>
        <v>4.6842528974961333</v>
      </c>
      <c r="Z252">
        <f t="shared" si="120"/>
        <v>1.357595301436795</v>
      </c>
      <c r="AA252">
        <f t="shared" si="121"/>
        <v>-142.48748123016</v>
      </c>
      <c r="AB252">
        <f t="shared" si="122"/>
        <v>109.56540533774481</v>
      </c>
      <c r="AC252">
        <f t="shared" si="123"/>
        <v>8.9045443161695648</v>
      </c>
      <c r="AD252">
        <f t="shared" si="124"/>
        <v>202.08495775872763</v>
      </c>
      <c r="AE252">
        <f t="shared" si="125"/>
        <v>16.631438599363392</v>
      </c>
      <c r="AF252">
        <f t="shared" si="126"/>
        <v>3.231692039107334</v>
      </c>
      <c r="AG252">
        <f t="shared" si="127"/>
        <v>6.1654310767886713</v>
      </c>
      <c r="AH252">
        <v>1613.1060407883031</v>
      </c>
      <c r="AI252">
        <v>1600.604</v>
      </c>
      <c r="AJ252">
        <v>1.6863372159648109</v>
      </c>
      <c r="AK252">
        <v>64.126949805744985</v>
      </c>
      <c r="AL252">
        <f t="shared" si="128"/>
        <v>3.2310086446748301</v>
      </c>
      <c r="AM252">
        <v>28.044400424149291</v>
      </c>
      <c r="AN252">
        <v>30.93455393939394</v>
      </c>
      <c r="AO252">
        <v>-1.1088252515910499E-6</v>
      </c>
      <c r="AP252">
        <v>93.02779027193445</v>
      </c>
      <c r="AQ252">
        <v>9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47642.032904185624</v>
      </c>
      <c r="AV252">
        <f t="shared" si="132"/>
        <v>1199.924285714286</v>
      </c>
      <c r="AW252">
        <f t="shared" si="133"/>
        <v>1025.8610493963592</v>
      </c>
      <c r="AX252">
        <f t="shared" si="134"/>
        <v>0.8549381503564526</v>
      </c>
      <c r="AY252">
        <f t="shared" si="135"/>
        <v>0.18843063018795381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1673978296.5999999</v>
      </c>
      <c r="BF252">
        <v>1548.6414285714291</v>
      </c>
      <c r="BG252">
        <v>1568.6128571428569</v>
      </c>
      <c r="BH252">
        <v>30.934999999999999</v>
      </c>
      <c r="BI252">
        <v>28.044242857142859</v>
      </c>
      <c r="BJ252">
        <v>1556.1185714285709</v>
      </c>
      <c r="BK252">
        <v>30.747028571428579</v>
      </c>
      <c r="BL252">
        <v>650.0137142857144</v>
      </c>
      <c r="BM252">
        <v>101.2488571428571</v>
      </c>
      <c r="BN252">
        <v>9.9974828571428573E-2</v>
      </c>
      <c r="BO252">
        <v>31.661114285714291</v>
      </c>
      <c r="BP252">
        <v>30.927728571428581</v>
      </c>
      <c r="BQ252">
        <v>999.89999999999986</v>
      </c>
      <c r="BR252">
        <v>0</v>
      </c>
      <c r="BS252">
        <v>0</v>
      </c>
      <c r="BT252">
        <v>9010.5357142857138</v>
      </c>
      <c r="BU252">
        <v>0</v>
      </c>
      <c r="BV252">
        <v>170.35371428571429</v>
      </c>
      <c r="BW252">
        <v>-19.971642857142861</v>
      </c>
      <c r="BX252">
        <v>1598.0771428571429</v>
      </c>
      <c r="BY252">
        <v>1613.8728571428569</v>
      </c>
      <c r="BZ252">
        <v>2.8907914285714291</v>
      </c>
      <c r="CA252">
        <v>1568.6128571428569</v>
      </c>
      <c r="CB252">
        <v>28.044242857142859</v>
      </c>
      <c r="CC252">
        <v>3.1321328571428571</v>
      </c>
      <c r="CD252">
        <v>2.8394457142857141</v>
      </c>
      <c r="CE252">
        <v>24.747528571428571</v>
      </c>
      <c r="CF252">
        <v>23.115200000000009</v>
      </c>
      <c r="CG252">
        <v>1199.924285714286</v>
      </c>
      <c r="CH252">
        <v>0.4999777142857143</v>
      </c>
      <c r="CI252">
        <v>0.50002228571428575</v>
      </c>
      <c r="CJ252">
        <v>0</v>
      </c>
      <c r="CK252">
        <v>1033.75</v>
      </c>
      <c r="CL252">
        <v>4.9990899999999998</v>
      </c>
      <c r="CM252">
        <v>10704.72857142857</v>
      </c>
      <c r="CN252">
        <v>9557.1585714285739</v>
      </c>
      <c r="CO252">
        <v>40.125</v>
      </c>
      <c r="CP252">
        <v>41.732000000000014</v>
      </c>
      <c r="CQ252">
        <v>40.875</v>
      </c>
      <c r="CR252">
        <v>41.061999999999998</v>
      </c>
      <c r="CS252">
        <v>41.607000000000014</v>
      </c>
      <c r="CT252">
        <v>597.43714285714293</v>
      </c>
      <c r="CU252">
        <v>597.48857142857162</v>
      </c>
      <c r="CV252">
        <v>0</v>
      </c>
      <c r="CW252">
        <v>1673978298.7</v>
      </c>
      <c r="CX252">
        <v>0</v>
      </c>
      <c r="CY252">
        <v>1673977193.5</v>
      </c>
      <c r="CZ252" t="s">
        <v>356</v>
      </c>
      <c r="DA252">
        <v>1673977187.5</v>
      </c>
      <c r="DB252">
        <v>1673977193.5</v>
      </c>
      <c r="DC252">
        <v>21</v>
      </c>
      <c r="DD252">
        <v>-0.34399999999999997</v>
      </c>
      <c r="DE252">
        <v>-5.2999999999999999E-2</v>
      </c>
      <c r="DF252">
        <v>-5.5270000000000001</v>
      </c>
      <c r="DG252">
        <v>0.16</v>
      </c>
      <c r="DH252">
        <v>415</v>
      </c>
      <c r="DI252">
        <v>27</v>
      </c>
      <c r="DJ252">
        <v>0.41</v>
      </c>
      <c r="DK252">
        <v>0.03</v>
      </c>
      <c r="DL252">
        <v>-19.94006341463415</v>
      </c>
      <c r="DM252">
        <v>-0.27857979094073759</v>
      </c>
      <c r="DN252">
        <v>5.4104374089877297E-2</v>
      </c>
      <c r="DO252">
        <v>0</v>
      </c>
      <c r="DP252">
        <v>2.8934270731707321</v>
      </c>
      <c r="DQ252">
        <v>-1.048076655052424E-2</v>
      </c>
      <c r="DR252">
        <v>1.6887493480382679E-3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3.2993899999999998</v>
      </c>
      <c r="EB252">
        <v>2.6253600000000001</v>
      </c>
      <c r="EC252">
        <v>0.24676300000000001</v>
      </c>
      <c r="ED252">
        <v>0.246277</v>
      </c>
      <c r="EE252">
        <v>0.131497</v>
      </c>
      <c r="EF252">
        <v>0.121762</v>
      </c>
      <c r="EG252">
        <v>22842.400000000001</v>
      </c>
      <c r="EH252">
        <v>23259.200000000001</v>
      </c>
      <c r="EI252">
        <v>28208.799999999999</v>
      </c>
      <c r="EJ252">
        <v>29690.9</v>
      </c>
      <c r="EK252">
        <v>33730.400000000001</v>
      </c>
      <c r="EL252">
        <v>36198</v>
      </c>
      <c r="EM252">
        <v>39819.300000000003</v>
      </c>
      <c r="EN252">
        <v>42417</v>
      </c>
      <c r="EO252">
        <v>2.2435700000000001</v>
      </c>
      <c r="EP252">
        <v>2.2470300000000001</v>
      </c>
      <c r="EQ252">
        <v>0.117905</v>
      </c>
      <c r="ER252">
        <v>0</v>
      </c>
      <c r="ES252">
        <v>29.013999999999999</v>
      </c>
      <c r="ET252">
        <v>999.9</v>
      </c>
      <c r="EU252">
        <v>72.099999999999994</v>
      </c>
      <c r="EV252">
        <v>32.1</v>
      </c>
      <c r="EW252">
        <v>34.198700000000002</v>
      </c>
      <c r="EX252">
        <v>57.226399999999998</v>
      </c>
      <c r="EY252">
        <v>-4.1906999999999996</v>
      </c>
      <c r="EZ252">
        <v>2</v>
      </c>
      <c r="FA252">
        <v>0.22096299999999999</v>
      </c>
      <c r="FB252">
        <v>-0.81804699999999997</v>
      </c>
      <c r="FC252">
        <v>20.271599999999999</v>
      </c>
      <c r="FD252">
        <v>5.2207299999999996</v>
      </c>
      <c r="FE252">
        <v>12.004</v>
      </c>
      <c r="FF252">
        <v>4.98665</v>
      </c>
      <c r="FG252">
        <v>3.2845300000000002</v>
      </c>
      <c r="FH252">
        <v>9999</v>
      </c>
      <c r="FI252">
        <v>9999</v>
      </c>
      <c r="FJ252">
        <v>9999</v>
      </c>
      <c r="FK252">
        <v>999.9</v>
      </c>
      <c r="FL252">
        <v>1.86582</v>
      </c>
      <c r="FM252">
        <v>1.8621799999999999</v>
      </c>
      <c r="FN252">
        <v>1.8641700000000001</v>
      </c>
      <c r="FO252">
        <v>1.8602000000000001</v>
      </c>
      <c r="FP252">
        <v>1.8609599999999999</v>
      </c>
      <c r="FQ252">
        <v>1.8601300000000001</v>
      </c>
      <c r="FR252">
        <v>1.8618300000000001</v>
      </c>
      <c r="FS252">
        <v>1.8584000000000001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-7.48</v>
      </c>
      <c r="GH252">
        <v>0.188</v>
      </c>
      <c r="GI252">
        <v>-4.1197077471769461</v>
      </c>
      <c r="GJ252">
        <v>-4.0977002334145526E-3</v>
      </c>
      <c r="GK252">
        <v>1.9870096767282211E-6</v>
      </c>
      <c r="GL252">
        <v>-4.7591234531596528E-10</v>
      </c>
      <c r="GM252">
        <v>-0.1127184381337514</v>
      </c>
      <c r="GN252">
        <v>-4.4277268217585318E-5</v>
      </c>
      <c r="GO252">
        <v>7.6125673839889962E-4</v>
      </c>
      <c r="GP252">
        <v>-1.4366726965109579E-5</v>
      </c>
      <c r="GQ252">
        <v>6</v>
      </c>
      <c r="GR252">
        <v>2093</v>
      </c>
      <c r="GS252">
        <v>4</v>
      </c>
      <c r="GT252">
        <v>31</v>
      </c>
      <c r="GU252">
        <v>18.5</v>
      </c>
      <c r="GV252">
        <v>18.399999999999999</v>
      </c>
      <c r="GW252">
        <v>3.9672900000000002</v>
      </c>
      <c r="GX252">
        <v>2.48291</v>
      </c>
      <c r="GY252">
        <v>2.04834</v>
      </c>
      <c r="GZ252">
        <v>2.6232899999999999</v>
      </c>
      <c r="HA252">
        <v>2.1972700000000001</v>
      </c>
      <c r="HB252">
        <v>2.32056</v>
      </c>
      <c r="HC252">
        <v>37.122500000000002</v>
      </c>
      <c r="HD252">
        <v>14.7712</v>
      </c>
      <c r="HE252">
        <v>18</v>
      </c>
      <c r="HF252">
        <v>688.20699999999999</v>
      </c>
      <c r="HG252">
        <v>771.22299999999996</v>
      </c>
      <c r="HH252">
        <v>31.0001</v>
      </c>
      <c r="HI252">
        <v>30.285699999999999</v>
      </c>
      <c r="HJ252">
        <v>30.0001</v>
      </c>
      <c r="HK252">
        <v>30.219100000000001</v>
      </c>
      <c r="HL252">
        <v>30.2164</v>
      </c>
      <c r="HM252">
        <v>79.322599999999994</v>
      </c>
      <c r="HN252">
        <v>24.9191</v>
      </c>
      <c r="HO252">
        <v>95.912300000000002</v>
      </c>
      <c r="HP252">
        <v>31</v>
      </c>
      <c r="HQ252">
        <v>1581.37</v>
      </c>
      <c r="HR252">
        <v>28.0184</v>
      </c>
      <c r="HS252">
        <v>99.402000000000001</v>
      </c>
      <c r="HT252">
        <v>98.382000000000005</v>
      </c>
    </row>
    <row r="253" spans="1:228" x14ac:dyDescent="0.2">
      <c r="A253">
        <v>238</v>
      </c>
      <c r="B253">
        <v>1673978302.5999999</v>
      </c>
      <c r="C253">
        <v>946.59999990463257</v>
      </c>
      <c r="D253" t="s">
        <v>835</v>
      </c>
      <c r="E253" t="s">
        <v>836</v>
      </c>
      <c r="F253">
        <v>4</v>
      </c>
      <c r="G253">
        <v>1673978300.2874999</v>
      </c>
      <c r="H253">
        <f t="shared" si="102"/>
        <v>3.2283832885272455E-3</v>
      </c>
      <c r="I253">
        <f t="shared" si="103"/>
        <v>3.2283832885272457</v>
      </c>
      <c r="J253">
        <f t="shared" si="104"/>
        <v>6.2596976867147758</v>
      </c>
      <c r="K253">
        <f t="shared" si="105"/>
        <v>1554.7525000000001</v>
      </c>
      <c r="L253">
        <f t="shared" si="106"/>
        <v>1478.1246548316776</v>
      </c>
      <c r="M253">
        <f t="shared" si="107"/>
        <v>149.80660624496147</v>
      </c>
      <c r="N253">
        <f t="shared" si="108"/>
        <v>157.57276953234535</v>
      </c>
      <c r="O253">
        <f t="shared" si="109"/>
        <v>0.2425831870668082</v>
      </c>
      <c r="P253">
        <f t="shared" si="110"/>
        <v>2.7740405660211658</v>
      </c>
      <c r="Q253">
        <f t="shared" si="111"/>
        <v>0.23138413775520586</v>
      </c>
      <c r="R253">
        <f t="shared" si="112"/>
        <v>0.14557818536614242</v>
      </c>
      <c r="S253">
        <f t="shared" si="113"/>
        <v>226.1081676977501</v>
      </c>
      <c r="T253">
        <f t="shared" si="114"/>
        <v>32.180023182180932</v>
      </c>
      <c r="U253">
        <f t="shared" si="115"/>
        <v>30.9396375</v>
      </c>
      <c r="V253">
        <f t="shared" si="116"/>
        <v>4.4958746507923379</v>
      </c>
      <c r="W253">
        <f t="shared" si="117"/>
        <v>66.922671709230286</v>
      </c>
      <c r="X253">
        <f t="shared" si="118"/>
        <v>3.1350381030049053</v>
      </c>
      <c r="Y253">
        <f t="shared" si="119"/>
        <v>4.6845680588279714</v>
      </c>
      <c r="Z253">
        <f t="shared" si="120"/>
        <v>1.3608365477874327</v>
      </c>
      <c r="AA253">
        <f t="shared" si="121"/>
        <v>-142.37170302405153</v>
      </c>
      <c r="AB253">
        <f t="shared" si="122"/>
        <v>108.07712172131468</v>
      </c>
      <c r="AC253">
        <f t="shared" si="123"/>
        <v>8.7749123574081995</v>
      </c>
      <c r="AD253">
        <f t="shared" si="124"/>
        <v>200.58849875242146</v>
      </c>
      <c r="AE253">
        <f t="shared" si="125"/>
        <v>16.640519342069258</v>
      </c>
      <c r="AF253">
        <f t="shared" si="126"/>
        <v>3.2271626577309234</v>
      </c>
      <c r="AG253">
        <f t="shared" si="127"/>
        <v>6.2596976867147758</v>
      </c>
      <c r="AH253">
        <v>1620.022279731709</v>
      </c>
      <c r="AI253">
        <v>1607.434484848485</v>
      </c>
      <c r="AJ253">
        <v>1.685224330438307</v>
      </c>
      <c r="AK253">
        <v>64.126949805744985</v>
      </c>
      <c r="AL253">
        <f t="shared" si="128"/>
        <v>3.2283832885272457</v>
      </c>
      <c r="AM253">
        <v>28.046173697149079</v>
      </c>
      <c r="AN253">
        <v>30.934153939393951</v>
      </c>
      <c r="AO253">
        <v>-7.2719837137024111E-6</v>
      </c>
      <c r="AP253">
        <v>93.02779027193445</v>
      </c>
      <c r="AQ253">
        <v>9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47722.606501189912</v>
      </c>
      <c r="AV253">
        <f t="shared" si="132"/>
        <v>1199.9575</v>
      </c>
      <c r="AW253">
        <f t="shared" si="133"/>
        <v>1025.8891449211139</v>
      </c>
      <c r="AX253">
        <f t="shared" si="134"/>
        <v>0.85493789981821355</v>
      </c>
      <c r="AY253">
        <f t="shared" si="135"/>
        <v>0.18843014664915225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1673978300.2874999</v>
      </c>
      <c r="BF253">
        <v>1554.7525000000001</v>
      </c>
      <c r="BG253">
        <v>1574.7449999999999</v>
      </c>
      <c r="BH253">
        <v>30.933062499999998</v>
      </c>
      <c r="BI253">
        <v>28.046212499999999</v>
      </c>
      <c r="BJ253">
        <v>1562.2375</v>
      </c>
      <c r="BK253">
        <v>30.7450875</v>
      </c>
      <c r="BL253">
        <v>649.98250000000007</v>
      </c>
      <c r="BM253">
        <v>101.24925</v>
      </c>
      <c r="BN253">
        <v>9.98518875E-2</v>
      </c>
      <c r="BO253">
        <v>31.662299999999998</v>
      </c>
      <c r="BP253">
        <v>30.9396375</v>
      </c>
      <c r="BQ253">
        <v>999.9</v>
      </c>
      <c r="BR253">
        <v>0</v>
      </c>
      <c r="BS253">
        <v>0</v>
      </c>
      <c r="BT253">
        <v>9026.0174999999981</v>
      </c>
      <c r="BU253">
        <v>0</v>
      </c>
      <c r="BV253">
        <v>170.44</v>
      </c>
      <c r="BW253">
        <v>-19.993187500000001</v>
      </c>
      <c r="BX253">
        <v>1604.3812499999999</v>
      </c>
      <c r="BY253">
        <v>1620.1849999999999</v>
      </c>
      <c r="BZ253">
        <v>2.8868325000000001</v>
      </c>
      <c r="CA253">
        <v>1574.7449999999999</v>
      </c>
      <c r="CB253">
        <v>28.046212499999999</v>
      </c>
      <c r="CC253">
        <v>3.13194375</v>
      </c>
      <c r="CD253">
        <v>2.8396537500000001</v>
      </c>
      <c r="CE253">
        <v>24.746524999999998</v>
      </c>
      <c r="CF253">
        <v>23.1164375</v>
      </c>
      <c r="CG253">
        <v>1199.9575</v>
      </c>
      <c r="CH253">
        <v>0.49998674999999998</v>
      </c>
      <c r="CI253">
        <v>0.50001325000000008</v>
      </c>
      <c r="CJ253">
        <v>0</v>
      </c>
      <c r="CK253">
        <v>1033.67</v>
      </c>
      <c r="CL253">
        <v>4.9990899999999998</v>
      </c>
      <c r="CM253">
        <v>10704</v>
      </c>
      <c r="CN253">
        <v>9557.4637500000008</v>
      </c>
      <c r="CO253">
        <v>40.140500000000003</v>
      </c>
      <c r="CP253">
        <v>41.734250000000003</v>
      </c>
      <c r="CQ253">
        <v>40.875</v>
      </c>
      <c r="CR253">
        <v>41.054250000000003</v>
      </c>
      <c r="CS253">
        <v>41.625</v>
      </c>
      <c r="CT253">
        <v>597.46374999999989</v>
      </c>
      <c r="CU253">
        <v>597.495</v>
      </c>
      <c r="CV253">
        <v>0</v>
      </c>
      <c r="CW253">
        <v>1673978302.9000001</v>
      </c>
      <c r="CX253">
        <v>0</v>
      </c>
      <c r="CY253">
        <v>1673977193.5</v>
      </c>
      <c r="CZ253" t="s">
        <v>356</v>
      </c>
      <c r="DA253">
        <v>1673977187.5</v>
      </c>
      <c r="DB253">
        <v>1673977193.5</v>
      </c>
      <c r="DC253">
        <v>21</v>
      </c>
      <c r="DD253">
        <v>-0.34399999999999997</v>
      </c>
      <c r="DE253">
        <v>-5.2999999999999999E-2</v>
      </c>
      <c r="DF253">
        <v>-5.5270000000000001</v>
      </c>
      <c r="DG253">
        <v>0.16</v>
      </c>
      <c r="DH253">
        <v>415</v>
      </c>
      <c r="DI253">
        <v>27</v>
      </c>
      <c r="DJ253">
        <v>0.41</v>
      </c>
      <c r="DK253">
        <v>0.03</v>
      </c>
      <c r="DL253">
        <v>-19.96588292682927</v>
      </c>
      <c r="DM253">
        <v>-0.23413588850173031</v>
      </c>
      <c r="DN253">
        <v>5.3515641216828259E-2</v>
      </c>
      <c r="DO253">
        <v>0</v>
      </c>
      <c r="DP253">
        <v>2.891969756097561</v>
      </c>
      <c r="DQ253">
        <v>-2.331533101045347E-2</v>
      </c>
      <c r="DR253">
        <v>2.922021091228594E-3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3.29935</v>
      </c>
      <c r="EB253">
        <v>2.6254</v>
      </c>
      <c r="EC253">
        <v>0.247388</v>
      </c>
      <c r="ED253">
        <v>0.24687600000000001</v>
      </c>
      <c r="EE253">
        <v>0.13150100000000001</v>
      </c>
      <c r="EF253">
        <v>0.12177399999999999</v>
      </c>
      <c r="EG253">
        <v>22823.8</v>
      </c>
      <c r="EH253">
        <v>23240.9</v>
      </c>
      <c r="EI253">
        <v>28209.4</v>
      </c>
      <c r="EJ253">
        <v>29691.200000000001</v>
      </c>
      <c r="EK253">
        <v>33730.699999999997</v>
      </c>
      <c r="EL253">
        <v>36198.1</v>
      </c>
      <c r="EM253">
        <v>39819.800000000003</v>
      </c>
      <c r="EN253">
        <v>42417.599999999999</v>
      </c>
      <c r="EO253">
        <v>2.2434500000000002</v>
      </c>
      <c r="EP253">
        <v>2.2472500000000002</v>
      </c>
      <c r="EQ253">
        <v>0.118501</v>
      </c>
      <c r="ER253">
        <v>0</v>
      </c>
      <c r="ES253">
        <v>29.013000000000002</v>
      </c>
      <c r="ET253">
        <v>999.9</v>
      </c>
      <c r="EU253">
        <v>72.099999999999994</v>
      </c>
      <c r="EV253">
        <v>32.1</v>
      </c>
      <c r="EW253">
        <v>34.199199999999998</v>
      </c>
      <c r="EX253">
        <v>57.0764</v>
      </c>
      <c r="EY253">
        <v>-4.3148999999999997</v>
      </c>
      <c r="EZ253">
        <v>2</v>
      </c>
      <c r="FA253">
        <v>0.22093499999999999</v>
      </c>
      <c r="FB253">
        <v>-0.81753799999999999</v>
      </c>
      <c r="FC253">
        <v>20.271599999999999</v>
      </c>
      <c r="FD253">
        <v>5.2210299999999998</v>
      </c>
      <c r="FE253">
        <v>12.004</v>
      </c>
      <c r="FF253">
        <v>4.9870000000000001</v>
      </c>
      <c r="FG253">
        <v>3.2845300000000002</v>
      </c>
      <c r="FH253">
        <v>9999</v>
      </c>
      <c r="FI253">
        <v>9999</v>
      </c>
      <c r="FJ253">
        <v>9999</v>
      </c>
      <c r="FK253">
        <v>999.9</v>
      </c>
      <c r="FL253">
        <v>1.8657999999999999</v>
      </c>
      <c r="FM253">
        <v>1.86216</v>
      </c>
      <c r="FN253">
        <v>1.8641700000000001</v>
      </c>
      <c r="FO253">
        <v>1.8602000000000001</v>
      </c>
      <c r="FP253">
        <v>1.8609599999999999</v>
      </c>
      <c r="FQ253">
        <v>1.8601099999999999</v>
      </c>
      <c r="FR253">
        <v>1.86181</v>
      </c>
      <c r="FS253">
        <v>1.8583799999999999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-7.49</v>
      </c>
      <c r="GH253">
        <v>0.188</v>
      </c>
      <c r="GI253">
        <v>-4.1197077471769461</v>
      </c>
      <c r="GJ253">
        <v>-4.0977002334145526E-3</v>
      </c>
      <c r="GK253">
        <v>1.9870096767282211E-6</v>
      </c>
      <c r="GL253">
        <v>-4.7591234531596528E-10</v>
      </c>
      <c r="GM253">
        <v>-0.1127184381337514</v>
      </c>
      <c r="GN253">
        <v>-4.4277268217585318E-5</v>
      </c>
      <c r="GO253">
        <v>7.6125673839889962E-4</v>
      </c>
      <c r="GP253">
        <v>-1.4366726965109579E-5</v>
      </c>
      <c r="GQ253">
        <v>6</v>
      </c>
      <c r="GR253">
        <v>2093</v>
      </c>
      <c r="GS253">
        <v>4</v>
      </c>
      <c r="GT253">
        <v>31</v>
      </c>
      <c r="GU253">
        <v>18.600000000000001</v>
      </c>
      <c r="GV253">
        <v>18.5</v>
      </c>
      <c r="GW253">
        <v>3.9794900000000002</v>
      </c>
      <c r="GX253">
        <v>2.4853499999999999</v>
      </c>
      <c r="GY253">
        <v>2.04834</v>
      </c>
      <c r="GZ253">
        <v>2.6232899999999999</v>
      </c>
      <c r="HA253">
        <v>2.1972700000000001</v>
      </c>
      <c r="HB253">
        <v>2.31812</v>
      </c>
      <c r="HC253">
        <v>37.122500000000002</v>
      </c>
      <c r="HD253">
        <v>14.7887</v>
      </c>
      <c r="HE253">
        <v>18</v>
      </c>
      <c r="HF253">
        <v>688.10500000000002</v>
      </c>
      <c r="HG253">
        <v>771.44299999999998</v>
      </c>
      <c r="HH253">
        <v>31.0001</v>
      </c>
      <c r="HI253">
        <v>30.285699999999999</v>
      </c>
      <c r="HJ253">
        <v>30.0001</v>
      </c>
      <c r="HK253">
        <v>30.219100000000001</v>
      </c>
      <c r="HL253">
        <v>30.2164</v>
      </c>
      <c r="HM253">
        <v>79.582300000000004</v>
      </c>
      <c r="HN253">
        <v>24.9191</v>
      </c>
      <c r="HO253">
        <v>95.912300000000002</v>
      </c>
      <c r="HP253">
        <v>31</v>
      </c>
      <c r="HQ253">
        <v>1588.05</v>
      </c>
      <c r="HR253">
        <v>28.0184</v>
      </c>
      <c r="HS253">
        <v>99.403499999999994</v>
      </c>
      <c r="HT253">
        <v>98.383099999999999</v>
      </c>
    </row>
    <row r="254" spans="1:228" x14ac:dyDescent="0.2">
      <c r="A254">
        <v>239</v>
      </c>
      <c r="B254">
        <v>1673978306.5999999</v>
      </c>
      <c r="C254">
        <v>950.59999990463257</v>
      </c>
      <c r="D254" t="s">
        <v>837</v>
      </c>
      <c r="E254" t="s">
        <v>838</v>
      </c>
      <c r="F254">
        <v>4</v>
      </c>
      <c r="G254">
        <v>1673978304.5999999</v>
      </c>
      <c r="H254">
        <f t="shared" si="102"/>
        <v>3.2263650912798211E-3</v>
      </c>
      <c r="I254">
        <f t="shared" si="103"/>
        <v>3.226365091279821</v>
      </c>
      <c r="J254">
        <f t="shared" si="104"/>
        <v>5.7259955100929822</v>
      </c>
      <c r="K254">
        <f t="shared" si="105"/>
        <v>1561.898571428572</v>
      </c>
      <c r="L254">
        <f t="shared" si="106"/>
        <v>1488.7435277543002</v>
      </c>
      <c r="M254">
        <f t="shared" si="107"/>
        <v>150.88331773725932</v>
      </c>
      <c r="N254">
        <f t="shared" si="108"/>
        <v>158.29754019600503</v>
      </c>
      <c r="O254">
        <f t="shared" si="109"/>
        <v>0.24255360842144491</v>
      </c>
      <c r="P254">
        <f t="shared" si="110"/>
        <v>2.7655748502006512</v>
      </c>
      <c r="Q254">
        <f t="shared" si="111"/>
        <v>0.23132465409986713</v>
      </c>
      <c r="R254">
        <f t="shared" si="112"/>
        <v>0.14554345897046703</v>
      </c>
      <c r="S254">
        <f t="shared" si="113"/>
        <v>226.11521186296631</v>
      </c>
      <c r="T254">
        <f t="shared" si="114"/>
        <v>32.180969907383485</v>
      </c>
      <c r="U254">
        <f t="shared" si="115"/>
        <v>30.938471428571429</v>
      </c>
      <c r="V254">
        <f t="shared" si="116"/>
        <v>4.4955756115232504</v>
      </c>
      <c r="W254">
        <f t="shared" si="117"/>
        <v>66.931099730615912</v>
      </c>
      <c r="X254">
        <f t="shared" si="118"/>
        <v>3.1352346853934869</v>
      </c>
      <c r="Y254">
        <f t="shared" si="119"/>
        <v>4.6842718825959384</v>
      </c>
      <c r="Z254">
        <f t="shared" si="120"/>
        <v>1.3603409261297634</v>
      </c>
      <c r="AA254">
        <f t="shared" si="121"/>
        <v>-142.28270052544011</v>
      </c>
      <c r="AB254">
        <f t="shared" si="122"/>
        <v>107.75501703260015</v>
      </c>
      <c r="AC254">
        <f t="shared" si="123"/>
        <v>8.7754425238141227</v>
      </c>
      <c r="AD254">
        <f t="shared" si="124"/>
        <v>200.36297089394048</v>
      </c>
      <c r="AE254">
        <f t="shared" si="125"/>
        <v>16.433405434359045</v>
      </c>
      <c r="AF254">
        <f t="shared" si="126"/>
        <v>3.227961341437279</v>
      </c>
      <c r="AG254">
        <f t="shared" si="127"/>
        <v>5.7259955100929822</v>
      </c>
      <c r="AH254">
        <v>1626.599732085268</v>
      </c>
      <c r="AI254">
        <v>1614.350606060606</v>
      </c>
      <c r="AJ254">
        <v>1.7280320678626979</v>
      </c>
      <c r="AK254">
        <v>64.126949805744985</v>
      </c>
      <c r="AL254">
        <f t="shared" si="128"/>
        <v>3.226365091279821</v>
      </c>
      <c r="AM254">
        <v>28.047179488677209</v>
      </c>
      <c r="AN254">
        <v>30.93316121212122</v>
      </c>
      <c r="AO254">
        <v>4.2273870130923407E-6</v>
      </c>
      <c r="AP254">
        <v>93.02779027193445</v>
      </c>
      <c r="AQ254">
        <v>9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47488.700855320945</v>
      </c>
      <c r="AV254">
        <f t="shared" si="132"/>
        <v>1199.992857142857</v>
      </c>
      <c r="AW254">
        <f t="shared" si="133"/>
        <v>1025.9195709134538</v>
      </c>
      <c r="AX254">
        <f t="shared" si="134"/>
        <v>0.85493806467826317</v>
      </c>
      <c r="AY254">
        <f t="shared" si="135"/>
        <v>0.18843046482904829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1673978304.5999999</v>
      </c>
      <c r="BF254">
        <v>1561.898571428572</v>
      </c>
      <c r="BG254">
        <v>1581.721428571429</v>
      </c>
      <c r="BH254">
        <v>30.934899999999999</v>
      </c>
      <c r="BI254">
        <v>28.047471428571431</v>
      </c>
      <c r="BJ254">
        <v>1569.3942857142861</v>
      </c>
      <c r="BK254">
        <v>30.74692857142858</v>
      </c>
      <c r="BL254">
        <v>650.01185714285714</v>
      </c>
      <c r="BM254">
        <v>101.2491428571429</v>
      </c>
      <c r="BN254">
        <v>0.10029371428571431</v>
      </c>
      <c r="BO254">
        <v>31.661185714285711</v>
      </c>
      <c r="BP254">
        <v>30.938471428571429</v>
      </c>
      <c r="BQ254">
        <v>999.89999999999986</v>
      </c>
      <c r="BR254">
        <v>0</v>
      </c>
      <c r="BS254">
        <v>0</v>
      </c>
      <c r="BT254">
        <v>8981.0700000000015</v>
      </c>
      <c r="BU254">
        <v>0</v>
      </c>
      <c r="BV254">
        <v>170.51742857142861</v>
      </c>
      <c r="BW254">
        <v>-19.8232</v>
      </c>
      <c r="BX254">
        <v>1611.758571428571</v>
      </c>
      <c r="BY254">
        <v>1627.3657142857139</v>
      </c>
      <c r="BZ254">
        <v>2.887441428571428</v>
      </c>
      <c r="CA254">
        <v>1581.721428571429</v>
      </c>
      <c r="CB254">
        <v>28.047471428571431</v>
      </c>
      <c r="CC254">
        <v>3.1321242857142861</v>
      </c>
      <c r="CD254">
        <v>2.8397728571428571</v>
      </c>
      <c r="CE254">
        <v>24.747514285714281</v>
      </c>
      <c r="CF254">
        <v>23.117157142857138</v>
      </c>
      <c r="CG254">
        <v>1199.992857142857</v>
      </c>
      <c r="CH254">
        <v>0.49998128571428568</v>
      </c>
      <c r="CI254">
        <v>0.50001871428571432</v>
      </c>
      <c r="CJ254">
        <v>0</v>
      </c>
      <c r="CK254">
        <v>1033.5728571428569</v>
      </c>
      <c r="CL254">
        <v>4.9990899999999998</v>
      </c>
      <c r="CM254">
        <v>10703.17142857143</v>
      </c>
      <c r="CN254">
        <v>9557.7285714285699</v>
      </c>
      <c r="CO254">
        <v>40.142714285714291</v>
      </c>
      <c r="CP254">
        <v>41.75</v>
      </c>
      <c r="CQ254">
        <v>40.875</v>
      </c>
      <c r="CR254">
        <v>41.061999999999998</v>
      </c>
      <c r="CS254">
        <v>41.625</v>
      </c>
      <c r="CT254">
        <v>597.47571428571428</v>
      </c>
      <c r="CU254">
        <v>597.5200000000001</v>
      </c>
      <c r="CV254">
        <v>0</v>
      </c>
      <c r="CW254">
        <v>1673978306.5</v>
      </c>
      <c r="CX254">
        <v>0</v>
      </c>
      <c r="CY254">
        <v>1673977193.5</v>
      </c>
      <c r="CZ254" t="s">
        <v>356</v>
      </c>
      <c r="DA254">
        <v>1673977187.5</v>
      </c>
      <c r="DB254">
        <v>1673977193.5</v>
      </c>
      <c r="DC254">
        <v>21</v>
      </c>
      <c r="DD254">
        <v>-0.34399999999999997</v>
      </c>
      <c r="DE254">
        <v>-5.2999999999999999E-2</v>
      </c>
      <c r="DF254">
        <v>-5.5270000000000001</v>
      </c>
      <c r="DG254">
        <v>0.16</v>
      </c>
      <c r="DH254">
        <v>415</v>
      </c>
      <c r="DI254">
        <v>27</v>
      </c>
      <c r="DJ254">
        <v>0.41</v>
      </c>
      <c r="DK254">
        <v>0.03</v>
      </c>
      <c r="DL254">
        <v>-19.947909756097559</v>
      </c>
      <c r="DM254">
        <v>0.32272682926827739</v>
      </c>
      <c r="DN254">
        <v>7.5647013401229979E-2</v>
      </c>
      <c r="DO254">
        <v>0</v>
      </c>
      <c r="DP254">
        <v>2.8907692682926829</v>
      </c>
      <c r="DQ254">
        <v>-2.802125435540067E-2</v>
      </c>
      <c r="DR254">
        <v>3.1854359048062398E-3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3.2994400000000002</v>
      </c>
      <c r="EB254">
        <v>2.6253700000000002</v>
      </c>
      <c r="EC254">
        <v>0.24800900000000001</v>
      </c>
      <c r="ED254">
        <v>0.24749299999999999</v>
      </c>
      <c r="EE254">
        <v>0.131497</v>
      </c>
      <c r="EF254">
        <v>0.121777</v>
      </c>
      <c r="EG254">
        <v>22805.5</v>
      </c>
      <c r="EH254">
        <v>23221.7</v>
      </c>
      <c r="EI254">
        <v>28209.9</v>
      </c>
      <c r="EJ254">
        <v>29691.1</v>
      </c>
      <c r="EK254">
        <v>33731.199999999997</v>
      </c>
      <c r="EL254">
        <v>36197.699999999997</v>
      </c>
      <c r="EM254">
        <v>39820.199999999997</v>
      </c>
      <c r="EN254">
        <v>42417.2</v>
      </c>
      <c r="EO254">
        <v>2.2436699999999998</v>
      </c>
      <c r="EP254">
        <v>2.2470300000000001</v>
      </c>
      <c r="EQ254">
        <v>0.118297</v>
      </c>
      <c r="ER254">
        <v>0</v>
      </c>
      <c r="ES254">
        <v>29.011900000000001</v>
      </c>
      <c r="ET254">
        <v>999.9</v>
      </c>
      <c r="EU254">
        <v>72.099999999999994</v>
      </c>
      <c r="EV254">
        <v>32.1</v>
      </c>
      <c r="EW254">
        <v>34.190399999999997</v>
      </c>
      <c r="EX254">
        <v>57.496400000000001</v>
      </c>
      <c r="EY254">
        <v>-4.1987199999999998</v>
      </c>
      <c r="EZ254">
        <v>2</v>
      </c>
      <c r="FA254">
        <v>0.220968</v>
      </c>
      <c r="FB254">
        <v>-0.81802799999999998</v>
      </c>
      <c r="FC254">
        <v>20.2715</v>
      </c>
      <c r="FD254">
        <v>5.22058</v>
      </c>
      <c r="FE254">
        <v>12.004</v>
      </c>
      <c r="FF254">
        <v>4.9865500000000003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1.8657699999999999</v>
      </c>
      <c r="FM254">
        <v>1.8621799999999999</v>
      </c>
      <c r="FN254">
        <v>1.8641700000000001</v>
      </c>
      <c r="FO254">
        <v>1.8602000000000001</v>
      </c>
      <c r="FP254">
        <v>1.8609599999999999</v>
      </c>
      <c r="FQ254">
        <v>1.8601300000000001</v>
      </c>
      <c r="FR254">
        <v>1.86182</v>
      </c>
      <c r="FS254">
        <v>1.8584099999999999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-7.5</v>
      </c>
      <c r="GH254">
        <v>0.188</v>
      </c>
      <c r="GI254">
        <v>-4.1197077471769461</v>
      </c>
      <c r="GJ254">
        <v>-4.0977002334145526E-3</v>
      </c>
      <c r="GK254">
        <v>1.9870096767282211E-6</v>
      </c>
      <c r="GL254">
        <v>-4.7591234531596528E-10</v>
      </c>
      <c r="GM254">
        <v>-0.1127184381337514</v>
      </c>
      <c r="GN254">
        <v>-4.4277268217585318E-5</v>
      </c>
      <c r="GO254">
        <v>7.6125673839889962E-4</v>
      </c>
      <c r="GP254">
        <v>-1.4366726965109579E-5</v>
      </c>
      <c r="GQ254">
        <v>6</v>
      </c>
      <c r="GR254">
        <v>2093</v>
      </c>
      <c r="GS254">
        <v>4</v>
      </c>
      <c r="GT254">
        <v>31</v>
      </c>
      <c r="GU254">
        <v>18.7</v>
      </c>
      <c r="GV254">
        <v>18.600000000000001</v>
      </c>
      <c r="GW254">
        <v>3.9929199999999998</v>
      </c>
      <c r="GX254">
        <v>2.47925</v>
      </c>
      <c r="GY254">
        <v>2.04834</v>
      </c>
      <c r="GZ254">
        <v>2.6232899999999999</v>
      </c>
      <c r="HA254">
        <v>2.1972700000000001</v>
      </c>
      <c r="HB254">
        <v>2.33765</v>
      </c>
      <c r="HC254">
        <v>37.146299999999997</v>
      </c>
      <c r="HD254">
        <v>14.78</v>
      </c>
      <c r="HE254">
        <v>18</v>
      </c>
      <c r="HF254">
        <v>688.28800000000001</v>
      </c>
      <c r="HG254">
        <v>771.22299999999996</v>
      </c>
      <c r="HH254">
        <v>31</v>
      </c>
      <c r="HI254">
        <v>30.285699999999999</v>
      </c>
      <c r="HJ254">
        <v>30.0001</v>
      </c>
      <c r="HK254">
        <v>30.219100000000001</v>
      </c>
      <c r="HL254">
        <v>30.2164</v>
      </c>
      <c r="HM254">
        <v>79.841099999999997</v>
      </c>
      <c r="HN254">
        <v>24.9191</v>
      </c>
      <c r="HO254">
        <v>95.912300000000002</v>
      </c>
      <c r="HP254">
        <v>31</v>
      </c>
      <c r="HQ254">
        <v>1594.78</v>
      </c>
      <c r="HR254">
        <v>28.0184</v>
      </c>
      <c r="HS254">
        <v>99.404899999999998</v>
      </c>
      <c r="HT254">
        <v>98.382499999999993</v>
      </c>
    </row>
    <row r="255" spans="1:228" x14ac:dyDescent="0.2">
      <c r="A255">
        <v>240</v>
      </c>
      <c r="B255">
        <v>1673978310.5999999</v>
      </c>
      <c r="C255">
        <v>954.59999990463257</v>
      </c>
      <c r="D255" t="s">
        <v>839</v>
      </c>
      <c r="E255" t="s">
        <v>840</v>
      </c>
      <c r="F255">
        <v>4</v>
      </c>
      <c r="G255">
        <v>1673978308.2874999</v>
      </c>
      <c r="H255">
        <f t="shared" si="102"/>
        <v>3.2257735166282614E-3</v>
      </c>
      <c r="I255">
        <f t="shared" si="103"/>
        <v>3.2257735166282613</v>
      </c>
      <c r="J255">
        <f t="shared" si="104"/>
        <v>6.3255964441110963</v>
      </c>
      <c r="K255">
        <f t="shared" si="105"/>
        <v>1567.8712499999999</v>
      </c>
      <c r="L255">
        <f t="shared" si="106"/>
        <v>1490.5972716743058</v>
      </c>
      <c r="M255">
        <f t="shared" si="107"/>
        <v>151.07145859808816</v>
      </c>
      <c r="N255">
        <f t="shared" si="108"/>
        <v>158.90314649875566</v>
      </c>
      <c r="O255">
        <f t="shared" si="109"/>
        <v>0.24281624469033017</v>
      </c>
      <c r="P255">
        <f t="shared" si="110"/>
        <v>2.7664691468557314</v>
      </c>
      <c r="Q255">
        <f t="shared" si="111"/>
        <v>0.23156702250926711</v>
      </c>
      <c r="R255">
        <f t="shared" si="112"/>
        <v>0.14569665063687609</v>
      </c>
      <c r="S255">
        <f t="shared" si="113"/>
        <v>226.10813166011459</v>
      </c>
      <c r="T255">
        <f t="shared" si="114"/>
        <v>32.177935337525895</v>
      </c>
      <c r="U255">
        <f t="shared" si="115"/>
        <v>30.931349999999998</v>
      </c>
      <c r="V255">
        <f t="shared" si="116"/>
        <v>4.49374969561309</v>
      </c>
      <c r="W255">
        <f t="shared" si="117"/>
        <v>66.938871860973606</v>
      </c>
      <c r="X255">
        <f t="shared" si="118"/>
        <v>3.1350653560977322</v>
      </c>
      <c r="Y255">
        <f t="shared" si="119"/>
        <v>4.6834750406445433</v>
      </c>
      <c r="Z255">
        <f t="shared" si="120"/>
        <v>1.3586843395153578</v>
      </c>
      <c r="AA255">
        <f t="shared" si="121"/>
        <v>-142.25661208330632</v>
      </c>
      <c r="AB255">
        <f t="shared" si="122"/>
        <v>108.40482193086851</v>
      </c>
      <c r="AC255">
        <f t="shared" si="123"/>
        <v>8.8250678983692641</v>
      </c>
      <c r="AD255">
        <f t="shared" si="124"/>
        <v>201.08140940604605</v>
      </c>
      <c r="AE255">
        <f t="shared" si="125"/>
        <v>16.591252665473245</v>
      </c>
      <c r="AF255">
        <f t="shared" si="126"/>
        <v>3.224739072727473</v>
      </c>
      <c r="AG255">
        <f t="shared" si="127"/>
        <v>6.3255964441110963</v>
      </c>
      <c r="AH255">
        <v>1633.480857365844</v>
      </c>
      <c r="AI255">
        <v>1620.9289696969699</v>
      </c>
      <c r="AJ255">
        <v>1.66042090945214</v>
      </c>
      <c r="AK255">
        <v>64.126949805744985</v>
      </c>
      <c r="AL255">
        <f t="shared" si="128"/>
        <v>3.2257735166282613</v>
      </c>
      <c r="AM255">
        <v>28.048549153025931</v>
      </c>
      <c r="AN255">
        <v>30.93398303030304</v>
      </c>
      <c r="AO255">
        <v>-4.1075212481715496E-6</v>
      </c>
      <c r="AP255">
        <v>93.02779027193445</v>
      </c>
      <c r="AQ255">
        <v>9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47513.880892081332</v>
      </c>
      <c r="AV255">
        <f t="shared" si="132"/>
        <v>1199.9575</v>
      </c>
      <c r="AW255">
        <f t="shared" si="133"/>
        <v>1025.8891262487641</v>
      </c>
      <c r="AX255">
        <f t="shared" si="134"/>
        <v>0.85493788425737094</v>
      </c>
      <c r="AY255">
        <f t="shared" si="135"/>
        <v>0.18843011661672568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1673978308.2874999</v>
      </c>
      <c r="BF255">
        <v>1567.8712499999999</v>
      </c>
      <c r="BG255">
        <v>1587.8525</v>
      </c>
      <c r="BH255">
        <v>30.933174999999999</v>
      </c>
      <c r="BI255">
        <v>28.0486875</v>
      </c>
      <c r="BJ255">
        <v>1575.37625</v>
      </c>
      <c r="BK255">
        <v>30.745212500000001</v>
      </c>
      <c r="BL255">
        <v>650.02624999999989</v>
      </c>
      <c r="BM255">
        <v>101.2495</v>
      </c>
      <c r="BN255">
        <v>0.100114325</v>
      </c>
      <c r="BO255">
        <v>31.6581875</v>
      </c>
      <c r="BP255">
        <v>30.931349999999998</v>
      </c>
      <c r="BQ255">
        <v>999.9</v>
      </c>
      <c r="BR255">
        <v>0</v>
      </c>
      <c r="BS255">
        <v>0</v>
      </c>
      <c r="BT255">
        <v>8985.78125</v>
      </c>
      <c r="BU255">
        <v>0</v>
      </c>
      <c r="BV255">
        <v>170.58262500000001</v>
      </c>
      <c r="BW255">
        <v>-19.98245</v>
      </c>
      <c r="BX255">
        <v>1617.91875</v>
      </c>
      <c r="BY255">
        <v>1633.67625</v>
      </c>
      <c r="BZ255">
        <v>2.8844937499999999</v>
      </c>
      <c r="CA255">
        <v>1587.8525</v>
      </c>
      <c r="CB255">
        <v>28.0486875</v>
      </c>
      <c r="CC255">
        <v>3.1319699999999999</v>
      </c>
      <c r="CD255">
        <v>2.8399174999999999</v>
      </c>
      <c r="CE255">
        <v>24.7466875</v>
      </c>
      <c r="CF255">
        <v>23.117962500000001</v>
      </c>
      <c r="CG255">
        <v>1199.9575</v>
      </c>
      <c r="CH255">
        <v>0.49998674999999998</v>
      </c>
      <c r="CI255">
        <v>0.50001325000000008</v>
      </c>
      <c r="CJ255">
        <v>0</v>
      </c>
      <c r="CK255">
        <v>1033.57125</v>
      </c>
      <c r="CL255">
        <v>4.9990899999999998</v>
      </c>
      <c r="CM255">
        <v>10701.5625</v>
      </c>
      <c r="CN255">
        <v>9557.46875</v>
      </c>
      <c r="CO255">
        <v>40.125</v>
      </c>
      <c r="CP255">
        <v>41.742125000000001</v>
      </c>
      <c r="CQ255">
        <v>40.875</v>
      </c>
      <c r="CR255">
        <v>41.015500000000003</v>
      </c>
      <c r="CS255">
        <v>41.609250000000003</v>
      </c>
      <c r="CT255">
        <v>597.46499999999992</v>
      </c>
      <c r="CU255">
        <v>597.495</v>
      </c>
      <c r="CV255">
        <v>0</v>
      </c>
      <c r="CW255">
        <v>1673978310.7</v>
      </c>
      <c r="CX255">
        <v>0</v>
      </c>
      <c r="CY255">
        <v>1673977193.5</v>
      </c>
      <c r="CZ255" t="s">
        <v>356</v>
      </c>
      <c r="DA255">
        <v>1673977187.5</v>
      </c>
      <c r="DB255">
        <v>1673977193.5</v>
      </c>
      <c r="DC255">
        <v>21</v>
      </c>
      <c r="DD255">
        <v>-0.34399999999999997</v>
      </c>
      <c r="DE255">
        <v>-5.2999999999999999E-2</v>
      </c>
      <c r="DF255">
        <v>-5.5270000000000001</v>
      </c>
      <c r="DG255">
        <v>0.16</v>
      </c>
      <c r="DH255">
        <v>415</v>
      </c>
      <c r="DI255">
        <v>27</v>
      </c>
      <c r="DJ255">
        <v>0.41</v>
      </c>
      <c r="DK255">
        <v>0.03</v>
      </c>
      <c r="DL255">
        <v>-19.950419512195118</v>
      </c>
      <c r="DM255">
        <v>0.23218745644599539</v>
      </c>
      <c r="DN255">
        <v>8.0784251120068762E-2</v>
      </c>
      <c r="DO255">
        <v>0</v>
      </c>
      <c r="DP255">
        <v>2.888934390243902</v>
      </c>
      <c r="DQ255">
        <v>-3.2676167247387387E-2</v>
      </c>
      <c r="DR255">
        <v>3.4661295267906771E-3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363</v>
      </c>
      <c r="EA255">
        <v>3.2994699999999999</v>
      </c>
      <c r="EB255">
        <v>2.62527</v>
      </c>
      <c r="EC255">
        <v>0.248611</v>
      </c>
      <c r="ED255">
        <v>0.24809999999999999</v>
      </c>
      <c r="EE255">
        <v>0.13150300000000001</v>
      </c>
      <c r="EF255">
        <v>0.12178</v>
      </c>
      <c r="EG255">
        <v>22786.9</v>
      </c>
      <c r="EH255">
        <v>23202.6</v>
      </c>
      <c r="EI255">
        <v>28209.599999999999</v>
      </c>
      <c r="EJ255">
        <v>29690.6</v>
      </c>
      <c r="EK255">
        <v>33731.1</v>
      </c>
      <c r="EL255">
        <v>36197</v>
      </c>
      <c r="EM255">
        <v>39820.300000000003</v>
      </c>
      <c r="EN255">
        <v>42416.5</v>
      </c>
      <c r="EO255">
        <v>2.2439</v>
      </c>
      <c r="EP255">
        <v>2.2468499999999998</v>
      </c>
      <c r="EQ255">
        <v>0.117775</v>
      </c>
      <c r="ER255">
        <v>0</v>
      </c>
      <c r="ES255">
        <v>29.009899999999998</v>
      </c>
      <c r="ET255">
        <v>999.9</v>
      </c>
      <c r="EU255">
        <v>72.099999999999994</v>
      </c>
      <c r="EV255">
        <v>32.1</v>
      </c>
      <c r="EW255">
        <v>34.198500000000003</v>
      </c>
      <c r="EX255">
        <v>57.256399999999999</v>
      </c>
      <c r="EY255">
        <v>-4.2908600000000003</v>
      </c>
      <c r="EZ255">
        <v>2</v>
      </c>
      <c r="FA255">
        <v>0.22093699999999999</v>
      </c>
      <c r="FB255">
        <v>-0.81817300000000004</v>
      </c>
      <c r="FC255">
        <v>20.271599999999999</v>
      </c>
      <c r="FD255">
        <v>5.2211800000000004</v>
      </c>
      <c r="FE255">
        <v>12.004</v>
      </c>
      <c r="FF255">
        <v>4.98665</v>
      </c>
      <c r="FG255">
        <v>3.2845499999999999</v>
      </c>
      <c r="FH255">
        <v>9999</v>
      </c>
      <c r="FI255">
        <v>9999</v>
      </c>
      <c r="FJ255">
        <v>9999</v>
      </c>
      <c r="FK255">
        <v>999.9</v>
      </c>
      <c r="FL255">
        <v>1.86581</v>
      </c>
      <c r="FM255">
        <v>1.8621700000000001</v>
      </c>
      <c r="FN255">
        <v>1.8641700000000001</v>
      </c>
      <c r="FO255">
        <v>1.8602000000000001</v>
      </c>
      <c r="FP255">
        <v>1.8609599999999999</v>
      </c>
      <c r="FQ255">
        <v>1.8601099999999999</v>
      </c>
      <c r="FR255">
        <v>1.8617900000000001</v>
      </c>
      <c r="FS255">
        <v>1.85839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-7.51</v>
      </c>
      <c r="GH255">
        <v>0.188</v>
      </c>
      <c r="GI255">
        <v>-4.1197077471769461</v>
      </c>
      <c r="GJ255">
        <v>-4.0977002334145526E-3</v>
      </c>
      <c r="GK255">
        <v>1.9870096767282211E-6</v>
      </c>
      <c r="GL255">
        <v>-4.7591234531596528E-10</v>
      </c>
      <c r="GM255">
        <v>-0.1127184381337514</v>
      </c>
      <c r="GN255">
        <v>-4.4277268217585318E-5</v>
      </c>
      <c r="GO255">
        <v>7.6125673839889962E-4</v>
      </c>
      <c r="GP255">
        <v>-1.4366726965109579E-5</v>
      </c>
      <c r="GQ255">
        <v>6</v>
      </c>
      <c r="GR255">
        <v>2093</v>
      </c>
      <c r="GS255">
        <v>4</v>
      </c>
      <c r="GT255">
        <v>31</v>
      </c>
      <c r="GU255">
        <v>18.7</v>
      </c>
      <c r="GV255">
        <v>18.600000000000001</v>
      </c>
      <c r="GW255">
        <v>4.0063500000000003</v>
      </c>
      <c r="GX255">
        <v>2.4865699999999999</v>
      </c>
      <c r="GY255">
        <v>2.04834</v>
      </c>
      <c r="GZ255">
        <v>2.6232899999999999</v>
      </c>
      <c r="HA255">
        <v>2.1972700000000001</v>
      </c>
      <c r="HB255">
        <v>2.2705099999999998</v>
      </c>
      <c r="HC255">
        <v>37.146299999999997</v>
      </c>
      <c r="HD255">
        <v>14.78</v>
      </c>
      <c r="HE255">
        <v>18</v>
      </c>
      <c r="HF255">
        <v>688.471</v>
      </c>
      <c r="HG255">
        <v>771.05200000000002</v>
      </c>
      <c r="HH255">
        <v>31</v>
      </c>
      <c r="HI255">
        <v>30.2867</v>
      </c>
      <c r="HJ255">
        <v>30.0001</v>
      </c>
      <c r="HK255">
        <v>30.219100000000001</v>
      </c>
      <c r="HL255">
        <v>30.2164</v>
      </c>
      <c r="HM255">
        <v>80.111000000000004</v>
      </c>
      <c r="HN255">
        <v>24.9191</v>
      </c>
      <c r="HO255">
        <v>95.912300000000002</v>
      </c>
      <c r="HP255">
        <v>31</v>
      </c>
      <c r="HQ255">
        <v>1601.58</v>
      </c>
      <c r="HR255">
        <v>28.0184</v>
      </c>
      <c r="HS255">
        <v>99.404700000000005</v>
      </c>
      <c r="HT255">
        <v>98.380899999999997</v>
      </c>
    </row>
    <row r="256" spans="1:228" x14ac:dyDescent="0.2">
      <c r="A256">
        <v>241</v>
      </c>
      <c r="B256">
        <v>1673978314.5999999</v>
      </c>
      <c r="C256">
        <v>958.59999990463257</v>
      </c>
      <c r="D256" t="s">
        <v>841</v>
      </c>
      <c r="E256" t="s">
        <v>842</v>
      </c>
      <c r="F256">
        <v>4</v>
      </c>
      <c r="G256">
        <v>1673978312.5999999</v>
      </c>
      <c r="H256">
        <f t="shared" si="102"/>
        <v>3.2271011552206805E-3</v>
      </c>
      <c r="I256">
        <f t="shared" si="103"/>
        <v>3.2271011552206805</v>
      </c>
      <c r="J256">
        <f t="shared" si="104"/>
        <v>5.7077013169837736</v>
      </c>
      <c r="K256">
        <f t="shared" si="105"/>
        <v>1575.05</v>
      </c>
      <c r="L256">
        <f t="shared" si="106"/>
        <v>1501.8868608072153</v>
      </c>
      <c r="M256">
        <f t="shared" si="107"/>
        <v>152.21507129003609</v>
      </c>
      <c r="N256">
        <f t="shared" si="108"/>
        <v>159.63009883881364</v>
      </c>
      <c r="O256">
        <f t="shared" si="109"/>
        <v>0.24310401307035795</v>
      </c>
      <c r="P256">
        <f t="shared" si="110"/>
        <v>2.7712942876337436</v>
      </c>
      <c r="Q256">
        <f t="shared" si="111"/>
        <v>0.2318474314340834</v>
      </c>
      <c r="R256">
        <f t="shared" si="112"/>
        <v>0.14587256210928612</v>
      </c>
      <c r="S256">
        <f t="shared" si="113"/>
        <v>226.1105923353104</v>
      </c>
      <c r="T256">
        <f t="shared" si="114"/>
        <v>32.176835433919813</v>
      </c>
      <c r="U256">
        <f t="shared" si="115"/>
        <v>30.928142857142859</v>
      </c>
      <c r="V256">
        <f t="shared" si="116"/>
        <v>4.4929276034513004</v>
      </c>
      <c r="W256">
        <f t="shared" si="117"/>
        <v>66.944193582435091</v>
      </c>
      <c r="X256">
        <f t="shared" si="118"/>
        <v>3.1353295290102889</v>
      </c>
      <c r="Y256">
        <f t="shared" si="119"/>
        <v>4.683497344918262</v>
      </c>
      <c r="Z256">
        <f t="shared" si="120"/>
        <v>1.3575980744410114</v>
      </c>
      <c r="AA256">
        <f t="shared" si="121"/>
        <v>-142.31516094523201</v>
      </c>
      <c r="AB256">
        <f t="shared" si="122"/>
        <v>109.08560221860925</v>
      </c>
      <c r="AC256">
        <f t="shared" si="123"/>
        <v>8.8648908462184899</v>
      </c>
      <c r="AD256">
        <f t="shared" si="124"/>
        <v>201.74592445490612</v>
      </c>
      <c r="AE256">
        <f t="shared" si="125"/>
        <v>16.60263135085815</v>
      </c>
      <c r="AF256">
        <f t="shared" si="126"/>
        <v>3.2242407031839124</v>
      </c>
      <c r="AG256">
        <f t="shared" si="127"/>
        <v>5.7077013169837736</v>
      </c>
      <c r="AH256">
        <v>1640.3151403175029</v>
      </c>
      <c r="AI256">
        <v>1627.966909090909</v>
      </c>
      <c r="AJ256">
        <v>1.7575578083734911</v>
      </c>
      <c r="AK256">
        <v>64.126949805744985</v>
      </c>
      <c r="AL256">
        <f t="shared" si="128"/>
        <v>3.2271011552206805</v>
      </c>
      <c r="AM256">
        <v>28.050700736722039</v>
      </c>
      <c r="AN256">
        <v>30.937313939393931</v>
      </c>
      <c r="AO256">
        <v>7.2183300865025202E-6</v>
      </c>
      <c r="AP256">
        <v>93.02779027193445</v>
      </c>
      <c r="AQ256">
        <v>8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47647.259798232844</v>
      </c>
      <c r="AV256">
        <f t="shared" si="132"/>
        <v>1199.971428571429</v>
      </c>
      <c r="AW256">
        <f t="shared" si="133"/>
        <v>1025.9009493965341</v>
      </c>
      <c r="AX256">
        <f t="shared" si="134"/>
        <v>0.85493781349267084</v>
      </c>
      <c r="AY256">
        <f t="shared" si="135"/>
        <v>0.18842998004085482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1673978312.5999999</v>
      </c>
      <c r="BF256">
        <v>1575.05</v>
      </c>
      <c r="BG256">
        <v>1595.062857142857</v>
      </c>
      <c r="BH256">
        <v>30.9359</v>
      </c>
      <c r="BI256">
        <v>28.0518</v>
      </c>
      <c r="BJ256">
        <v>1582.5642857142859</v>
      </c>
      <c r="BK256">
        <v>30.747900000000001</v>
      </c>
      <c r="BL256">
        <v>650.01128571428569</v>
      </c>
      <c r="BM256">
        <v>101.2491428571429</v>
      </c>
      <c r="BN256">
        <v>0.10008341428571429</v>
      </c>
      <c r="BO256">
        <v>31.658271428571432</v>
      </c>
      <c r="BP256">
        <v>30.928142857142859</v>
      </c>
      <c r="BQ256">
        <v>999.89999999999986</v>
      </c>
      <c r="BR256">
        <v>0</v>
      </c>
      <c r="BS256">
        <v>0</v>
      </c>
      <c r="BT256">
        <v>9011.4285714285706</v>
      </c>
      <c r="BU256">
        <v>0</v>
      </c>
      <c r="BV256">
        <v>170.49199999999999</v>
      </c>
      <c r="BW256">
        <v>-20.012428571428568</v>
      </c>
      <c r="BX256">
        <v>1625.331428571428</v>
      </c>
      <c r="BY256">
        <v>1641.0985714285721</v>
      </c>
      <c r="BZ256">
        <v>2.8841085714285719</v>
      </c>
      <c r="CA256">
        <v>1595.062857142857</v>
      </c>
      <c r="CB256">
        <v>28.0518</v>
      </c>
      <c r="CC256">
        <v>3.1322285714285711</v>
      </c>
      <c r="CD256">
        <v>2.840217142857143</v>
      </c>
      <c r="CE256">
        <v>24.748057142857139</v>
      </c>
      <c r="CF256">
        <v>23.119714285714281</v>
      </c>
      <c r="CG256">
        <v>1199.971428571429</v>
      </c>
      <c r="CH256">
        <v>0.49998942857142847</v>
      </c>
      <c r="CI256">
        <v>0.50001057142857153</v>
      </c>
      <c r="CJ256">
        <v>0</v>
      </c>
      <c r="CK256">
        <v>1033.462857142857</v>
      </c>
      <c r="CL256">
        <v>4.9990899999999998</v>
      </c>
      <c r="CM256">
        <v>10700.62857142857</v>
      </c>
      <c r="CN256">
        <v>9557.6114285714284</v>
      </c>
      <c r="CO256">
        <v>40.125</v>
      </c>
      <c r="CP256">
        <v>41.75</v>
      </c>
      <c r="CQ256">
        <v>40.875</v>
      </c>
      <c r="CR256">
        <v>41.061999999999998</v>
      </c>
      <c r="CS256">
        <v>41.607000000000014</v>
      </c>
      <c r="CT256">
        <v>597.47428571428566</v>
      </c>
      <c r="CU256">
        <v>597.49857142857138</v>
      </c>
      <c r="CV256">
        <v>0</v>
      </c>
      <c r="CW256">
        <v>1673978314.9000001</v>
      </c>
      <c r="CX256">
        <v>0</v>
      </c>
      <c r="CY256">
        <v>1673977193.5</v>
      </c>
      <c r="CZ256" t="s">
        <v>356</v>
      </c>
      <c r="DA256">
        <v>1673977187.5</v>
      </c>
      <c r="DB256">
        <v>1673977193.5</v>
      </c>
      <c r="DC256">
        <v>21</v>
      </c>
      <c r="DD256">
        <v>-0.34399999999999997</v>
      </c>
      <c r="DE256">
        <v>-5.2999999999999999E-2</v>
      </c>
      <c r="DF256">
        <v>-5.5270000000000001</v>
      </c>
      <c r="DG256">
        <v>0.16</v>
      </c>
      <c r="DH256">
        <v>415</v>
      </c>
      <c r="DI256">
        <v>27</v>
      </c>
      <c r="DJ256">
        <v>0.41</v>
      </c>
      <c r="DK256">
        <v>0.03</v>
      </c>
      <c r="DL256">
        <v>-19.95016585365854</v>
      </c>
      <c r="DM256">
        <v>-0.14594634146340441</v>
      </c>
      <c r="DN256">
        <v>7.9791480105597543E-2</v>
      </c>
      <c r="DO256">
        <v>0</v>
      </c>
      <c r="DP256">
        <v>2.887042682926829</v>
      </c>
      <c r="DQ256">
        <v>-2.3732822299656529E-2</v>
      </c>
      <c r="DR256">
        <v>2.6538669663481881E-3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3.2993899999999998</v>
      </c>
      <c r="EB256">
        <v>2.6253500000000001</v>
      </c>
      <c r="EC256">
        <v>0.24923300000000001</v>
      </c>
      <c r="ED256">
        <v>0.248725</v>
      </c>
      <c r="EE256">
        <v>0.13150600000000001</v>
      </c>
      <c r="EF256">
        <v>0.121791</v>
      </c>
      <c r="EG256">
        <v>22768.1</v>
      </c>
      <c r="EH256">
        <v>23183.1</v>
      </c>
      <c r="EI256">
        <v>28209.8</v>
      </c>
      <c r="EJ256">
        <v>29690.400000000001</v>
      </c>
      <c r="EK256">
        <v>33731</v>
      </c>
      <c r="EL256">
        <v>36196.699999999997</v>
      </c>
      <c r="EM256">
        <v>39820.300000000003</v>
      </c>
      <c r="EN256">
        <v>42416.6</v>
      </c>
      <c r="EO256">
        <v>2.2448999999999999</v>
      </c>
      <c r="EP256">
        <v>2.2464</v>
      </c>
      <c r="EQ256">
        <v>0.11799900000000001</v>
      </c>
      <c r="ER256">
        <v>0</v>
      </c>
      <c r="ES256">
        <v>29.007999999999999</v>
      </c>
      <c r="ET256">
        <v>999.9</v>
      </c>
      <c r="EU256">
        <v>72.099999999999994</v>
      </c>
      <c r="EV256">
        <v>32.1</v>
      </c>
      <c r="EW256">
        <v>34.197200000000002</v>
      </c>
      <c r="EX256">
        <v>57.496400000000001</v>
      </c>
      <c r="EY256">
        <v>-4.21875</v>
      </c>
      <c r="EZ256">
        <v>2</v>
      </c>
      <c r="FA256">
        <v>0.22089900000000001</v>
      </c>
      <c r="FB256">
        <v>-0.81819399999999998</v>
      </c>
      <c r="FC256">
        <v>20.2714</v>
      </c>
      <c r="FD256">
        <v>5.22133</v>
      </c>
      <c r="FE256">
        <v>12.004</v>
      </c>
      <c r="FF256">
        <v>4.98665</v>
      </c>
      <c r="FG256">
        <v>3.2845499999999999</v>
      </c>
      <c r="FH256">
        <v>9999</v>
      </c>
      <c r="FI256">
        <v>9999</v>
      </c>
      <c r="FJ256">
        <v>9999</v>
      </c>
      <c r="FK256">
        <v>999.9</v>
      </c>
      <c r="FL256">
        <v>1.86581</v>
      </c>
      <c r="FM256">
        <v>1.8621799999999999</v>
      </c>
      <c r="FN256">
        <v>1.8641700000000001</v>
      </c>
      <c r="FO256">
        <v>1.8602000000000001</v>
      </c>
      <c r="FP256">
        <v>1.8609599999999999</v>
      </c>
      <c r="FQ256">
        <v>1.8601099999999999</v>
      </c>
      <c r="FR256">
        <v>1.86178</v>
      </c>
      <c r="FS256">
        <v>1.85839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-7.52</v>
      </c>
      <c r="GH256">
        <v>0.188</v>
      </c>
      <c r="GI256">
        <v>-4.1197077471769461</v>
      </c>
      <c r="GJ256">
        <v>-4.0977002334145526E-3</v>
      </c>
      <c r="GK256">
        <v>1.9870096767282211E-6</v>
      </c>
      <c r="GL256">
        <v>-4.7591234531596528E-10</v>
      </c>
      <c r="GM256">
        <v>-0.1127184381337514</v>
      </c>
      <c r="GN256">
        <v>-4.4277268217585318E-5</v>
      </c>
      <c r="GO256">
        <v>7.6125673839889962E-4</v>
      </c>
      <c r="GP256">
        <v>-1.4366726965109579E-5</v>
      </c>
      <c r="GQ256">
        <v>6</v>
      </c>
      <c r="GR256">
        <v>2093</v>
      </c>
      <c r="GS256">
        <v>4</v>
      </c>
      <c r="GT256">
        <v>31</v>
      </c>
      <c r="GU256">
        <v>18.8</v>
      </c>
      <c r="GV256">
        <v>18.7</v>
      </c>
      <c r="GW256">
        <v>4.0185500000000003</v>
      </c>
      <c r="GX256">
        <v>2.47925</v>
      </c>
      <c r="GY256">
        <v>2.04834</v>
      </c>
      <c r="GZ256">
        <v>2.6232899999999999</v>
      </c>
      <c r="HA256">
        <v>2.1972700000000001</v>
      </c>
      <c r="HB256">
        <v>2.3315399999999999</v>
      </c>
      <c r="HC256">
        <v>37.146299999999997</v>
      </c>
      <c r="HD256">
        <v>14.7887</v>
      </c>
      <c r="HE256">
        <v>18</v>
      </c>
      <c r="HF256">
        <v>689.29399999999998</v>
      </c>
      <c r="HG256">
        <v>770.64200000000005</v>
      </c>
      <c r="HH256">
        <v>31</v>
      </c>
      <c r="HI256">
        <v>30.2883</v>
      </c>
      <c r="HJ256">
        <v>30.0001</v>
      </c>
      <c r="HK256">
        <v>30.220099999999999</v>
      </c>
      <c r="HL256">
        <v>30.218599999999999</v>
      </c>
      <c r="HM256">
        <v>80.368099999999998</v>
      </c>
      <c r="HN256">
        <v>24.9191</v>
      </c>
      <c r="HO256">
        <v>95.912300000000002</v>
      </c>
      <c r="HP256">
        <v>31</v>
      </c>
      <c r="HQ256">
        <v>1608.26</v>
      </c>
      <c r="HR256">
        <v>28.0184</v>
      </c>
      <c r="HS256">
        <v>99.404799999999994</v>
      </c>
      <c r="HT256">
        <v>98.380899999999997</v>
      </c>
    </row>
    <row r="257" spans="1:228" x14ac:dyDescent="0.2">
      <c r="A257">
        <v>242</v>
      </c>
      <c r="B257">
        <v>1673978318.5999999</v>
      </c>
      <c r="C257">
        <v>962.59999990463257</v>
      </c>
      <c r="D257" t="s">
        <v>843</v>
      </c>
      <c r="E257" t="s">
        <v>844</v>
      </c>
      <c r="F257">
        <v>4</v>
      </c>
      <c r="G257">
        <v>1673978316.2874999</v>
      </c>
      <c r="H257">
        <f t="shared" si="102"/>
        <v>3.2235656188961304E-3</v>
      </c>
      <c r="I257">
        <f t="shared" si="103"/>
        <v>3.2235656188961306</v>
      </c>
      <c r="J257">
        <f t="shared" si="104"/>
        <v>5.9712795432312422</v>
      </c>
      <c r="K257">
        <f t="shared" si="105"/>
        <v>1581.24</v>
      </c>
      <c r="L257">
        <f t="shared" si="106"/>
        <v>1506.1248261966407</v>
      </c>
      <c r="M257">
        <f t="shared" si="107"/>
        <v>152.64293257302978</v>
      </c>
      <c r="N257">
        <f t="shared" si="108"/>
        <v>160.25571486746401</v>
      </c>
      <c r="O257">
        <f t="shared" si="109"/>
        <v>0.2428830100068749</v>
      </c>
      <c r="P257">
        <f t="shared" si="110"/>
        <v>2.7697876802350798</v>
      </c>
      <c r="Q257">
        <f t="shared" si="111"/>
        <v>0.23164056915949424</v>
      </c>
      <c r="R257">
        <f t="shared" si="112"/>
        <v>0.14574207237073586</v>
      </c>
      <c r="S257">
        <f t="shared" si="113"/>
        <v>226.11148554587834</v>
      </c>
      <c r="T257">
        <f t="shared" si="114"/>
        <v>32.178657966933677</v>
      </c>
      <c r="U257">
        <f t="shared" si="115"/>
        <v>30.927462500000001</v>
      </c>
      <c r="V257">
        <f t="shared" si="116"/>
        <v>4.4927532232387639</v>
      </c>
      <c r="W257">
        <f t="shared" si="117"/>
        <v>66.944442124291641</v>
      </c>
      <c r="X257">
        <f t="shared" si="118"/>
        <v>3.1354463268980326</v>
      </c>
      <c r="Y257">
        <f t="shared" si="119"/>
        <v>4.683654426571576</v>
      </c>
      <c r="Z257">
        <f t="shared" si="120"/>
        <v>1.3573068963407313</v>
      </c>
      <c r="AA257">
        <f t="shared" si="121"/>
        <v>-142.15924379331935</v>
      </c>
      <c r="AB257">
        <f t="shared" si="122"/>
        <v>109.21615390507222</v>
      </c>
      <c r="AC257">
        <f t="shared" si="123"/>
        <v>8.8803240928712306</v>
      </c>
      <c r="AD257">
        <f t="shared" si="124"/>
        <v>202.04871975050244</v>
      </c>
      <c r="AE257">
        <f t="shared" si="125"/>
        <v>16.680976611304118</v>
      </c>
      <c r="AF257">
        <f t="shared" si="126"/>
        <v>3.222841116385208</v>
      </c>
      <c r="AG257">
        <f t="shared" si="127"/>
        <v>5.9712795432312422</v>
      </c>
      <c r="AH257">
        <v>1647.370889521223</v>
      </c>
      <c r="AI257">
        <v>1634.8636363636349</v>
      </c>
      <c r="AJ257">
        <v>1.734459735770197</v>
      </c>
      <c r="AK257">
        <v>64.126949805744985</v>
      </c>
      <c r="AL257">
        <f t="shared" si="128"/>
        <v>3.2235656188961306</v>
      </c>
      <c r="AM257">
        <v>28.054781644968109</v>
      </c>
      <c r="AN257">
        <v>30.938238787878781</v>
      </c>
      <c r="AO257">
        <v>-2.031432809825116E-6</v>
      </c>
      <c r="AP257">
        <v>93.02779027193445</v>
      </c>
      <c r="AQ257">
        <v>8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47605.495903796967</v>
      </c>
      <c r="AV257">
        <f t="shared" si="132"/>
        <v>1199.9737500000001</v>
      </c>
      <c r="AW257">
        <f t="shared" si="133"/>
        <v>1025.9031702310251</v>
      </c>
      <c r="AX257">
        <f t="shared" si="134"/>
        <v>0.85493801029482941</v>
      </c>
      <c r="AY257">
        <f t="shared" si="135"/>
        <v>0.18843035986902074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1673978316.2874999</v>
      </c>
      <c r="BF257">
        <v>1581.24</v>
      </c>
      <c r="BG257">
        <v>1601.3412499999999</v>
      </c>
      <c r="BH257">
        <v>30.9373875</v>
      </c>
      <c r="BI257">
        <v>28.0545875</v>
      </c>
      <c r="BJ257">
        <v>1588.7625</v>
      </c>
      <c r="BK257">
        <v>30.749375000000001</v>
      </c>
      <c r="BL257">
        <v>650.02112499999998</v>
      </c>
      <c r="BM257">
        <v>101.248125</v>
      </c>
      <c r="BN257">
        <v>0.1000036</v>
      </c>
      <c r="BO257">
        <v>31.658862500000001</v>
      </c>
      <c r="BP257">
        <v>30.927462500000001</v>
      </c>
      <c r="BQ257">
        <v>999.9</v>
      </c>
      <c r="BR257">
        <v>0</v>
      </c>
      <c r="BS257">
        <v>0</v>
      </c>
      <c r="BT257">
        <v>9003.5162500000006</v>
      </c>
      <c r="BU257">
        <v>0</v>
      </c>
      <c r="BV257">
        <v>170.72024999999999</v>
      </c>
      <c r="BW257">
        <v>-20.101199999999999</v>
      </c>
      <c r="BX257">
        <v>1631.7212500000001</v>
      </c>
      <c r="BY257">
        <v>1647.5625</v>
      </c>
      <c r="BZ257">
        <v>2.8828049999999998</v>
      </c>
      <c r="CA257">
        <v>1601.3412499999999</v>
      </c>
      <c r="CB257">
        <v>28.0545875</v>
      </c>
      <c r="CC257">
        <v>3.1323512500000001</v>
      </c>
      <c r="CD257">
        <v>2.8404725000000002</v>
      </c>
      <c r="CE257">
        <v>24.7487125</v>
      </c>
      <c r="CF257">
        <v>23.121187500000001</v>
      </c>
      <c r="CG257">
        <v>1199.9737500000001</v>
      </c>
      <c r="CH257">
        <v>0.49998312499999997</v>
      </c>
      <c r="CI257">
        <v>0.50001687500000003</v>
      </c>
      <c r="CJ257">
        <v>0</v>
      </c>
      <c r="CK257">
        <v>1033.4737500000001</v>
      </c>
      <c r="CL257">
        <v>4.9990899999999998</v>
      </c>
      <c r="CM257">
        <v>10699.762500000001</v>
      </c>
      <c r="CN257">
        <v>9557.59</v>
      </c>
      <c r="CO257">
        <v>40.125</v>
      </c>
      <c r="CP257">
        <v>41.75</v>
      </c>
      <c r="CQ257">
        <v>40.875</v>
      </c>
      <c r="CR257">
        <v>41.061999999999998</v>
      </c>
      <c r="CS257">
        <v>41.625</v>
      </c>
      <c r="CT257">
        <v>597.47</v>
      </c>
      <c r="CU257">
        <v>597.51</v>
      </c>
      <c r="CV257">
        <v>0</v>
      </c>
      <c r="CW257">
        <v>1673978318.5</v>
      </c>
      <c r="CX257">
        <v>0</v>
      </c>
      <c r="CY257">
        <v>1673977193.5</v>
      </c>
      <c r="CZ257" t="s">
        <v>356</v>
      </c>
      <c r="DA257">
        <v>1673977187.5</v>
      </c>
      <c r="DB257">
        <v>1673977193.5</v>
      </c>
      <c r="DC257">
        <v>21</v>
      </c>
      <c r="DD257">
        <v>-0.34399999999999997</v>
      </c>
      <c r="DE257">
        <v>-5.2999999999999999E-2</v>
      </c>
      <c r="DF257">
        <v>-5.5270000000000001</v>
      </c>
      <c r="DG257">
        <v>0.16</v>
      </c>
      <c r="DH257">
        <v>415</v>
      </c>
      <c r="DI257">
        <v>27</v>
      </c>
      <c r="DJ257">
        <v>0.41</v>
      </c>
      <c r="DK257">
        <v>0.03</v>
      </c>
      <c r="DL257">
        <v>-19.986497560975611</v>
      </c>
      <c r="DM257">
        <v>-0.45148013937279707</v>
      </c>
      <c r="DN257">
        <v>9.7433120246045793E-2</v>
      </c>
      <c r="DO257">
        <v>0</v>
      </c>
      <c r="DP257">
        <v>2.885459024390244</v>
      </c>
      <c r="DQ257">
        <v>-1.9660975609756569E-2</v>
      </c>
      <c r="DR257">
        <v>2.2805666870405511E-3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363</v>
      </c>
      <c r="EA257">
        <v>3.29942</v>
      </c>
      <c r="EB257">
        <v>2.6253199999999999</v>
      </c>
      <c r="EC257">
        <v>0.249857</v>
      </c>
      <c r="ED257">
        <v>0.24934200000000001</v>
      </c>
      <c r="EE257">
        <v>0.13151099999999999</v>
      </c>
      <c r="EF257">
        <v>0.121796</v>
      </c>
      <c r="EG257">
        <v>22748.6</v>
      </c>
      <c r="EH257">
        <v>23164.3</v>
      </c>
      <c r="EI257">
        <v>28209.1</v>
      </c>
      <c r="EJ257">
        <v>29690.799999999999</v>
      </c>
      <c r="EK257">
        <v>33730.1</v>
      </c>
      <c r="EL257">
        <v>36197.1</v>
      </c>
      <c r="EM257">
        <v>39819.4</v>
      </c>
      <c r="EN257">
        <v>42417.3</v>
      </c>
      <c r="EO257">
        <v>2.24465</v>
      </c>
      <c r="EP257">
        <v>2.2470300000000001</v>
      </c>
      <c r="EQ257">
        <v>0.11805400000000001</v>
      </c>
      <c r="ER257">
        <v>0</v>
      </c>
      <c r="ES257">
        <v>29.007000000000001</v>
      </c>
      <c r="ET257">
        <v>999.9</v>
      </c>
      <c r="EU257">
        <v>72.099999999999994</v>
      </c>
      <c r="EV257">
        <v>32.1</v>
      </c>
      <c r="EW257">
        <v>34.196800000000003</v>
      </c>
      <c r="EX257">
        <v>57.166400000000003</v>
      </c>
      <c r="EY257">
        <v>-4.2668299999999997</v>
      </c>
      <c r="EZ257">
        <v>2</v>
      </c>
      <c r="FA257">
        <v>0.22095500000000001</v>
      </c>
      <c r="FB257">
        <v>-0.81751099999999999</v>
      </c>
      <c r="FC257">
        <v>20.271599999999999</v>
      </c>
      <c r="FD257">
        <v>5.2207299999999996</v>
      </c>
      <c r="FE257">
        <v>12.004</v>
      </c>
      <c r="FF257">
        <v>4.9866999999999999</v>
      </c>
      <c r="FG257">
        <v>3.2844799999999998</v>
      </c>
      <c r="FH257">
        <v>9999</v>
      </c>
      <c r="FI257">
        <v>9999</v>
      </c>
      <c r="FJ257">
        <v>9999</v>
      </c>
      <c r="FK257">
        <v>999.9</v>
      </c>
      <c r="FL257">
        <v>1.8657900000000001</v>
      </c>
      <c r="FM257">
        <v>1.8621799999999999</v>
      </c>
      <c r="FN257">
        <v>1.8641700000000001</v>
      </c>
      <c r="FO257">
        <v>1.8602000000000001</v>
      </c>
      <c r="FP257">
        <v>1.8609599999999999</v>
      </c>
      <c r="FQ257">
        <v>1.8601099999999999</v>
      </c>
      <c r="FR257">
        <v>1.86181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-7.53</v>
      </c>
      <c r="GH257">
        <v>0.188</v>
      </c>
      <c r="GI257">
        <v>-4.1197077471769461</v>
      </c>
      <c r="GJ257">
        <v>-4.0977002334145526E-3</v>
      </c>
      <c r="GK257">
        <v>1.9870096767282211E-6</v>
      </c>
      <c r="GL257">
        <v>-4.7591234531596528E-10</v>
      </c>
      <c r="GM257">
        <v>-0.1127184381337514</v>
      </c>
      <c r="GN257">
        <v>-4.4277268217585318E-5</v>
      </c>
      <c r="GO257">
        <v>7.6125673839889962E-4</v>
      </c>
      <c r="GP257">
        <v>-1.4366726965109579E-5</v>
      </c>
      <c r="GQ257">
        <v>6</v>
      </c>
      <c r="GR257">
        <v>2093</v>
      </c>
      <c r="GS257">
        <v>4</v>
      </c>
      <c r="GT257">
        <v>31</v>
      </c>
      <c r="GU257">
        <v>18.899999999999999</v>
      </c>
      <c r="GV257">
        <v>18.8</v>
      </c>
      <c r="GW257">
        <v>4.0331999999999999</v>
      </c>
      <c r="GX257">
        <v>2.4853499999999999</v>
      </c>
      <c r="GY257">
        <v>2.04834</v>
      </c>
      <c r="GZ257">
        <v>2.6232899999999999</v>
      </c>
      <c r="HA257">
        <v>2.1972700000000001</v>
      </c>
      <c r="HB257">
        <v>2.2851599999999999</v>
      </c>
      <c r="HC257">
        <v>37.146299999999997</v>
      </c>
      <c r="HD257">
        <v>14.7712</v>
      </c>
      <c r="HE257">
        <v>18</v>
      </c>
      <c r="HF257">
        <v>689.11</v>
      </c>
      <c r="HG257">
        <v>771.25800000000004</v>
      </c>
      <c r="HH257">
        <v>31.0001</v>
      </c>
      <c r="HI257">
        <v>30.2883</v>
      </c>
      <c r="HJ257">
        <v>30.0001</v>
      </c>
      <c r="HK257">
        <v>30.221800000000002</v>
      </c>
      <c r="HL257">
        <v>30.219000000000001</v>
      </c>
      <c r="HM257">
        <v>80.631799999999998</v>
      </c>
      <c r="HN257">
        <v>24.9191</v>
      </c>
      <c r="HO257">
        <v>95.912300000000002</v>
      </c>
      <c r="HP257">
        <v>31</v>
      </c>
      <c r="HQ257">
        <v>1614.95</v>
      </c>
      <c r="HR257">
        <v>28.0184</v>
      </c>
      <c r="HS257">
        <v>99.402600000000007</v>
      </c>
      <c r="HT257">
        <v>98.382199999999997</v>
      </c>
    </row>
    <row r="258" spans="1:228" x14ac:dyDescent="0.2">
      <c r="A258">
        <v>243</v>
      </c>
      <c r="B258">
        <v>1673978322.5999999</v>
      </c>
      <c r="C258">
        <v>966.59999990463257</v>
      </c>
      <c r="D258" t="s">
        <v>845</v>
      </c>
      <c r="E258" t="s">
        <v>846</v>
      </c>
      <c r="F258">
        <v>4</v>
      </c>
      <c r="G258">
        <v>1673978320.5999999</v>
      </c>
      <c r="H258">
        <f t="shared" si="102"/>
        <v>3.2281022998560151E-3</v>
      </c>
      <c r="I258">
        <f t="shared" si="103"/>
        <v>3.2281022998560149</v>
      </c>
      <c r="J258">
        <f t="shared" si="104"/>
        <v>6.1344264412309073</v>
      </c>
      <c r="K258">
        <f t="shared" si="105"/>
        <v>1588.4285714285711</v>
      </c>
      <c r="L258">
        <f t="shared" si="106"/>
        <v>1512.0560567646637</v>
      </c>
      <c r="M258">
        <f t="shared" si="107"/>
        <v>153.2441824626421</v>
      </c>
      <c r="N258">
        <f t="shared" si="108"/>
        <v>160.98440050543667</v>
      </c>
      <c r="O258">
        <f t="shared" si="109"/>
        <v>0.2430661912256542</v>
      </c>
      <c r="P258">
        <f t="shared" si="110"/>
        <v>2.7699016382385793</v>
      </c>
      <c r="Q258">
        <f t="shared" si="111"/>
        <v>0.23180764854322455</v>
      </c>
      <c r="R258">
        <f t="shared" si="112"/>
        <v>0.14584785206718365</v>
      </c>
      <c r="S258">
        <f t="shared" si="113"/>
        <v>226.10518290640113</v>
      </c>
      <c r="T258">
        <f t="shared" si="114"/>
        <v>32.176755365546256</v>
      </c>
      <c r="U258">
        <f t="shared" si="115"/>
        <v>30.93291428571429</v>
      </c>
      <c r="V258">
        <f t="shared" si="116"/>
        <v>4.4941507190603041</v>
      </c>
      <c r="W258">
        <f t="shared" si="117"/>
        <v>66.956965473280633</v>
      </c>
      <c r="X258">
        <f t="shared" si="118"/>
        <v>3.1359251581720362</v>
      </c>
      <c r="Y258">
        <f t="shared" si="119"/>
        <v>4.6834935484396105</v>
      </c>
      <c r="Z258">
        <f t="shared" si="120"/>
        <v>1.3582255608882678</v>
      </c>
      <c r="AA258">
        <f t="shared" si="121"/>
        <v>-142.35931142365027</v>
      </c>
      <c r="AB258">
        <f t="shared" si="122"/>
        <v>108.31612859096246</v>
      </c>
      <c r="AC258">
        <f t="shared" si="123"/>
        <v>8.80699122415602</v>
      </c>
      <c r="AD258">
        <f t="shared" si="124"/>
        <v>200.86899129786934</v>
      </c>
      <c r="AE258">
        <f t="shared" si="125"/>
        <v>16.69230586228883</v>
      </c>
      <c r="AF258">
        <f t="shared" si="126"/>
        <v>3.2274894562440051</v>
      </c>
      <c r="AG258">
        <f t="shared" si="127"/>
        <v>6.1344264412309073</v>
      </c>
      <c r="AH258">
        <v>1654.2362180444129</v>
      </c>
      <c r="AI258">
        <v>1641.699575757576</v>
      </c>
      <c r="AJ258">
        <v>1.702584986796378</v>
      </c>
      <c r="AK258">
        <v>64.126949805744985</v>
      </c>
      <c r="AL258">
        <f t="shared" si="128"/>
        <v>3.2281022998560149</v>
      </c>
      <c r="AM258">
        <v>28.05483436508792</v>
      </c>
      <c r="AN258">
        <v>30.942210303030301</v>
      </c>
      <c r="AO258">
        <v>2.2563476587233789E-5</v>
      </c>
      <c r="AP258">
        <v>93.02779027193445</v>
      </c>
      <c r="AQ258">
        <v>9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47608.742662789657</v>
      </c>
      <c r="AV258">
        <f t="shared" si="132"/>
        <v>1199.938571428572</v>
      </c>
      <c r="AW258">
        <f t="shared" si="133"/>
        <v>1025.8732636820735</v>
      </c>
      <c r="AX258">
        <f t="shared" si="134"/>
        <v>0.85493815109279536</v>
      </c>
      <c r="AY258">
        <f t="shared" si="135"/>
        <v>0.18843063160909512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1673978320.5999999</v>
      </c>
      <c r="BF258">
        <v>1588.4285714285711</v>
      </c>
      <c r="BG258">
        <v>1608.568571428571</v>
      </c>
      <c r="BH258">
        <v>30.942085714285721</v>
      </c>
      <c r="BI258">
        <v>28.055128571428568</v>
      </c>
      <c r="BJ258">
        <v>1595.962857142857</v>
      </c>
      <c r="BK258">
        <v>30.754057142857139</v>
      </c>
      <c r="BL258">
        <v>650.01814285714295</v>
      </c>
      <c r="BM258">
        <v>101.2482857142857</v>
      </c>
      <c r="BN258">
        <v>9.9929371428571431E-2</v>
      </c>
      <c r="BO258">
        <v>31.658257142857149</v>
      </c>
      <c r="BP258">
        <v>30.93291428571429</v>
      </c>
      <c r="BQ258">
        <v>999.89999999999986</v>
      </c>
      <c r="BR258">
        <v>0</v>
      </c>
      <c r="BS258">
        <v>0</v>
      </c>
      <c r="BT258">
        <v>9004.1071428571431</v>
      </c>
      <c r="BU258">
        <v>0</v>
      </c>
      <c r="BV258">
        <v>170.88314285714279</v>
      </c>
      <c r="BW258">
        <v>-20.13701428571428</v>
      </c>
      <c r="BX258">
        <v>1639.1485714285709</v>
      </c>
      <c r="BY258">
        <v>1654.995714285714</v>
      </c>
      <c r="BZ258">
        <v>2.886952857142858</v>
      </c>
      <c r="CA258">
        <v>1608.568571428571</v>
      </c>
      <c r="CB258">
        <v>28.055128571428568</v>
      </c>
      <c r="CC258">
        <v>3.1328328571428572</v>
      </c>
      <c r="CD258">
        <v>2.8405328571428572</v>
      </c>
      <c r="CE258">
        <v>24.751257142857149</v>
      </c>
      <c r="CF258">
        <v>23.121557142857139</v>
      </c>
      <c r="CG258">
        <v>1199.938571428572</v>
      </c>
      <c r="CH258">
        <v>0.4999777142857143</v>
      </c>
      <c r="CI258">
        <v>0.50002228571428575</v>
      </c>
      <c r="CJ258">
        <v>0</v>
      </c>
      <c r="CK258">
        <v>1033.502857142857</v>
      </c>
      <c r="CL258">
        <v>4.9990899999999998</v>
      </c>
      <c r="CM258">
        <v>10697.77142857143</v>
      </c>
      <c r="CN258">
        <v>9557.2899999999991</v>
      </c>
      <c r="CO258">
        <v>40.142714285714291</v>
      </c>
      <c r="CP258">
        <v>41.75</v>
      </c>
      <c r="CQ258">
        <v>40.875</v>
      </c>
      <c r="CR258">
        <v>41.053142857142859</v>
      </c>
      <c r="CS258">
        <v>41.588999999999999</v>
      </c>
      <c r="CT258">
        <v>597.44428571428568</v>
      </c>
      <c r="CU258">
        <v>597.49571428571414</v>
      </c>
      <c r="CV258">
        <v>0</v>
      </c>
      <c r="CW258">
        <v>1673978322.7</v>
      </c>
      <c r="CX258">
        <v>0</v>
      </c>
      <c r="CY258">
        <v>1673977193.5</v>
      </c>
      <c r="CZ258" t="s">
        <v>356</v>
      </c>
      <c r="DA258">
        <v>1673977187.5</v>
      </c>
      <c r="DB258">
        <v>1673977193.5</v>
      </c>
      <c r="DC258">
        <v>21</v>
      </c>
      <c r="DD258">
        <v>-0.34399999999999997</v>
      </c>
      <c r="DE258">
        <v>-5.2999999999999999E-2</v>
      </c>
      <c r="DF258">
        <v>-5.5270000000000001</v>
      </c>
      <c r="DG258">
        <v>0.16</v>
      </c>
      <c r="DH258">
        <v>415</v>
      </c>
      <c r="DI258">
        <v>27</v>
      </c>
      <c r="DJ258">
        <v>0.41</v>
      </c>
      <c r="DK258">
        <v>0.03</v>
      </c>
      <c r="DL258">
        <v>-20.001578048780491</v>
      </c>
      <c r="DM258">
        <v>-0.99500069686406512</v>
      </c>
      <c r="DN258">
        <v>0.10951595609816479</v>
      </c>
      <c r="DO258">
        <v>0</v>
      </c>
      <c r="DP258">
        <v>2.885120487804878</v>
      </c>
      <c r="DQ258">
        <v>-6.4440418118483734E-3</v>
      </c>
      <c r="DR258">
        <v>1.9519070739819849E-3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3.2994500000000002</v>
      </c>
      <c r="EB258">
        <v>2.6251600000000002</v>
      </c>
      <c r="EC258">
        <v>0.25047000000000003</v>
      </c>
      <c r="ED258">
        <v>0.24995700000000001</v>
      </c>
      <c r="EE258">
        <v>0.131519</v>
      </c>
      <c r="EF258">
        <v>0.121798</v>
      </c>
      <c r="EG258">
        <v>22729.7</v>
      </c>
      <c r="EH258">
        <v>23145.5</v>
      </c>
      <c r="EI258">
        <v>28208.799999999999</v>
      </c>
      <c r="EJ258">
        <v>29691</v>
      </c>
      <c r="EK258">
        <v>33729.599999999999</v>
      </c>
      <c r="EL258">
        <v>36197.1</v>
      </c>
      <c r="EM258">
        <v>39819.199999999997</v>
      </c>
      <c r="EN258">
        <v>42417.3</v>
      </c>
      <c r="EO258">
        <v>2.2445499999999998</v>
      </c>
      <c r="EP258">
        <v>2.2471000000000001</v>
      </c>
      <c r="EQ258">
        <v>0.118725</v>
      </c>
      <c r="ER258">
        <v>0</v>
      </c>
      <c r="ES258">
        <v>29.007000000000001</v>
      </c>
      <c r="ET258">
        <v>999.9</v>
      </c>
      <c r="EU258">
        <v>72.099999999999994</v>
      </c>
      <c r="EV258">
        <v>32.1</v>
      </c>
      <c r="EW258">
        <v>34.1965</v>
      </c>
      <c r="EX258">
        <v>57.136400000000002</v>
      </c>
      <c r="EY258">
        <v>-4.3148999999999997</v>
      </c>
      <c r="EZ258">
        <v>2</v>
      </c>
      <c r="FA258">
        <v>0.22104199999999999</v>
      </c>
      <c r="FB258">
        <v>-0.81700200000000001</v>
      </c>
      <c r="FC258">
        <v>20.2715</v>
      </c>
      <c r="FD258">
        <v>5.2214799999999997</v>
      </c>
      <c r="FE258">
        <v>12.004</v>
      </c>
      <c r="FF258">
        <v>4.9869500000000002</v>
      </c>
      <c r="FG258">
        <v>3.2845499999999999</v>
      </c>
      <c r="FH258">
        <v>9999</v>
      </c>
      <c r="FI258">
        <v>9999</v>
      </c>
      <c r="FJ258">
        <v>9999</v>
      </c>
      <c r="FK258">
        <v>999.9</v>
      </c>
      <c r="FL258">
        <v>1.86581</v>
      </c>
      <c r="FM258">
        <v>1.8621700000000001</v>
      </c>
      <c r="FN258">
        <v>1.8641700000000001</v>
      </c>
      <c r="FO258">
        <v>1.8602000000000001</v>
      </c>
      <c r="FP258">
        <v>1.8609599999999999</v>
      </c>
      <c r="FQ258">
        <v>1.8601000000000001</v>
      </c>
      <c r="FR258">
        <v>1.8617900000000001</v>
      </c>
      <c r="FS258">
        <v>1.8583799999999999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-7.54</v>
      </c>
      <c r="GH258">
        <v>0.188</v>
      </c>
      <c r="GI258">
        <v>-4.1197077471769461</v>
      </c>
      <c r="GJ258">
        <v>-4.0977002334145526E-3</v>
      </c>
      <c r="GK258">
        <v>1.9870096767282211E-6</v>
      </c>
      <c r="GL258">
        <v>-4.7591234531596528E-10</v>
      </c>
      <c r="GM258">
        <v>-0.1127184381337514</v>
      </c>
      <c r="GN258">
        <v>-4.4277268217585318E-5</v>
      </c>
      <c r="GO258">
        <v>7.6125673839889962E-4</v>
      </c>
      <c r="GP258">
        <v>-1.4366726965109579E-5</v>
      </c>
      <c r="GQ258">
        <v>6</v>
      </c>
      <c r="GR258">
        <v>2093</v>
      </c>
      <c r="GS258">
        <v>4</v>
      </c>
      <c r="GT258">
        <v>31</v>
      </c>
      <c r="GU258">
        <v>18.899999999999999</v>
      </c>
      <c r="GV258">
        <v>18.8</v>
      </c>
      <c r="GW258">
        <v>4.0454100000000004</v>
      </c>
      <c r="GX258">
        <v>2.47925</v>
      </c>
      <c r="GY258">
        <v>2.04834</v>
      </c>
      <c r="GZ258">
        <v>2.6232899999999999</v>
      </c>
      <c r="HA258">
        <v>2.1972700000000001</v>
      </c>
      <c r="HB258">
        <v>2.323</v>
      </c>
      <c r="HC258">
        <v>37.146299999999997</v>
      </c>
      <c r="HD258">
        <v>14.7887</v>
      </c>
      <c r="HE258">
        <v>18</v>
      </c>
      <c r="HF258">
        <v>689.029</v>
      </c>
      <c r="HG258">
        <v>771.33100000000002</v>
      </c>
      <c r="HH258">
        <v>31.0002</v>
      </c>
      <c r="HI258">
        <v>30.2883</v>
      </c>
      <c r="HJ258">
        <v>30.0002</v>
      </c>
      <c r="HK258">
        <v>30.221800000000002</v>
      </c>
      <c r="HL258">
        <v>30.219000000000001</v>
      </c>
      <c r="HM258">
        <v>80.890299999999996</v>
      </c>
      <c r="HN258">
        <v>24.9191</v>
      </c>
      <c r="HO258">
        <v>95.912300000000002</v>
      </c>
      <c r="HP258">
        <v>31</v>
      </c>
      <c r="HQ258">
        <v>1621.64</v>
      </c>
      <c r="HR258">
        <v>28.0184</v>
      </c>
      <c r="HS258">
        <v>99.401799999999994</v>
      </c>
      <c r="HT258">
        <v>98.382599999999996</v>
      </c>
    </row>
    <row r="259" spans="1:228" x14ac:dyDescent="0.2">
      <c r="A259">
        <v>244</v>
      </c>
      <c r="B259">
        <v>1673978326.0999999</v>
      </c>
      <c r="C259">
        <v>970.09999990463257</v>
      </c>
      <c r="D259" t="s">
        <v>847</v>
      </c>
      <c r="E259" t="s">
        <v>848</v>
      </c>
      <c r="F259">
        <v>4</v>
      </c>
      <c r="G259">
        <v>1673978324.0285721</v>
      </c>
      <c r="H259">
        <f t="shared" si="102"/>
        <v>3.2202913458692318E-3</v>
      </c>
      <c r="I259">
        <f t="shared" si="103"/>
        <v>3.2202913458692319</v>
      </c>
      <c r="J259">
        <f t="shared" si="104"/>
        <v>6.0013951878264242</v>
      </c>
      <c r="K259">
        <f t="shared" si="105"/>
        <v>1594.1328571428569</v>
      </c>
      <c r="L259">
        <f t="shared" si="106"/>
        <v>1518.3974668527364</v>
      </c>
      <c r="M259">
        <f t="shared" si="107"/>
        <v>153.88834943743467</v>
      </c>
      <c r="N259">
        <f t="shared" si="108"/>
        <v>161.56406970184216</v>
      </c>
      <c r="O259">
        <f t="shared" si="109"/>
        <v>0.2423165202151876</v>
      </c>
      <c r="P259">
        <f t="shared" si="110"/>
        <v>2.7692283165689648</v>
      </c>
      <c r="Q259">
        <f t="shared" si="111"/>
        <v>0.23112301419325942</v>
      </c>
      <c r="R259">
        <f t="shared" si="112"/>
        <v>0.14541448032020404</v>
      </c>
      <c r="S259">
        <f t="shared" si="113"/>
        <v>226.12374823566404</v>
      </c>
      <c r="T259">
        <f t="shared" si="114"/>
        <v>32.177363592771066</v>
      </c>
      <c r="U259">
        <f t="shared" si="115"/>
        <v>30.934657142857141</v>
      </c>
      <c r="V259">
        <f t="shared" si="116"/>
        <v>4.4945975581534139</v>
      </c>
      <c r="W259">
        <f t="shared" si="117"/>
        <v>66.957389760570535</v>
      </c>
      <c r="X259">
        <f t="shared" si="118"/>
        <v>3.135632374491844</v>
      </c>
      <c r="Y259">
        <f t="shared" si="119"/>
        <v>4.6830266019992557</v>
      </c>
      <c r="Z259">
        <f t="shared" si="120"/>
        <v>1.3589651836615699</v>
      </c>
      <c r="AA259">
        <f t="shared" si="121"/>
        <v>-142.01484835283313</v>
      </c>
      <c r="AB259">
        <f t="shared" si="122"/>
        <v>107.76726733025502</v>
      </c>
      <c r="AC259">
        <f t="shared" si="123"/>
        <v>8.7644940745680007</v>
      </c>
      <c r="AD259">
        <f t="shared" si="124"/>
        <v>200.64066128765393</v>
      </c>
      <c r="AE259">
        <f t="shared" si="125"/>
        <v>16.723310178735691</v>
      </c>
      <c r="AF259">
        <f t="shared" si="126"/>
        <v>3.22259895257042</v>
      </c>
      <c r="AG259">
        <f t="shared" si="127"/>
        <v>6.0013951878264242</v>
      </c>
      <c r="AH259">
        <v>1660.3028823521649</v>
      </c>
      <c r="AI259">
        <v>1647.764484848484</v>
      </c>
      <c r="AJ259">
        <v>1.7350301988479071</v>
      </c>
      <c r="AK259">
        <v>64.126949805744985</v>
      </c>
      <c r="AL259">
        <f t="shared" si="128"/>
        <v>3.2202913458692319</v>
      </c>
      <c r="AM259">
        <v>28.056567195705771</v>
      </c>
      <c r="AN259">
        <v>30.937235757575749</v>
      </c>
      <c r="AO259">
        <v>-1.984643899646912E-5</v>
      </c>
      <c r="AP259">
        <v>93.02779027193445</v>
      </c>
      <c r="AQ259">
        <v>8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47590.407475048094</v>
      </c>
      <c r="AV259">
        <f t="shared" si="132"/>
        <v>1200.038571428571</v>
      </c>
      <c r="AW259">
        <f t="shared" si="133"/>
        <v>1025.9586135936079</v>
      </c>
      <c r="AX259">
        <f t="shared" si="134"/>
        <v>0.85493803117700473</v>
      </c>
      <c r="AY259">
        <f t="shared" si="135"/>
        <v>0.18843040017161936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1673978324.0285721</v>
      </c>
      <c r="BF259">
        <v>1594.1328571428569</v>
      </c>
      <c r="BG259">
        <v>1614.3114285714289</v>
      </c>
      <c r="BH259">
        <v>30.9389</v>
      </c>
      <c r="BI259">
        <v>28.05628571428571</v>
      </c>
      <c r="BJ259">
        <v>1601.6757142857141</v>
      </c>
      <c r="BK259">
        <v>30.750885714285719</v>
      </c>
      <c r="BL259">
        <v>650.01314285714284</v>
      </c>
      <c r="BM259">
        <v>101.2492857142857</v>
      </c>
      <c r="BN259">
        <v>9.9901699999999996E-2</v>
      </c>
      <c r="BO259">
        <v>31.656500000000001</v>
      </c>
      <c r="BP259">
        <v>30.934657142857141</v>
      </c>
      <c r="BQ259">
        <v>999.89999999999986</v>
      </c>
      <c r="BR259">
        <v>0</v>
      </c>
      <c r="BS259">
        <v>0</v>
      </c>
      <c r="BT259">
        <v>9000.442857142858</v>
      </c>
      <c r="BU259">
        <v>0</v>
      </c>
      <c r="BV259">
        <v>170.96385714285719</v>
      </c>
      <c r="BW259">
        <v>-20.17728571428572</v>
      </c>
      <c r="BX259">
        <v>1645.0285714285719</v>
      </c>
      <c r="BY259">
        <v>1660.91</v>
      </c>
      <c r="BZ259">
        <v>2.8825885714285708</v>
      </c>
      <c r="CA259">
        <v>1614.3114285714289</v>
      </c>
      <c r="CB259">
        <v>28.05628571428571</v>
      </c>
      <c r="CC259">
        <v>3.1325442857142858</v>
      </c>
      <c r="CD259">
        <v>2.840684285714286</v>
      </c>
      <c r="CE259">
        <v>24.74972857142857</v>
      </c>
      <c r="CF259">
        <v>23.122428571428571</v>
      </c>
      <c r="CG259">
        <v>1200.038571428571</v>
      </c>
      <c r="CH259">
        <v>0.49998342857142852</v>
      </c>
      <c r="CI259">
        <v>0.50001657142857148</v>
      </c>
      <c r="CJ259">
        <v>0</v>
      </c>
      <c r="CK259">
        <v>1033.232857142857</v>
      </c>
      <c r="CL259">
        <v>4.9990899999999998</v>
      </c>
      <c r="CM259">
        <v>10697.814285714279</v>
      </c>
      <c r="CN259">
        <v>9558.1057142857153</v>
      </c>
      <c r="CO259">
        <v>40.142714285714291</v>
      </c>
      <c r="CP259">
        <v>41.75</v>
      </c>
      <c r="CQ259">
        <v>40.875</v>
      </c>
      <c r="CR259">
        <v>41.053142857142859</v>
      </c>
      <c r="CS259">
        <v>41.607000000000014</v>
      </c>
      <c r="CT259">
        <v>597.49857142857138</v>
      </c>
      <c r="CU259">
        <v>597.54</v>
      </c>
      <c r="CV259">
        <v>0</v>
      </c>
      <c r="CW259">
        <v>1673978326.3</v>
      </c>
      <c r="CX259">
        <v>0</v>
      </c>
      <c r="CY259">
        <v>1673977193.5</v>
      </c>
      <c r="CZ259" t="s">
        <v>356</v>
      </c>
      <c r="DA259">
        <v>1673977187.5</v>
      </c>
      <c r="DB259">
        <v>1673977193.5</v>
      </c>
      <c r="DC259">
        <v>21</v>
      </c>
      <c r="DD259">
        <v>-0.34399999999999997</v>
      </c>
      <c r="DE259">
        <v>-5.2999999999999999E-2</v>
      </c>
      <c r="DF259">
        <v>-5.5270000000000001</v>
      </c>
      <c r="DG259">
        <v>0.16</v>
      </c>
      <c r="DH259">
        <v>415</v>
      </c>
      <c r="DI259">
        <v>27</v>
      </c>
      <c r="DJ259">
        <v>0.41</v>
      </c>
      <c r="DK259">
        <v>0.03</v>
      </c>
      <c r="DL259">
        <v>-20.066607317073171</v>
      </c>
      <c r="DM259">
        <v>-0.83683693379789559</v>
      </c>
      <c r="DN259">
        <v>9.3558220794154517E-2</v>
      </c>
      <c r="DO259">
        <v>0</v>
      </c>
      <c r="DP259">
        <v>2.8842163414634139</v>
      </c>
      <c r="DQ259">
        <v>-3.3441114982484701E-3</v>
      </c>
      <c r="DR259">
        <v>1.8218012476233041E-3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3.2993700000000001</v>
      </c>
      <c r="EB259">
        <v>2.62513</v>
      </c>
      <c r="EC259">
        <v>0.25101400000000001</v>
      </c>
      <c r="ED259">
        <v>0.25049100000000002</v>
      </c>
      <c r="EE259">
        <v>0.13151099999999999</v>
      </c>
      <c r="EF259">
        <v>0.12180100000000001</v>
      </c>
      <c r="EG259">
        <v>22713.1</v>
      </c>
      <c r="EH259">
        <v>23128.7</v>
      </c>
      <c r="EI259">
        <v>28208.7</v>
      </c>
      <c r="EJ259">
        <v>29690.7</v>
      </c>
      <c r="EK259">
        <v>33729.699999999997</v>
      </c>
      <c r="EL259">
        <v>36196.699999999997</v>
      </c>
      <c r="EM259">
        <v>39818.9</v>
      </c>
      <c r="EN259">
        <v>42416.9</v>
      </c>
      <c r="EO259">
        <v>2.2446000000000002</v>
      </c>
      <c r="EP259">
        <v>2.2471299999999998</v>
      </c>
      <c r="EQ259">
        <v>0.11783100000000001</v>
      </c>
      <c r="ER259">
        <v>0</v>
      </c>
      <c r="ES259">
        <v>29.007000000000001</v>
      </c>
      <c r="ET259">
        <v>999.9</v>
      </c>
      <c r="EU259">
        <v>72.099999999999994</v>
      </c>
      <c r="EV259">
        <v>32.1</v>
      </c>
      <c r="EW259">
        <v>34.1952</v>
      </c>
      <c r="EX259">
        <v>57.436399999999999</v>
      </c>
      <c r="EY259">
        <v>-4.1906999999999996</v>
      </c>
      <c r="EZ259">
        <v>2</v>
      </c>
      <c r="FA259">
        <v>0.220998</v>
      </c>
      <c r="FB259">
        <v>-0.81667999999999996</v>
      </c>
      <c r="FC259">
        <v>20.2715</v>
      </c>
      <c r="FD259">
        <v>5.2222299999999997</v>
      </c>
      <c r="FE259">
        <v>12.004</v>
      </c>
      <c r="FF259">
        <v>4.9871999999999996</v>
      </c>
      <c r="FG259">
        <v>3.2845499999999999</v>
      </c>
      <c r="FH259">
        <v>9999</v>
      </c>
      <c r="FI259">
        <v>9999</v>
      </c>
      <c r="FJ259">
        <v>9999</v>
      </c>
      <c r="FK259">
        <v>999.9</v>
      </c>
      <c r="FL259">
        <v>1.8657999999999999</v>
      </c>
      <c r="FM259">
        <v>1.8621799999999999</v>
      </c>
      <c r="FN259">
        <v>1.8641700000000001</v>
      </c>
      <c r="FO259">
        <v>1.8602000000000001</v>
      </c>
      <c r="FP259">
        <v>1.8609599999999999</v>
      </c>
      <c r="FQ259">
        <v>1.86008</v>
      </c>
      <c r="FR259">
        <v>1.8617999999999999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-7.55</v>
      </c>
      <c r="GH259">
        <v>0.188</v>
      </c>
      <c r="GI259">
        <v>-4.1197077471769461</v>
      </c>
      <c r="GJ259">
        <v>-4.0977002334145526E-3</v>
      </c>
      <c r="GK259">
        <v>1.9870096767282211E-6</v>
      </c>
      <c r="GL259">
        <v>-4.7591234531596528E-10</v>
      </c>
      <c r="GM259">
        <v>-0.1127184381337514</v>
      </c>
      <c r="GN259">
        <v>-4.4277268217585318E-5</v>
      </c>
      <c r="GO259">
        <v>7.6125673839889962E-4</v>
      </c>
      <c r="GP259">
        <v>-1.4366726965109579E-5</v>
      </c>
      <c r="GQ259">
        <v>6</v>
      </c>
      <c r="GR259">
        <v>2093</v>
      </c>
      <c r="GS259">
        <v>4</v>
      </c>
      <c r="GT259">
        <v>31</v>
      </c>
      <c r="GU259">
        <v>19</v>
      </c>
      <c r="GV259">
        <v>18.899999999999999</v>
      </c>
      <c r="GW259">
        <v>4.0564</v>
      </c>
      <c r="GX259">
        <v>2.47681</v>
      </c>
      <c r="GY259">
        <v>2.04834</v>
      </c>
      <c r="GZ259">
        <v>2.6232899999999999</v>
      </c>
      <c r="HA259">
        <v>2.1972700000000001</v>
      </c>
      <c r="HB259">
        <v>2.3315399999999999</v>
      </c>
      <c r="HC259">
        <v>37.146299999999997</v>
      </c>
      <c r="HD259">
        <v>14.7887</v>
      </c>
      <c r="HE259">
        <v>18</v>
      </c>
      <c r="HF259">
        <v>689.07</v>
      </c>
      <c r="HG259">
        <v>771.35599999999999</v>
      </c>
      <c r="HH259">
        <v>31.0001</v>
      </c>
      <c r="HI259">
        <v>30.2883</v>
      </c>
      <c r="HJ259">
        <v>30.0001</v>
      </c>
      <c r="HK259">
        <v>30.221800000000002</v>
      </c>
      <c r="HL259">
        <v>30.219000000000001</v>
      </c>
      <c r="HM259">
        <v>81.113900000000001</v>
      </c>
      <c r="HN259">
        <v>24.9191</v>
      </c>
      <c r="HO259">
        <v>95.912300000000002</v>
      </c>
      <c r="HP259">
        <v>31</v>
      </c>
      <c r="HQ259">
        <v>1628.33</v>
      </c>
      <c r="HR259">
        <v>28.0184</v>
      </c>
      <c r="HS259">
        <v>99.4011</v>
      </c>
      <c r="HT259">
        <v>98.381699999999995</v>
      </c>
    </row>
    <row r="260" spans="1:228" x14ac:dyDescent="0.2">
      <c r="A260">
        <v>245</v>
      </c>
      <c r="B260">
        <v>1673978330.0999999</v>
      </c>
      <c r="C260">
        <v>974.09999990463257</v>
      </c>
      <c r="D260" t="s">
        <v>849</v>
      </c>
      <c r="E260" t="s">
        <v>850</v>
      </c>
      <c r="F260">
        <v>4</v>
      </c>
      <c r="G260">
        <v>1673978328.0999999</v>
      </c>
      <c r="H260">
        <f t="shared" si="102"/>
        <v>3.2231316498156862E-3</v>
      </c>
      <c r="I260">
        <f t="shared" si="103"/>
        <v>3.2231316498156861</v>
      </c>
      <c r="J260">
        <f t="shared" si="104"/>
        <v>6.1735914595717247</v>
      </c>
      <c r="K260">
        <f t="shared" si="105"/>
        <v>1600.8642857142861</v>
      </c>
      <c r="L260">
        <f t="shared" si="106"/>
        <v>1523.9631397734959</v>
      </c>
      <c r="M260">
        <f t="shared" si="107"/>
        <v>154.45453026252528</v>
      </c>
      <c r="N260">
        <f t="shared" si="108"/>
        <v>162.24850510544704</v>
      </c>
      <c r="O260">
        <f t="shared" si="109"/>
        <v>0.24295176709052979</v>
      </c>
      <c r="P260">
        <f t="shared" si="110"/>
        <v>2.7616034683778885</v>
      </c>
      <c r="Q260">
        <f t="shared" si="111"/>
        <v>0.23167144574536602</v>
      </c>
      <c r="R260">
        <f t="shared" si="112"/>
        <v>0.14576449297456853</v>
      </c>
      <c r="S260">
        <f t="shared" si="113"/>
        <v>226.12161476377148</v>
      </c>
      <c r="T260">
        <f t="shared" si="114"/>
        <v>32.175388693535737</v>
      </c>
      <c r="U260">
        <f t="shared" si="115"/>
        <v>30.926942857142858</v>
      </c>
      <c r="V260">
        <f t="shared" si="116"/>
        <v>4.4926200391734135</v>
      </c>
      <c r="W260">
        <f t="shared" si="117"/>
        <v>66.967175403268911</v>
      </c>
      <c r="X260">
        <f t="shared" si="118"/>
        <v>3.1356432440991395</v>
      </c>
      <c r="Y260">
        <f t="shared" si="119"/>
        <v>4.6823585214945131</v>
      </c>
      <c r="Z260">
        <f t="shared" si="120"/>
        <v>1.3569767950742739</v>
      </c>
      <c r="AA260">
        <f t="shared" si="121"/>
        <v>-142.14010575687178</v>
      </c>
      <c r="AB260">
        <f t="shared" si="122"/>
        <v>108.24473334235057</v>
      </c>
      <c r="AC260">
        <f t="shared" si="123"/>
        <v>8.8271866867758071</v>
      </c>
      <c r="AD260">
        <f t="shared" si="124"/>
        <v>201.05342903602607</v>
      </c>
      <c r="AE260">
        <f t="shared" si="125"/>
        <v>16.559534732203485</v>
      </c>
      <c r="AF260">
        <f t="shared" si="126"/>
        <v>3.2208418809740142</v>
      </c>
      <c r="AG260">
        <f t="shared" si="127"/>
        <v>6.1735914595717247</v>
      </c>
      <c r="AH260">
        <v>1666.995453977848</v>
      </c>
      <c r="AI260">
        <v>1654.499515151515</v>
      </c>
      <c r="AJ260">
        <v>1.682593758868443</v>
      </c>
      <c r="AK260">
        <v>64.126949805744985</v>
      </c>
      <c r="AL260">
        <f t="shared" si="128"/>
        <v>3.2231316498156861</v>
      </c>
      <c r="AM260">
        <v>28.056445625410088</v>
      </c>
      <c r="AN260">
        <v>30.939641818181808</v>
      </c>
      <c r="AO260">
        <v>3.564462199917192E-6</v>
      </c>
      <c r="AP260">
        <v>93.02779027193445</v>
      </c>
      <c r="AQ260">
        <v>8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47380.147224122316</v>
      </c>
      <c r="AV260">
        <f t="shared" si="132"/>
        <v>1200.028571428571</v>
      </c>
      <c r="AW260">
        <f t="shared" si="133"/>
        <v>1025.949935110762</v>
      </c>
      <c r="AX260">
        <f t="shared" si="134"/>
        <v>0.85493792359412124</v>
      </c>
      <c r="AY260">
        <f t="shared" si="135"/>
        <v>0.188430192536654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1673978328.0999999</v>
      </c>
      <c r="BF260">
        <v>1600.8642857142861</v>
      </c>
      <c r="BG260">
        <v>1620.91</v>
      </c>
      <c r="BH260">
        <v>30.938585714285711</v>
      </c>
      <c r="BI260">
        <v>28.057414285714291</v>
      </c>
      <c r="BJ260">
        <v>1608.4157142857141</v>
      </c>
      <c r="BK260">
        <v>30.75057142857143</v>
      </c>
      <c r="BL260">
        <v>649.98428571428576</v>
      </c>
      <c r="BM260">
        <v>101.2504285714286</v>
      </c>
      <c r="BN260">
        <v>0.1001397142857143</v>
      </c>
      <c r="BO260">
        <v>31.65398571428571</v>
      </c>
      <c r="BP260">
        <v>30.926942857142858</v>
      </c>
      <c r="BQ260">
        <v>999.89999999999986</v>
      </c>
      <c r="BR260">
        <v>0</v>
      </c>
      <c r="BS260">
        <v>0</v>
      </c>
      <c r="BT260">
        <v>8959.9114285714277</v>
      </c>
      <c r="BU260">
        <v>0</v>
      </c>
      <c r="BV260">
        <v>171.03814285714279</v>
      </c>
      <c r="BW260">
        <v>-20.0444</v>
      </c>
      <c r="BX260">
        <v>1651.975714285714</v>
      </c>
      <c r="BY260">
        <v>1667.7</v>
      </c>
      <c r="BZ260">
        <v>2.8811914285714288</v>
      </c>
      <c r="CA260">
        <v>1620.91</v>
      </c>
      <c r="CB260">
        <v>28.057414285714291</v>
      </c>
      <c r="CC260">
        <v>3.1325500000000002</v>
      </c>
      <c r="CD260">
        <v>2.840827142857143</v>
      </c>
      <c r="CE260">
        <v>24.749757142857138</v>
      </c>
      <c r="CF260">
        <v>23.123257142857149</v>
      </c>
      <c r="CG260">
        <v>1200.028571428571</v>
      </c>
      <c r="CH260">
        <v>0.49998542857142858</v>
      </c>
      <c r="CI260">
        <v>0.50001457142857153</v>
      </c>
      <c r="CJ260">
        <v>0</v>
      </c>
      <c r="CK260">
        <v>1033.241428571429</v>
      </c>
      <c r="CL260">
        <v>4.9990899999999998</v>
      </c>
      <c r="CM260">
        <v>10696.4</v>
      </c>
      <c r="CN260">
        <v>9558.0314285714285</v>
      </c>
      <c r="CO260">
        <v>40.142714285714291</v>
      </c>
      <c r="CP260">
        <v>41.741</v>
      </c>
      <c r="CQ260">
        <v>40.875</v>
      </c>
      <c r="CR260">
        <v>41.061999999999998</v>
      </c>
      <c r="CS260">
        <v>41.616</v>
      </c>
      <c r="CT260">
        <v>597.49857142857138</v>
      </c>
      <c r="CU260">
        <v>597.53142857142848</v>
      </c>
      <c r="CV260">
        <v>0</v>
      </c>
      <c r="CW260">
        <v>1673978330.5</v>
      </c>
      <c r="CX260">
        <v>0</v>
      </c>
      <c r="CY260">
        <v>1673977193.5</v>
      </c>
      <c r="CZ260" t="s">
        <v>356</v>
      </c>
      <c r="DA260">
        <v>1673977187.5</v>
      </c>
      <c r="DB260">
        <v>1673977193.5</v>
      </c>
      <c r="DC260">
        <v>21</v>
      </c>
      <c r="DD260">
        <v>-0.34399999999999997</v>
      </c>
      <c r="DE260">
        <v>-5.2999999999999999E-2</v>
      </c>
      <c r="DF260">
        <v>-5.5270000000000001</v>
      </c>
      <c r="DG260">
        <v>0.16</v>
      </c>
      <c r="DH260">
        <v>415</v>
      </c>
      <c r="DI260">
        <v>27</v>
      </c>
      <c r="DJ260">
        <v>0.41</v>
      </c>
      <c r="DK260">
        <v>0.03</v>
      </c>
      <c r="DL260">
        <v>-20.091652499999999</v>
      </c>
      <c r="DM260">
        <v>-0.30294596622884612</v>
      </c>
      <c r="DN260">
        <v>6.7017322340944013E-2</v>
      </c>
      <c r="DO260">
        <v>0</v>
      </c>
      <c r="DP260">
        <v>2.88363675</v>
      </c>
      <c r="DQ260">
        <v>-8.4579737335836961E-3</v>
      </c>
      <c r="DR260">
        <v>2.0687790934510088E-3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3.29949</v>
      </c>
      <c r="EB260">
        <v>2.62507</v>
      </c>
      <c r="EC260">
        <v>0.25161800000000001</v>
      </c>
      <c r="ED260">
        <v>0.25107400000000002</v>
      </c>
      <c r="EE260">
        <v>0.13151099999999999</v>
      </c>
      <c r="EF260">
        <v>0.12181</v>
      </c>
      <c r="EG260">
        <v>22694.6</v>
      </c>
      <c r="EH260">
        <v>23110.7</v>
      </c>
      <c r="EI260">
        <v>28208.6</v>
      </c>
      <c r="EJ260">
        <v>29690.799999999999</v>
      </c>
      <c r="EK260">
        <v>33729.599999999999</v>
      </c>
      <c r="EL260">
        <v>36196.400000000001</v>
      </c>
      <c r="EM260">
        <v>39818.800000000003</v>
      </c>
      <c r="EN260">
        <v>42417.1</v>
      </c>
      <c r="EO260">
        <v>2.2449300000000001</v>
      </c>
      <c r="EP260">
        <v>2.2469700000000001</v>
      </c>
      <c r="EQ260">
        <v>0.11805400000000001</v>
      </c>
      <c r="ER260">
        <v>0</v>
      </c>
      <c r="ES260">
        <v>29.007000000000001</v>
      </c>
      <c r="ET260">
        <v>999.9</v>
      </c>
      <c r="EU260">
        <v>72.099999999999994</v>
      </c>
      <c r="EV260">
        <v>32.200000000000003</v>
      </c>
      <c r="EW260">
        <v>34.3917</v>
      </c>
      <c r="EX260">
        <v>57.376399999999997</v>
      </c>
      <c r="EY260">
        <v>-4.2507999999999999</v>
      </c>
      <c r="EZ260">
        <v>2</v>
      </c>
      <c r="FA260">
        <v>0.22101399999999999</v>
      </c>
      <c r="FB260">
        <v>-0.81621200000000005</v>
      </c>
      <c r="FC260">
        <v>20.2715</v>
      </c>
      <c r="FD260">
        <v>5.2219300000000004</v>
      </c>
      <c r="FE260">
        <v>12.004</v>
      </c>
      <c r="FF260">
        <v>4.9874000000000001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1.8658300000000001</v>
      </c>
      <c r="FM260">
        <v>1.8621799999999999</v>
      </c>
      <c r="FN260">
        <v>1.8641700000000001</v>
      </c>
      <c r="FO260">
        <v>1.8602000000000001</v>
      </c>
      <c r="FP260">
        <v>1.8609599999999999</v>
      </c>
      <c r="FQ260">
        <v>1.8601000000000001</v>
      </c>
      <c r="FR260">
        <v>1.8617999999999999</v>
      </c>
      <c r="FS260">
        <v>1.8584000000000001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-7.56</v>
      </c>
      <c r="GH260">
        <v>0.188</v>
      </c>
      <c r="GI260">
        <v>-4.1197077471769461</v>
      </c>
      <c r="GJ260">
        <v>-4.0977002334145526E-3</v>
      </c>
      <c r="GK260">
        <v>1.9870096767282211E-6</v>
      </c>
      <c r="GL260">
        <v>-4.7591234531596528E-10</v>
      </c>
      <c r="GM260">
        <v>-0.1127184381337514</v>
      </c>
      <c r="GN260">
        <v>-4.4277268217585318E-5</v>
      </c>
      <c r="GO260">
        <v>7.6125673839889962E-4</v>
      </c>
      <c r="GP260">
        <v>-1.4366726965109579E-5</v>
      </c>
      <c r="GQ260">
        <v>6</v>
      </c>
      <c r="GR260">
        <v>2093</v>
      </c>
      <c r="GS260">
        <v>4</v>
      </c>
      <c r="GT260">
        <v>31</v>
      </c>
      <c r="GU260">
        <v>19</v>
      </c>
      <c r="GV260">
        <v>18.899999999999999</v>
      </c>
      <c r="GW260">
        <v>4.06982</v>
      </c>
      <c r="GX260">
        <v>2.48169</v>
      </c>
      <c r="GY260">
        <v>2.04834</v>
      </c>
      <c r="GZ260">
        <v>2.6232899999999999</v>
      </c>
      <c r="HA260">
        <v>2.1972700000000001</v>
      </c>
      <c r="HB260">
        <v>2.2766099999999998</v>
      </c>
      <c r="HC260">
        <v>37.146299999999997</v>
      </c>
      <c r="HD260">
        <v>14.762499999999999</v>
      </c>
      <c r="HE260">
        <v>18</v>
      </c>
      <c r="HF260">
        <v>689.33399999999995</v>
      </c>
      <c r="HG260">
        <v>771.20899999999995</v>
      </c>
      <c r="HH260">
        <v>31.0001</v>
      </c>
      <c r="HI260">
        <v>30.2883</v>
      </c>
      <c r="HJ260">
        <v>30.0001</v>
      </c>
      <c r="HK260">
        <v>30.221800000000002</v>
      </c>
      <c r="HL260">
        <v>30.219000000000001</v>
      </c>
      <c r="HM260">
        <v>81.373500000000007</v>
      </c>
      <c r="HN260">
        <v>24.9191</v>
      </c>
      <c r="HO260">
        <v>95.542100000000005</v>
      </c>
      <c r="HP260">
        <v>31</v>
      </c>
      <c r="HQ260">
        <v>1635.01</v>
      </c>
      <c r="HR260">
        <v>28.0184</v>
      </c>
      <c r="HS260">
        <v>99.400800000000004</v>
      </c>
      <c r="HT260">
        <v>98.381900000000002</v>
      </c>
    </row>
    <row r="261" spans="1:228" x14ac:dyDescent="0.2">
      <c r="A261">
        <v>246</v>
      </c>
      <c r="B261">
        <v>1673978334.0999999</v>
      </c>
      <c r="C261">
        <v>978.09999990463257</v>
      </c>
      <c r="D261" t="s">
        <v>851</v>
      </c>
      <c r="E261" t="s">
        <v>852</v>
      </c>
      <c r="F261">
        <v>4</v>
      </c>
      <c r="G261">
        <v>1673978331.7874999</v>
      </c>
      <c r="H261">
        <f t="shared" si="102"/>
        <v>3.2186606213870884E-3</v>
      </c>
      <c r="I261">
        <f t="shared" si="103"/>
        <v>3.2186606213870883</v>
      </c>
      <c r="J261">
        <f t="shared" si="104"/>
        <v>5.9900940663021744</v>
      </c>
      <c r="K261">
        <f t="shared" si="105"/>
        <v>1606.9375</v>
      </c>
      <c r="L261">
        <f t="shared" si="106"/>
        <v>1530.9923527427015</v>
      </c>
      <c r="M261">
        <f t="shared" si="107"/>
        <v>155.16564290443085</v>
      </c>
      <c r="N261">
        <f t="shared" si="108"/>
        <v>162.8626621472375</v>
      </c>
      <c r="O261">
        <f t="shared" si="109"/>
        <v>0.24224584042366487</v>
      </c>
      <c r="P261">
        <f t="shared" si="110"/>
        <v>2.7668856983919792</v>
      </c>
      <c r="Q261">
        <f t="shared" si="111"/>
        <v>0.23104970011209225</v>
      </c>
      <c r="R261">
        <f t="shared" si="112"/>
        <v>0.14536886278919123</v>
      </c>
      <c r="S261">
        <f t="shared" si="113"/>
        <v>226.11777361860243</v>
      </c>
      <c r="T261">
        <f t="shared" si="114"/>
        <v>32.175481002991056</v>
      </c>
      <c r="U261">
        <f t="shared" si="115"/>
        <v>30.9337625</v>
      </c>
      <c r="V261">
        <f t="shared" si="116"/>
        <v>4.4943681820229227</v>
      </c>
      <c r="W261">
        <f t="shared" si="117"/>
        <v>66.968053552826433</v>
      </c>
      <c r="X261">
        <f t="shared" si="118"/>
        <v>3.1356513177853653</v>
      </c>
      <c r="Y261">
        <f t="shared" si="119"/>
        <v>4.682309177930442</v>
      </c>
      <c r="Z261">
        <f t="shared" si="120"/>
        <v>1.3587168642375573</v>
      </c>
      <c r="AA261">
        <f t="shared" si="121"/>
        <v>-141.9429334031706</v>
      </c>
      <c r="AB261">
        <f t="shared" si="122"/>
        <v>107.40679988844651</v>
      </c>
      <c r="AC261">
        <f t="shared" si="123"/>
        <v>8.7424187586242095</v>
      </c>
      <c r="AD261">
        <f t="shared" si="124"/>
        <v>200.32405886250257</v>
      </c>
      <c r="AE261">
        <f t="shared" si="125"/>
        <v>16.485562205702305</v>
      </c>
      <c r="AF261">
        <f t="shared" si="126"/>
        <v>3.219369244049906</v>
      </c>
      <c r="AG261">
        <f t="shared" si="127"/>
        <v>5.9900940663021744</v>
      </c>
      <c r="AH261">
        <v>1673.6850591266859</v>
      </c>
      <c r="AI261">
        <v>1661.3170303030299</v>
      </c>
      <c r="AJ261">
        <v>1.6944897900161191</v>
      </c>
      <c r="AK261">
        <v>64.126949805744985</v>
      </c>
      <c r="AL261">
        <f t="shared" si="128"/>
        <v>3.2186606213870883</v>
      </c>
      <c r="AM261">
        <v>28.059467579651511</v>
      </c>
      <c r="AN261">
        <v>30.938579999999991</v>
      </c>
      <c r="AO261">
        <v>-1.357237414073668E-6</v>
      </c>
      <c r="AP261">
        <v>93.02779027193445</v>
      </c>
      <c r="AQ261">
        <v>8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47526.078188598534</v>
      </c>
      <c r="AV261">
        <f t="shared" si="132"/>
        <v>1200</v>
      </c>
      <c r="AW261">
        <f t="shared" si="133"/>
        <v>1025.9263075744054</v>
      </c>
      <c r="AX261">
        <f t="shared" si="134"/>
        <v>0.85493858964533787</v>
      </c>
      <c r="AY261">
        <f t="shared" si="135"/>
        <v>0.18843147801550203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1673978331.7874999</v>
      </c>
      <c r="BF261">
        <v>1606.9375</v>
      </c>
      <c r="BG261">
        <v>1626.93</v>
      </c>
      <c r="BH261">
        <v>30.938925000000001</v>
      </c>
      <c r="BI261">
        <v>28.0591875</v>
      </c>
      <c r="BJ261">
        <v>1614.49875</v>
      </c>
      <c r="BK261">
        <v>30.750924999999999</v>
      </c>
      <c r="BL261">
        <v>650.01037500000007</v>
      </c>
      <c r="BM261">
        <v>101.24975000000001</v>
      </c>
      <c r="BN261">
        <v>9.9967799999999996E-2</v>
      </c>
      <c r="BO261">
        <v>31.6538</v>
      </c>
      <c r="BP261">
        <v>30.9337625</v>
      </c>
      <c r="BQ261">
        <v>999.9</v>
      </c>
      <c r="BR261">
        <v>0</v>
      </c>
      <c r="BS261">
        <v>0</v>
      </c>
      <c r="BT261">
        <v>8987.96875</v>
      </c>
      <c r="BU261">
        <v>0</v>
      </c>
      <c r="BV261">
        <v>171.1045</v>
      </c>
      <c r="BW261">
        <v>-19.993400000000001</v>
      </c>
      <c r="BX261">
        <v>1658.2425000000001</v>
      </c>
      <c r="BY261">
        <v>1673.8987500000001</v>
      </c>
      <c r="BZ261">
        <v>2.8797549999999998</v>
      </c>
      <c r="CA261">
        <v>1626.93</v>
      </c>
      <c r="CB261">
        <v>28.0591875</v>
      </c>
      <c r="CC261">
        <v>3.1325625000000001</v>
      </c>
      <c r="CD261">
        <v>2.8409900000000001</v>
      </c>
      <c r="CE261">
        <v>24.749837500000002</v>
      </c>
      <c r="CF261">
        <v>23.124199999999998</v>
      </c>
      <c r="CG261">
        <v>1200</v>
      </c>
      <c r="CH261">
        <v>0.49996425</v>
      </c>
      <c r="CI261">
        <v>0.50003575</v>
      </c>
      <c r="CJ261">
        <v>0</v>
      </c>
      <c r="CK261">
        <v>1033.2149999999999</v>
      </c>
      <c r="CL261">
        <v>4.9990899999999998</v>
      </c>
      <c r="CM261">
        <v>10694.8125</v>
      </c>
      <c r="CN261">
        <v>9557.7387500000004</v>
      </c>
      <c r="CO261">
        <v>40.140500000000003</v>
      </c>
      <c r="CP261">
        <v>41.75</v>
      </c>
      <c r="CQ261">
        <v>40.875</v>
      </c>
      <c r="CR261">
        <v>41.061999999999998</v>
      </c>
      <c r="CS261">
        <v>41.609250000000003</v>
      </c>
      <c r="CT261">
        <v>597.45875000000001</v>
      </c>
      <c r="CU261">
        <v>597.54500000000007</v>
      </c>
      <c r="CV261">
        <v>0</v>
      </c>
      <c r="CW261">
        <v>1673978334.0999999</v>
      </c>
      <c r="CX261">
        <v>0</v>
      </c>
      <c r="CY261">
        <v>1673977193.5</v>
      </c>
      <c r="CZ261" t="s">
        <v>356</v>
      </c>
      <c r="DA261">
        <v>1673977187.5</v>
      </c>
      <c r="DB261">
        <v>1673977193.5</v>
      </c>
      <c r="DC261">
        <v>21</v>
      </c>
      <c r="DD261">
        <v>-0.34399999999999997</v>
      </c>
      <c r="DE261">
        <v>-5.2999999999999999E-2</v>
      </c>
      <c r="DF261">
        <v>-5.5270000000000001</v>
      </c>
      <c r="DG261">
        <v>0.16</v>
      </c>
      <c r="DH261">
        <v>415</v>
      </c>
      <c r="DI261">
        <v>27</v>
      </c>
      <c r="DJ261">
        <v>0.41</v>
      </c>
      <c r="DK261">
        <v>0.03</v>
      </c>
      <c r="DL261">
        <v>-20.086797499999999</v>
      </c>
      <c r="DM261">
        <v>0.37683264540333972</v>
      </c>
      <c r="DN261">
        <v>7.3756004797914457E-2</v>
      </c>
      <c r="DO261">
        <v>0</v>
      </c>
      <c r="DP261">
        <v>2.8826369999999999</v>
      </c>
      <c r="DQ261">
        <v>-1.5493283302071991E-2</v>
      </c>
      <c r="DR261">
        <v>2.501460773228323E-3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3.2993700000000001</v>
      </c>
      <c r="EB261">
        <v>2.6252300000000002</v>
      </c>
      <c r="EC261">
        <v>0.25222299999999997</v>
      </c>
      <c r="ED261">
        <v>0.25168000000000001</v>
      </c>
      <c r="EE261">
        <v>0.13151299999999999</v>
      </c>
      <c r="EF261">
        <v>0.121808</v>
      </c>
      <c r="EG261">
        <v>22676.2</v>
      </c>
      <c r="EH261">
        <v>23091.7</v>
      </c>
      <c r="EI261">
        <v>28208.400000000001</v>
      </c>
      <c r="EJ261">
        <v>29690.400000000001</v>
      </c>
      <c r="EK261">
        <v>33729.599999999999</v>
      </c>
      <c r="EL261">
        <v>36195.9</v>
      </c>
      <c r="EM261">
        <v>39818.800000000003</v>
      </c>
      <c r="EN261">
        <v>42416.3</v>
      </c>
      <c r="EO261">
        <v>2.2447499999999998</v>
      </c>
      <c r="EP261">
        <v>2.2471299999999998</v>
      </c>
      <c r="EQ261">
        <v>0.118315</v>
      </c>
      <c r="ER261">
        <v>0</v>
      </c>
      <c r="ES261">
        <v>29.007000000000001</v>
      </c>
      <c r="ET261">
        <v>999.9</v>
      </c>
      <c r="EU261">
        <v>72.099999999999994</v>
      </c>
      <c r="EV261">
        <v>32.1</v>
      </c>
      <c r="EW261">
        <v>34.198500000000003</v>
      </c>
      <c r="EX261">
        <v>57.346400000000003</v>
      </c>
      <c r="EY261">
        <v>-4.1947099999999997</v>
      </c>
      <c r="EZ261">
        <v>2</v>
      </c>
      <c r="FA261">
        <v>0.22100600000000001</v>
      </c>
      <c r="FB261">
        <v>-0.81677599999999995</v>
      </c>
      <c r="FC261">
        <v>20.2715</v>
      </c>
      <c r="FD261">
        <v>5.2214799999999997</v>
      </c>
      <c r="FE261">
        <v>12.004</v>
      </c>
      <c r="FF261">
        <v>4.9871499999999997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1.86582</v>
      </c>
      <c r="FM261">
        <v>1.8621799999999999</v>
      </c>
      <c r="FN261">
        <v>1.8641700000000001</v>
      </c>
      <c r="FO261">
        <v>1.8602000000000001</v>
      </c>
      <c r="FP261">
        <v>1.8609599999999999</v>
      </c>
      <c r="FQ261">
        <v>1.86012</v>
      </c>
      <c r="FR261">
        <v>1.8617900000000001</v>
      </c>
      <c r="FS261">
        <v>1.85839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-7.56</v>
      </c>
      <c r="GH261">
        <v>0.188</v>
      </c>
      <c r="GI261">
        <v>-4.1197077471769461</v>
      </c>
      <c r="GJ261">
        <v>-4.0977002334145526E-3</v>
      </c>
      <c r="GK261">
        <v>1.9870096767282211E-6</v>
      </c>
      <c r="GL261">
        <v>-4.7591234531596528E-10</v>
      </c>
      <c r="GM261">
        <v>-0.1127184381337514</v>
      </c>
      <c r="GN261">
        <v>-4.4277268217585318E-5</v>
      </c>
      <c r="GO261">
        <v>7.6125673839889962E-4</v>
      </c>
      <c r="GP261">
        <v>-1.4366726965109579E-5</v>
      </c>
      <c r="GQ261">
        <v>6</v>
      </c>
      <c r="GR261">
        <v>2093</v>
      </c>
      <c r="GS261">
        <v>4</v>
      </c>
      <c r="GT261">
        <v>31</v>
      </c>
      <c r="GU261">
        <v>19.100000000000001</v>
      </c>
      <c r="GV261">
        <v>19</v>
      </c>
      <c r="GW261">
        <v>4.0820299999999996</v>
      </c>
      <c r="GX261">
        <v>2.47559</v>
      </c>
      <c r="GY261">
        <v>2.04834</v>
      </c>
      <c r="GZ261">
        <v>2.6232899999999999</v>
      </c>
      <c r="HA261">
        <v>2.1972700000000001</v>
      </c>
      <c r="HB261">
        <v>2.3278799999999999</v>
      </c>
      <c r="HC261">
        <v>37.146299999999997</v>
      </c>
      <c r="HD261">
        <v>14.7887</v>
      </c>
      <c r="HE261">
        <v>18</v>
      </c>
      <c r="HF261">
        <v>689.19200000000001</v>
      </c>
      <c r="HG261">
        <v>771.35599999999999</v>
      </c>
      <c r="HH261">
        <v>31</v>
      </c>
      <c r="HI261">
        <v>30.2883</v>
      </c>
      <c r="HJ261">
        <v>30.0001</v>
      </c>
      <c r="HK261">
        <v>30.221800000000002</v>
      </c>
      <c r="HL261">
        <v>30.219000000000001</v>
      </c>
      <c r="HM261">
        <v>81.631500000000003</v>
      </c>
      <c r="HN261">
        <v>24.9191</v>
      </c>
      <c r="HO261">
        <v>95.542100000000005</v>
      </c>
      <c r="HP261">
        <v>31</v>
      </c>
      <c r="HQ261">
        <v>1641.73</v>
      </c>
      <c r="HR261">
        <v>28.0184</v>
      </c>
      <c r="HS261">
        <v>99.400700000000001</v>
      </c>
      <c r="HT261">
        <v>98.380300000000005</v>
      </c>
    </row>
    <row r="262" spans="1:228" x14ac:dyDescent="0.2">
      <c r="A262">
        <v>247</v>
      </c>
      <c r="B262">
        <v>1673978338.0999999</v>
      </c>
      <c r="C262">
        <v>982.09999990463257</v>
      </c>
      <c r="D262" t="s">
        <v>853</v>
      </c>
      <c r="E262" t="s">
        <v>854</v>
      </c>
      <c r="F262">
        <v>4</v>
      </c>
      <c r="G262">
        <v>1673978336.0999999</v>
      </c>
      <c r="H262">
        <f t="shared" si="102"/>
        <v>3.2207646585074297E-3</v>
      </c>
      <c r="I262">
        <f t="shared" si="103"/>
        <v>3.2207646585074299</v>
      </c>
      <c r="J262">
        <f t="shared" si="104"/>
        <v>5.7121507286502284</v>
      </c>
      <c r="K262">
        <f t="shared" si="105"/>
        <v>1614.1514285714291</v>
      </c>
      <c r="L262">
        <f t="shared" si="106"/>
        <v>1540.0452471982669</v>
      </c>
      <c r="M262">
        <f t="shared" si="107"/>
        <v>156.08251516408853</v>
      </c>
      <c r="N262">
        <f t="shared" si="108"/>
        <v>163.59312512764123</v>
      </c>
      <c r="O262">
        <f t="shared" si="109"/>
        <v>0.24267994528381365</v>
      </c>
      <c r="P262">
        <f t="shared" si="110"/>
        <v>2.7691139321327722</v>
      </c>
      <c r="Q262">
        <f t="shared" si="111"/>
        <v>0.2314532333365186</v>
      </c>
      <c r="R262">
        <f t="shared" si="112"/>
        <v>0.1456236594348215</v>
      </c>
      <c r="S262">
        <f t="shared" si="113"/>
        <v>226.11736672010701</v>
      </c>
      <c r="T262">
        <f t="shared" si="114"/>
        <v>32.175929481007884</v>
      </c>
      <c r="U262">
        <f t="shared" si="115"/>
        <v>30.928457142857141</v>
      </c>
      <c r="V262">
        <f t="shared" si="116"/>
        <v>4.4930081590310271</v>
      </c>
      <c r="W262">
        <f t="shared" si="117"/>
        <v>66.965227922697139</v>
      </c>
      <c r="X262">
        <f t="shared" si="118"/>
        <v>3.1357706560673835</v>
      </c>
      <c r="Y262">
        <f t="shared" si="119"/>
        <v>4.6826849595542823</v>
      </c>
      <c r="Z262">
        <f t="shared" si="120"/>
        <v>1.3572375029636436</v>
      </c>
      <c r="AA262">
        <f t="shared" si="121"/>
        <v>-142.03572144017764</v>
      </c>
      <c r="AB262">
        <f t="shared" si="122"/>
        <v>108.49646214338642</v>
      </c>
      <c r="AC262">
        <f t="shared" si="123"/>
        <v>8.8238370622813651</v>
      </c>
      <c r="AD262">
        <f t="shared" si="124"/>
        <v>201.40194448559717</v>
      </c>
      <c r="AE262">
        <f t="shared" si="125"/>
        <v>16.41522844685764</v>
      </c>
      <c r="AF262">
        <f t="shared" si="126"/>
        <v>3.2199725571851374</v>
      </c>
      <c r="AG262">
        <f t="shared" si="127"/>
        <v>5.7121507286502284</v>
      </c>
      <c r="AH262">
        <v>1680.5410220785741</v>
      </c>
      <c r="AI262">
        <v>1668.2844242424239</v>
      </c>
      <c r="AJ262">
        <v>1.7331865109287841</v>
      </c>
      <c r="AK262">
        <v>64.126949805744985</v>
      </c>
      <c r="AL262">
        <f t="shared" si="128"/>
        <v>3.2207646585074299</v>
      </c>
      <c r="AM262">
        <v>28.059724856637612</v>
      </c>
      <c r="AN262">
        <v>30.940668484848491</v>
      </c>
      <c r="AO262">
        <v>8.6248108086258119E-6</v>
      </c>
      <c r="AP262">
        <v>93.02779027193445</v>
      </c>
      <c r="AQ262">
        <v>8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47587.44689163295</v>
      </c>
      <c r="AV262">
        <f t="shared" si="132"/>
        <v>1200.004285714286</v>
      </c>
      <c r="AW262">
        <f t="shared" si="133"/>
        <v>1025.9293423420245</v>
      </c>
      <c r="AX262">
        <f t="shared" si="134"/>
        <v>0.85493806526812044</v>
      </c>
      <c r="AY262">
        <f t="shared" si="135"/>
        <v>0.18843046596747259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1673978336.0999999</v>
      </c>
      <c r="BF262">
        <v>1614.1514285714291</v>
      </c>
      <c r="BG262">
        <v>1634.101428571428</v>
      </c>
      <c r="BH262">
        <v>30.94022857142857</v>
      </c>
      <c r="BI262">
        <v>28.059942857142861</v>
      </c>
      <c r="BJ262">
        <v>1621.72</v>
      </c>
      <c r="BK262">
        <v>30.752200000000009</v>
      </c>
      <c r="BL262">
        <v>650.0075714285714</v>
      </c>
      <c r="BM262">
        <v>101.2494285714286</v>
      </c>
      <c r="BN262">
        <v>9.9876228571428569E-2</v>
      </c>
      <c r="BO262">
        <v>31.65521428571429</v>
      </c>
      <c r="BP262">
        <v>30.928457142857141</v>
      </c>
      <c r="BQ262">
        <v>999.89999999999986</v>
      </c>
      <c r="BR262">
        <v>0</v>
      </c>
      <c r="BS262">
        <v>0</v>
      </c>
      <c r="BT262">
        <v>8999.8228571428572</v>
      </c>
      <c r="BU262">
        <v>0</v>
      </c>
      <c r="BV262">
        <v>171.196</v>
      </c>
      <c r="BW262">
        <v>-19.946300000000001</v>
      </c>
      <c r="BX262">
        <v>1665.687142857143</v>
      </c>
      <c r="BY262">
        <v>1681.275714285714</v>
      </c>
      <c r="BZ262">
        <v>2.8802942857142861</v>
      </c>
      <c r="CA262">
        <v>1634.101428571428</v>
      </c>
      <c r="CB262">
        <v>28.059942857142861</v>
      </c>
      <c r="CC262">
        <v>3.1326771428571432</v>
      </c>
      <c r="CD262">
        <v>2.8410485714285718</v>
      </c>
      <c r="CE262">
        <v>24.750442857142851</v>
      </c>
      <c r="CF262">
        <v>23.12454285714286</v>
      </c>
      <c r="CG262">
        <v>1200.004285714286</v>
      </c>
      <c r="CH262">
        <v>0.49998142857142858</v>
      </c>
      <c r="CI262">
        <v>0.50001857142857142</v>
      </c>
      <c r="CJ262">
        <v>0</v>
      </c>
      <c r="CK262">
        <v>1033.174285714286</v>
      </c>
      <c r="CL262">
        <v>4.9990899999999998</v>
      </c>
      <c r="CM262">
        <v>10693.44285714286</v>
      </c>
      <c r="CN262">
        <v>9557.8371428571427</v>
      </c>
      <c r="CO262">
        <v>40.125</v>
      </c>
      <c r="CP262">
        <v>41.75</v>
      </c>
      <c r="CQ262">
        <v>40.875</v>
      </c>
      <c r="CR262">
        <v>41.061999999999998</v>
      </c>
      <c r="CS262">
        <v>41.58</v>
      </c>
      <c r="CT262">
        <v>597.48142857142852</v>
      </c>
      <c r="CU262">
        <v>597.52571428571434</v>
      </c>
      <c r="CV262">
        <v>0</v>
      </c>
      <c r="CW262">
        <v>1673978338.3</v>
      </c>
      <c r="CX262">
        <v>0</v>
      </c>
      <c r="CY262">
        <v>1673977193.5</v>
      </c>
      <c r="CZ262" t="s">
        <v>356</v>
      </c>
      <c r="DA262">
        <v>1673977187.5</v>
      </c>
      <c r="DB262">
        <v>1673977193.5</v>
      </c>
      <c r="DC262">
        <v>21</v>
      </c>
      <c r="DD262">
        <v>-0.34399999999999997</v>
      </c>
      <c r="DE262">
        <v>-5.2999999999999999E-2</v>
      </c>
      <c r="DF262">
        <v>-5.5270000000000001</v>
      </c>
      <c r="DG262">
        <v>0.16</v>
      </c>
      <c r="DH262">
        <v>415</v>
      </c>
      <c r="DI262">
        <v>27</v>
      </c>
      <c r="DJ262">
        <v>0.41</v>
      </c>
      <c r="DK262">
        <v>0.03</v>
      </c>
      <c r="DL262">
        <v>-20.066892682926831</v>
      </c>
      <c r="DM262">
        <v>0.61852473867593016</v>
      </c>
      <c r="DN262">
        <v>8.4333815195832343E-2</v>
      </c>
      <c r="DO262">
        <v>0</v>
      </c>
      <c r="DP262">
        <v>2.882218048780488</v>
      </c>
      <c r="DQ262">
        <v>-2.019679442509198E-2</v>
      </c>
      <c r="DR262">
        <v>2.6139123275574941E-3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3.2993600000000001</v>
      </c>
      <c r="EB262">
        <v>2.6252</v>
      </c>
      <c r="EC262">
        <v>0.25283600000000001</v>
      </c>
      <c r="ED262">
        <v>0.25228200000000001</v>
      </c>
      <c r="EE262">
        <v>0.13152</v>
      </c>
      <c r="EF262">
        <v>0.121813</v>
      </c>
      <c r="EG262">
        <v>22658</v>
      </c>
      <c r="EH262">
        <v>23072.9</v>
      </c>
      <c r="EI262">
        <v>28209.1</v>
      </c>
      <c r="EJ262">
        <v>29690.1</v>
      </c>
      <c r="EK262">
        <v>33730</v>
      </c>
      <c r="EL262">
        <v>36195.5</v>
      </c>
      <c r="EM262">
        <v>39819.5</v>
      </c>
      <c r="EN262">
        <v>42416.1</v>
      </c>
      <c r="EO262">
        <v>2.2448999999999999</v>
      </c>
      <c r="EP262">
        <v>2.2471299999999998</v>
      </c>
      <c r="EQ262">
        <v>0.118203</v>
      </c>
      <c r="ER262">
        <v>0</v>
      </c>
      <c r="ES262">
        <v>29.007000000000001</v>
      </c>
      <c r="ET262">
        <v>999.9</v>
      </c>
      <c r="EU262">
        <v>72.099999999999994</v>
      </c>
      <c r="EV262">
        <v>32.1</v>
      </c>
      <c r="EW262">
        <v>34.197899999999997</v>
      </c>
      <c r="EX262">
        <v>57.406399999999998</v>
      </c>
      <c r="EY262">
        <v>-4.18269</v>
      </c>
      <c r="EZ262">
        <v>2</v>
      </c>
      <c r="FA262">
        <v>0.221082</v>
      </c>
      <c r="FB262">
        <v>-0.81831200000000004</v>
      </c>
      <c r="FC262">
        <v>20.2714</v>
      </c>
      <c r="FD262">
        <v>5.2207299999999996</v>
      </c>
      <c r="FE262">
        <v>12.004</v>
      </c>
      <c r="FF262">
        <v>4.98705</v>
      </c>
      <c r="FG262">
        <v>3.2844500000000001</v>
      </c>
      <c r="FH262">
        <v>9999</v>
      </c>
      <c r="FI262">
        <v>9999</v>
      </c>
      <c r="FJ262">
        <v>9999</v>
      </c>
      <c r="FK262">
        <v>999.9</v>
      </c>
      <c r="FL262">
        <v>1.8658300000000001</v>
      </c>
      <c r="FM262">
        <v>1.8621799999999999</v>
      </c>
      <c r="FN262">
        <v>1.8641700000000001</v>
      </c>
      <c r="FO262">
        <v>1.8602000000000001</v>
      </c>
      <c r="FP262">
        <v>1.8609599999999999</v>
      </c>
      <c r="FQ262">
        <v>1.8601000000000001</v>
      </c>
      <c r="FR262">
        <v>1.8617900000000001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-7.57</v>
      </c>
      <c r="GH262">
        <v>0.188</v>
      </c>
      <c r="GI262">
        <v>-4.1197077471769461</v>
      </c>
      <c r="GJ262">
        <v>-4.0977002334145526E-3</v>
      </c>
      <c r="GK262">
        <v>1.9870096767282211E-6</v>
      </c>
      <c r="GL262">
        <v>-4.7591234531596528E-10</v>
      </c>
      <c r="GM262">
        <v>-0.1127184381337514</v>
      </c>
      <c r="GN262">
        <v>-4.4277268217585318E-5</v>
      </c>
      <c r="GO262">
        <v>7.6125673839889962E-4</v>
      </c>
      <c r="GP262">
        <v>-1.4366726965109579E-5</v>
      </c>
      <c r="GQ262">
        <v>6</v>
      </c>
      <c r="GR262">
        <v>2093</v>
      </c>
      <c r="GS262">
        <v>4</v>
      </c>
      <c r="GT262">
        <v>31</v>
      </c>
      <c r="GU262">
        <v>19.2</v>
      </c>
      <c r="GV262">
        <v>19.100000000000001</v>
      </c>
      <c r="GW262">
        <v>4.0954600000000001</v>
      </c>
      <c r="GX262">
        <v>2.48169</v>
      </c>
      <c r="GY262">
        <v>2.04834</v>
      </c>
      <c r="GZ262">
        <v>2.6232899999999999</v>
      </c>
      <c r="HA262">
        <v>2.1972700000000001</v>
      </c>
      <c r="HB262">
        <v>2.2973599999999998</v>
      </c>
      <c r="HC262">
        <v>37.146299999999997</v>
      </c>
      <c r="HD262">
        <v>14.762499999999999</v>
      </c>
      <c r="HE262">
        <v>18</v>
      </c>
      <c r="HF262">
        <v>689.31299999999999</v>
      </c>
      <c r="HG262">
        <v>771.35599999999999</v>
      </c>
      <c r="HH262">
        <v>30.9998</v>
      </c>
      <c r="HI262">
        <v>30.2883</v>
      </c>
      <c r="HJ262">
        <v>30.0002</v>
      </c>
      <c r="HK262">
        <v>30.221800000000002</v>
      </c>
      <c r="HL262">
        <v>30.219000000000001</v>
      </c>
      <c r="HM262">
        <v>81.893199999999993</v>
      </c>
      <c r="HN262">
        <v>24.9191</v>
      </c>
      <c r="HO262">
        <v>95.542100000000005</v>
      </c>
      <c r="HP262">
        <v>31</v>
      </c>
      <c r="HQ262">
        <v>1648.44</v>
      </c>
      <c r="HR262">
        <v>28.0184</v>
      </c>
      <c r="HS262">
        <v>99.402699999999996</v>
      </c>
      <c r="HT262">
        <v>98.3797</v>
      </c>
    </row>
    <row r="263" spans="1:228" x14ac:dyDescent="0.2">
      <c r="A263">
        <v>248</v>
      </c>
      <c r="B263">
        <v>1673978342.0999999</v>
      </c>
      <c r="C263">
        <v>986.09999990463257</v>
      </c>
      <c r="D263" t="s">
        <v>855</v>
      </c>
      <c r="E263" t="s">
        <v>856</v>
      </c>
      <c r="F263">
        <v>4</v>
      </c>
      <c r="G263">
        <v>1673978339.7874999</v>
      </c>
      <c r="H263">
        <f t="shared" si="102"/>
        <v>3.2198520316039105E-3</v>
      </c>
      <c r="I263">
        <f t="shared" si="103"/>
        <v>3.2198520316039105</v>
      </c>
      <c r="J263">
        <f t="shared" si="104"/>
        <v>5.9118012319365763</v>
      </c>
      <c r="K263">
        <f t="shared" si="105"/>
        <v>1620.2674999999999</v>
      </c>
      <c r="L263">
        <f t="shared" si="106"/>
        <v>1544.6128835909419</v>
      </c>
      <c r="M263">
        <f t="shared" si="107"/>
        <v>156.54482053930221</v>
      </c>
      <c r="N263">
        <f t="shared" si="108"/>
        <v>164.21233288141872</v>
      </c>
      <c r="O263">
        <f t="shared" si="109"/>
        <v>0.2424501804744422</v>
      </c>
      <c r="P263">
        <f t="shared" si="110"/>
        <v>2.7687259842450453</v>
      </c>
      <c r="Q263">
        <f t="shared" si="111"/>
        <v>0.23124269731859654</v>
      </c>
      <c r="R263">
        <f t="shared" si="112"/>
        <v>0.14549045412994821</v>
      </c>
      <c r="S263">
        <f t="shared" si="113"/>
        <v>226.12277953443137</v>
      </c>
      <c r="T263">
        <f t="shared" si="114"/>
        <v>32.176952695222504</v>
      </c>
      <c r="U263">
        <f t="shared" si="115"/>
        <v>30.931862500000001</v>
      </c>
      <c r="V263">
        <f t="shared" si="116"/>
        <v>4.4938810777155451</v>
      </c>
      <c r="W263">
        <f t="shared" si="117"/>
        <v>66.963397287707167</v>
      </c>
      <c r="X263">
        <f t="shared" si="118"/>
        <v>3.1358047207204685</v>
      </c>
      <c r="Y263">
        <f t="shared" si="119"/>
        <v>4.682863844627736</v>
      </c>
      <c r="Z263">
        <f t="shared" si="120"/>
        <v>1.3580763569950767</v>
      </c>
      <c r="AA263">
        <f t="shared" si="121"/>
        <v>-141.99547459373247</v>
      </c>
      <c r="AB263">
        <f t="shared" si="122"/>
        <v>108.07344169901728</v>
      </c>
      <c r="AC263">
        <f t="shared" si="123"/>
        <v>8.7908417138044523</v>
      </c>
      <c r="AD263">
        <f t="shared" si="124"/>
        <v>200.99158835352063</v>
      </c>
      <c r="AE263">
        <f t="shared" si="125"/>
        <v>16.479906396565205</v>
      </c>
      <c r="AF263">
        <f t="shared" si="126"/>
        <v>3.2198737533550315</v>
      </c>
      <c r="AG263">
        <f t="shared" si="127"/>
        <v>5.9118012319365763</v>
      </c>
      <c r="AH263">
        <v>1687.4555619756941</v>
      </c>
      <c r="AI263">
        <v>1675.1003030303029</v>
      </c>
      <c r="AJ263">
        <v>1.7101613461232319</v>
      </c>
      <c r="AK263">
        <v>64.126949805744985</v>
      </c>
      <c r="AL263">
        <f t="shared" si="128"/>
        <v>3.2198520316039105</v>
      </c>
      <c r="AM263">
        <v>28.06032262547588</v>
      </c>
      <c r="AN263">
        <v>30.940463636363649</v>
      </c>
      <c r="AO263">
        <v>4.7646688079458392E-7</v>
      </c>
      <c r="AP263">
        <v>93.02779027193445</v>
      </c>
      <c r="AQ263">
        <v>8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47576.612541763323</v>
      </c>
      <c r="AV263">
        <f t="shared" si="132"/>
        <v>1200.0325</v>
      </c>
      <c r="AW263">
        <f t="shared" si="133"/>
        <v>1025.9535137484099</v>
      </c>
      <c r="AX263">
        <f t="shared" si="134"/>
        <v>0.8549381068832802</v>
      </c>
      <c r="AY263">
        <f t="shared" si="135"/>
        <v>0.18843054628473094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1673978339.7874999</v>
      </c>
      <c r="BF263">
        <v>1620.2674999999999</v>
      </c>
      <c r="BG263">
        <v>1640.2950000000001</v>
      </c>
      <c r="BH263">
        <v>30.940687499999999</v>
      </c>
      <c r="BI263">
        <v>28.060524999999998</v>
      </c>
      <c r="BJ263">
        <v>1627.845</v>
      </c>
      <c r="BK263">
        <v>30.7526625</v>
      </c>
      <c r="BL263">
        <v>650.01512500000001</v>
      </c>
      <c r="BM263">
        <v>101.248875</v>
      </c>
      <c r="BN263">
        <v>0.10002750000000001</v>
      </c>
      <c r="BO263">
        <v>31.655887499999999</v>
      </c>
      <c r="BP263">
        <v>30.931862500000001</v>
      </c>
      <c r="BQ263">
        <v>999.9</v>
      </c>
      <c r="BR263">
        <v>0</v>
      </c>
      <c r="BS263">
        <v>0</v>
      </c>
      <c r="BT263">
        <v>8997.8125</v>
      </c>
      <c r="BU263">
        <v>0</v>
      </c>
      <c r="BV263">
        <v>171.25187500000001</v>
      </c>
      <c r="BW263">
        <v>-20.027787499999999</v>
      </c>
      <c r="BX263">
        <v>1672.00125</v>
      </c>
      <c r="BY263">
        <v>1687.65</v>
      </c>
      <c r="BZ263">
        <v>2.8801687500000002</v>
      </c>
      <c r="CA263">
        <v>1640.2950000000001</v>
      </c>
      <c r="CB263">
        <v>28.060524999999998</v>
      </c>
      <c r="CC263">
        <v>3.1327075</v>
      </c>
      <c r="CD263">
        <v>2.8410937500000002</v>
      </c>
      <c r="CE263">
        <v>24.750624999999999</v>
      </c>
      <c r="CF263">
        <v>23.1248</v>
      </c>
      <c r="CG263">
        <v>1200.0325</v>
      </c>
      <c r="CH263">
        <v>0.49997975000000011</v>
      </c>
      <c r="CI263">
        <v>0.50002024999999994</v>
      </c>
      <c r="CJ263">
        <v>0</v>
      </c>
      <c r="CK263">
        <v>1033.0225</v>
      </c>
      <c r="CL263">
        <v>4.9990899999999998</v>
      </c>
      <c r="CM263">
        <v>10692.424999999999</v>
      </c>
      <c r="CN263">
        <v>9558.0287500000013</v>
      </c>
      <c r="CO263">
        <v>40.125</v>
      </c>
      <c r="CP263">
        <v>41.75</v>
      </c>
      <c r="CQ263">
        <v>40.875</v>
      </c>
      <c r="CR263">
        <v>41.061999999999998</v>
      </c>
      <c r="CS263">
        <v>41.593499999999999</v>
      </c>
      <c r="CT263">
        <v>597.49374999999998</v>
      </c>
      <c r="CU263">
        <v>597.54124999999999</v>
      </c>
      <c r="CV263">
        <v>0</v>
      </c>
      <c r="CW263">
        <v>1673978342.5</v>
      </c>
      <c r="CX263">
        <v>0</v>
      </c>
      <c r="CY263">
        <v>1673977193.5</v>
      </c>
      <c r="CZ263" t="s">
        <v>356</v>
      </c>
      <c r="DA263">
        <v>1673977187.5</v>
      </c>
      <c r="DB263">
        <v>1673977193.5</v>
      </c>
      <c r="DC263">
        <v>21</v>
      </c>
      <c r="DD263">
        <v>-0.34399999999999997</v>
      </c>
      <c r="DE263">
        <v>-5.2999999999999999E-2</v>
      </c>
      <c r="DF263">
        <v>-5.5270000000000001</v>
      </c>
      <c r="DG263">
        <v>0.16</v>
      </c>
      <c r="DH263">
        <v>415</v>
      </c>
      <c r="DI263">
        <v>27</v>
      </c>
      <c r="DJ263">
        <v>0.41</v>
      </c>
      <c r="DK263">
        <v>0.03</v>
      </c>
      <c r="DL263">
        <v>-20.043769999999999</v>
      </c>
      <c r="DM263">
        <v>0.64007279549721952</v>
      </c>
      <c r="DN263">
        <v>8.6738409023915067E-2</v>
      </c>
      <c r="DO263">
        <v>0</v>
      </c>
      <c r="DP263">
        <v>2.8810527499999998</v>
      </c>
      <c r="DQ263">
        <v>-1.2207242026266069E-2</v>
      </c>
      <c r="DR263">
        <v>1.7971352028993181E-3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3.2994699999999999</v>
      </c>
      <c r="EB263">
        <v>2.6252599999999999</v>
      </c>
      <c r="EC263">
        <v>0.253438</v>
      </c>
      <c r="ED263">
        <v>0.25289</v>
      </c>
      <c r="EE263">
        <v>0.13151499999999999</v>
      </c>
      <c r="EF263">
        <v>0.12181400000000001</v>
      </c>
      <c r="EG263">
        <v>22639.3</v>
      </c>
      <c r="EH263">
        <v>23053.9</v>
      </c>
      <c r="EI263">
        <v>28208.5</v>
      </c>
      <c r="EJ263">
        <v>29689.9</v>
      </c>
      <c r="EK263">
        <v>33729.599999999999</v>
      </c>
      <c r="EL263">
        <v>36195.199999999997</v>
      </c>
      <c r="EM263">
        <v>39818.800000000003</v>
      </c>
      <c r="EN263">
        <v>42415.7</v>
      </c>
      <c r="EO263">
        <v>2.2446999999999999</v>
      </c>
      <c r="EP263">
        <v>2.2472699999999999</v>
      </c>
      <c r="EQ263">
        <v>0.118017</v>
      </c>
      <c r="ER263">
        <v>0</v>
      </c>
      <c r="ES263">
        <v>29.007000000000001</v>
      </c>
      <c r="ET263">
        <v>999.9</v>
      </c>
      <c r="EU263">
        <v>72.099999999999994</v>
      </c>
      <c r="EV263">
        <v>32.200000000000003</v>
      </c>
      <c r="EW263">
        <v>34.392299999999999</v>
      </c>
      <c r="EX263">
        <v>57.226399999999998</v>
      </c>
      <c r="EY263">
        <v>-4.2267599999999996</v>
      </c>
      <c r="EZ263">
        <v>2</v>
      </c>
      <c r="FA263">
        <v>0.22104399999999999</v>
      </c>
      <c r="FB263">
        <v>-0.81786499999999995</v>
      </c>
      <c r="FC263">
        <v>20.2715</v>
      </c>
      <c r="FD263">
        <v>5.2202799999999998</v>
      </c>
      <c r="FE263">
        <v>12.004</v>
      </c>
      <c r="FF263">
        <v>4.9871999999999996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1.86581</v>
      </c>
      <c r="FM263">
        <v>1.8621799999999999</v>
      </c>
      <c r="FN263">
        <v>1.8641700000000001</v>
      </c>
      <c r="FO263">
        <v>1.8602000000000001</v>
      </c>
      <c r="FP263">
        <v>1.86097</v>
      </c>
      <c r="FQ263">
        <v>1.8601000000000001</v>
      </c>
      <c r="FR263">
        <v>1.8617600000000001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-7.58</v>
      </c>
      <c r="GH263">
        <v>0.188</v>
      </c>
      <c r="GI263">
        <v>-4.1197077471769461</v>
      </c>
      <c r="GJ263">
        <v>-4.0977002334145526E-3</v>
      </c>
      <c r="GK263">
        <v>1.9870096767282211E-6</v>
      </c>
      <c r="GL263">
        <v>-4.7591234531596528E-10</v>
      </c>
      <c r="GM263">
        <v>-0.1127184381337514</v>
      </c>
      <c r="GN263">
        <v>-4.4277268217585318E-5</v>
      </c>
      <c r="GO263">
        <v>7.6125673839889962E-4</v>
      </c>
      <c r="GP263">
        <v>-1.4366726965109579E-5</v>
      </c>
      <c r="GQ263">
        <v>6</v>
      </c>
      <c r="GR263">
        <v>2093</v>
      </c>
      <c r="GS263">
        <v>4</v>
      </c>
      <c r="GT263">
        <v>31</v>
      </c>
      <c r="GU263">
        <v>19.2</v>
      </c>
      <c r="GV263">
        <v>19.100000000000001</v>
      </c>
      <c r="GW263">
        <v>4.1088899999999997</v>
      </c>
      <c r="GX263">
        <v>2.47559</v>
      </c>
      <c r="GY263">
        <v>2.04834</v>
      </c>
      <c r="GZ263">
        <v>2.6232899999999999</v>
      </c>
      <c r="HA263">
        <v>2.1972700000000001</v>
      </c>
      <c r="HB263">
        <v>2.3315399999999999</v>
      </c>
      <c r="HC263">
        <v>37.146299999999997</v>
      </c>
      <c r="HD263">
        <v>14.78</v>
      </c>
      <c r="HE263">
        <v>18</v>
      </c>
      <c r="HF263">
        <v>689.15099999999995</v>
      </c>
      <c r="HG263">
        <v>771.50199999999995</v>
      </c>
      <c r="HH263">
        <v>31</v>
      </c>
      <c r="HI263">
        <v>30.2883</v>
      </c>
      <c r="HJ263">
        <v>30.0002</v>
      </c>
      <c r="HK263">
        <v>30.221800000000002</v>
      </c>
      <c r="HL263">
        <v>30.219000000000001</v>
      </c>
      <c r="HM263">
        <v>82.152100000000004</v>
      </c>
      <c r="HN263">
        <v>24.9191</v>
      </c>
      <c r="HO263">
        <v>95.542100000000005</v>
      </c>
      <c r="HP263">
        <v>31</v>
      </c>
      <c r="HQ263">
        <v>1655.14</v>
      </c>
      <c r="HR263">
        <v>28.0184</v>
      </c>
      <c r="HS263">
        <v>99.400800000000004</v>
      </c>
      <c r="HT263">
        <v>98.378900000000002</v>
      </c>
    </row>
    <row r="264" spans="1:228" x14ac:dyDescent="0.2">
      <c r="A264">
        <v>249</v>
      </c>
      <c r="B264">
        <v>1673978346.0999999</v>
      </c>
      <c r="C264">
        <v>990.09999990463257</v>
      </c>
      <c r="D264" t="s">
        <v>857</v>
      </c>
      <c r="E264" t="s">
        <v>858</v>
      </c>
      <c r="F264">
        <v>4</v>
      </c>
      <c r="G264">
        <v>1673978344.0999999</v>
      </c>
      <c r="H264">
        <f t="shared" si="102"/>
        <v>3.2164559444703734E-3</v>
      </c>
      <c r="I264">
        <f t="shared" si="103"/>
        <v>3.2164559444703733</v>
      </c>
      <c r="J264">
        <f t="shared" si="104"/>
        <v>5.8751687823289398</v>
      </c>
      <c r="K264">
        <f t="shared" si="105"/>
        <v>1627.4071428571431</v>
      </c>
      <c r="L264">
        <f t="shared" si="106"/>
        <v>1551.8713731878743</v>
      </c>
      <c r="M264">
        <f t="shared" si="107"/>
        <v>157.27998927910124</v>
      </c>
      <c r="N264">
        <f t="shared" si="108"/>
        <v>164.93543369867751</v>
      </c>
      <c r="O264">
        <f t="shared" si="109"/>
        <v>0.24241951121979677</v>
      </c>
      <c r="P264">
        <f t="shared" si="110"/>
        <v>2.7672994545434557</v>
      </c>
      <c r="Q264">
        <f t="shared" si="111"/>
        <v>0.23120930396758752</v>
      </c>
      <c r="R264">
        <f t="shared" si="112"/>
        <v>0.14546980154528574</v>
      </c>
      <c r="S264">
        <f t="shared" si="113"/>
        <v>226.11935400434376</v>
      </c>
      <c r="T264">
        <f t="shared" si="114"/>
        <v>32.177420627256048</v>
      </c>
      <c r="U264">
        <f t="shared" si="115"/>
        <v>30.92652857142857</v>
      </c>
      <c r="V264">
        <f t="shared" si="116"/>
        <v>4.4925138605267527</v>
      </c>
      <c r="W264">
        <f t="shared" si="117"/>
        <v>66.963084300863258</v>
      </c>
      <c r="X264">
        <f t="shared" si="118"/>
        <v>3.1356677351549376</v>
      </c>
      <c r="Y264">
        <f t="shared" si="119"/>
        <v>4.6826811636490202</v>
      </c>
      <c r="Z264">
        <f t="shared" si="120"/>
        <v>1.3568461253718151</v>
      </c>
      <c r="AA264">
        <f t="shared" si="121"/>
        <v>-141.84570715114347</v>
      </c>
      <c r="AB264">
        <f t="shared" si="122"/>
        <v>108.71096274854379</v>
      </c>
      <c r="AC264">
        <f t="shared" si="123"/>
        <v>8.8469944749672695</v>
      </c>
      <c r="AD264">
        <f t="shared" si="124"/>
        <v>201.83160407671136</v>
      </c>
      <c r="AE264">
        <f t="shared" si="125"/>
        <v>16.603762524418674</v>
      </c>
      <c r="AF264">
        <f t="shared" si="126"/>
        <v>3.2158058420230011</v>
      </c>
      <c r="AG264">
        <f t="shared" si="127"/>
        <v>5.8751687823289398</v>
      </c>
      <c r="AH264">
        <v>1694.3739180279881</v>
      </c>
      <c r="AI264">
        <v>1681.968424242425</v>
      </c>
      <c r="AJ264">
        <v>1.731697872323418</v>
      </c>
      <c r="AK264">
        <v>64.126949805744985</v>
      </c>
      <c r="AL264">
        <f t="shared" si="128"/>
        <v>3.2164559444703733</v>
      </c>
      <c r="AM264">
        <v>28.062198930110249</v>
      </c>
      <c r="AN264">
        <v>30.939361818181808</v>
      </c>
      <c r="AO264">
        <v>-4.2018616108704236E-6</v>
      </c>
      <c r="AP264">
        <v>93.02779027193445</v>
      </c>
      <c r="AQ264">
        <v>8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47537.286420638622</v>
      </c>
      <c r="AV264">
        <f t="shared" si="132"/>
        <v>1200.01</v>
      </c>
      <c r="AW264">
        <f t="shared" si="133"/>
        <v>1025.934699484116</v>
      </c>
      <c r="AX264">
        <f t="shared" si="134"/>
        <v>0.85493845841627647</v>
      </c>
      <c r="AY264">
        <f t="shared" si="135"/>
        <v>0.18843122474341362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1673978344.0999999</v>
      </c>
      <c r="BF264">
        <v>1627.4071428571431</v>
      </c>
      <c r="BG264">
        <v>1647.5642857142859</v>
      </c>
      <c r="BH264">
        <v>30.939428571428572</v>
      </c>
      <c r="BI264">
        <v>28.06287142857143</v>
      </c>
      <c r="BJ264">
        <v>1634.995714285714</v>
      </c>
      <c r="BK264">
        <v>30.751414285714279</v>
      </c>
      <c r="BL264">
        <v>650.00842857142857</v>
      </c>
      <c r="BM264">
        <v>101.2485714285714</v>
      </c>
      <c r="BN264">
        <v>0.1000274285714286</v>
      </c>
      <c r="BO264">
        <v>31.655200000000001</v>
      </c>
      <c r="BP264">
        <v>30.92652857142857</v>
      </c>
      <c r="BQ264">
        <v>999.89999999999986</v>
      </c>
      <c r="BR264">
        <v>0</v>
      </c>
      <c r="BS264">
        <v>0</v>
      </c>
      <c r="BT264">
        <v>8990.2685714285708</v>
      </c>
      <c r="BU264">
        <v>0</v>
      </c>
      <c r="BV264">
        <v>171.392</v>
      </c>
      <c r="BW264">
        <v>-20.155571428571431</v>
      </c>
      <c r="BX264">
        <v>1679.3657142857139</v>
      </c>
      <c r="BY264">
        <v>1695.1328571428569</v>
      </c>
      <c r="BZ264">
        <v>2.8765371428571429</v>
      </c>
      <c r="CA264">
        <v>1647.5642857142859</v>
      </c>
      <c r="CB264">
        <v>28.06287142857143</v>
      </c>
      <c r="CC264">
        <v>3.1325657142857142</v>
      </c>
      <c r="CD264">
        <v>2.8413200000000001</v>
      </c>
      <c r="CE264">
        <v>24.749871428571431</v>
      </c>
      <c r="CF264">
        <v>23.12614285714286</v>
      </c>
      <c r="CG264">
        <v>1200.01</v>
      </c>
      <c r="CH264">
        <v>0.49996771428571418</v>
      </c>
      <c r="CI264">
        <v>0.50003228571428582</v>
      </c>
      <c r="CJ264">
        <v>0</v>
      </c>
      <c r="CK264">
        <v>1033.037142857143</v>
      </c>
      <c r="CL264">
        <v>4.9990899999999998</v>
      </c>
      <c r="CM264">
        <v>10690.814285714279</v>
      </c>
      <c r="CN264">
        <v>9557.824285714285</v>
      </c>
      <c r="CO264">
        <v>40.133857142857153</v>
      </c>
      <c r="CP264">
        <v>41.75</v>
      </c>
      <c r="CQ264">
        <v>40.875</v>
      </c>
      <c r="CR264">
        <v>41.061999999999998</v>
      </c>
      <c r="CS264">
        <v>41.588999999999999</v>
      </c>
      <c r="CT264">
        <v>597.46857142857141</v>
      </c>
      <c r="CU264">
        <v>597.54428571428559</v>
      </c>
      <c r="CV264">
        <v>0</v>
      </c>
      <c r="CW264">
        <v>1673978346.0999999</v>
      </c>
      <c r="CX264">
        <v>0</v>
      </c>
      <c r="CY264">
        <v>1673977193.5</v>
      </c>
      <c r="CZ264" t="s">
        <v>356</v>
      </c>
      <c r="DA264">
        <v>1673977187.5</v>
      </c>
      <c r="DB264">
        <v>1673977193.5</v>
      </c>
      <c r="DC264">
        <v>21</v>
      </c>
      <c r="DD264">
        <v>-0.34399999999999997</v>
      </c>
      <c r="DE264">
        <v>-5.2999999999999999E-2</v>
      </c>
      <c r="DF264">
        <v>-5.5270000000000001</v>
      </c>
      <c r="DG264">
        <v>0.16</v>
      </c>
      <c r="DH264">
        <v>415</v>
      </c>
      <c r="DI264">
        <v>27</v>
      </c>
      <c r="DJ264">
        <v>0.41</v>
      </c>
      <c r="DK264">
        <v>0.03</v>
      </c>
      <c r="DL264">
        <v>-20.03620731707317</v>
      </c>
      <c r="DM264">
        <v>-6.2795121951202418E-2</v>
      </c>
      <c r="DN264">
        <v>7.4405000455627382E-2</v>
      </c>
      <c r="DO264">
        <v>1</v>
      </c>
      <c r="DP264">
        <v>2.8799717073170732</v>
      </c>
      <c r="DQ264">
        <v>-9.4944250871123459E-3</v>
      </c>
      <c r="DR264">
        <v>1.3549671986652189E-3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357</v>
      </c>
      <c r="EA264">
        <v>3.2993999999999999</v>
      </c>
      <c r="EB264">
        <v>2.62521</v>
      </c>
      <c r="EC264">
        <v>0.25404399999999999</v>
      </c>
      <c r="ED264">
        <v>0.25349500000000003</v>
      </c>
      <c r="EE264">
        <v>0.13151199999999999</v>
      </c>
      <c r="EF264">
        <v>0.121822</v>
      </c>
      <c r="EG264">
        <v>22621</v>
      </c>
      <c r="EH264">
        <v>23035.200000000001</v>
      </c>
      <c r="EI264">
        <v>28208.7</v>
      </c>
      <c r="EJ264">
        <v>29689.9</v>
      </c>
      <c r="EK264">
        <v>33730.1</v>
      </c>
      <c r="EL264">
        <v>36195</v>
      </c>
      <c r="EM264">
        <v>39819.199999999997</v>
      </c>
      <c r="EN264">
        <v>42415.8</v>
      </c>
      <c r="EO264">
        <v>2.24472</v>
      </c>
      <c r="EP264">
        <v>2.2472699999999999</v>
      </c>
      <c r="EQ264">
        <v>0.118315</v>
      </c>
      <c r="ER264">
        <v>0</v>
      </c>
      <c r="ES264">
        <v>29.007000000000001</v>
      </c>
      <c r="ET264">
        <v>999.9</v>
      </c>
      <c r="EU264">
        <v>72.099999999999994</v>
      </c>
      <c r="EV264">
        <v>32.1</v>
      </c>
      <c r="EW264">
        <v>34.194800000000001</v>
      </c>
      <c r="EX264">
        <v>57.226399999999998</v>
      </c>
      <c r="EY264">
        <v>-4.2027200000000002</v>
      </c>
      <c r="EZ264">
        <v>2</v>
      </c>
      <c r="FA264">
        <v>0.22128</v>
      </c>
      <c r="FB264">
        <v>-0.81767400000000001</v>
      </c>
      <c r="FC264">
        <v>20.2714</v>
      </c>
      <c r="FD264">
        <v>5.2204300000000003</v>
      </c>
      <c r="FE264">
        <v>12.004</v>
      </c>
      <c r="FF264">
        <v>4.9870000000000001</v>
      </c>
      <c r="FG264">
        <v>3.2845300000000002</v>
      </c>
      <c r="FH264">
        <v>9999</v>
      </c>
      <c r="FI264">
        <v>9999</v>
      </c>
      <c r="FJ264">
        <v>9999</v>
      </c>
      <c r="FK264">
        <v>999.9</v>
      </c>
      <c r="FL264">
        <v>1.8658300000000001</v>
      </c>
      <c r="FM264">
        <v>1.8621799999999999</v>
      </c>
      <c r="FN264">
        <v>1.8641700000000001</v>
      </c>
      <c r="FO264">
        <v>1.8602000000000001</v>
      </c>
      <c r="FP264">
        <v>1.8609599999999999</v>
      </c>
      <c r="FQ264">
        <v>1.8601300000000001</v>
      </c>
      <c r="FR264">
        <v>1.86182</v>
      </c>
      <c r="FS264">
        <v>1.8583799999999999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-7.59</v>
      </c>
      <c r="GH264">
        <v>0.188</v>
      </c>
      <c r="GI264">
        <v>-4.1197077471769461</v>
      </c>
      <c r="GJ264">
        <v>-4.0977002334145526E-3</v>
      </c>
      <c r="GK264">
        <v>1.9870096767282211E-6</v>
      </c>
      <c r="GL264">
        <v>-4.7591234531596528E-10</v>
      </c>
      <c r="GM264">
        <v>-0.1127184381337514</v>
      </c>
      <c r="GN264">
        <v>-4.4277268217585318E-5</v>
      </c>
      <c r="GO264">
        <v>7.6125673839889962E-4</v>
      </c>
      <c r="GP264">
        <v>-1.4366726965109579E-5</v>
      </c>
      <c r="GQ264">
        <v>6</v>
      </c>
      <c r="GR264">
        <v>2093</v>
      </c>
      <c r="GS264">
        <v>4</v>
      </c>
      <c r="GT264">
        <v>31</v>
      </c>
      <c r="GU264">
        <v>19.3</v>
      </c>
      <c r="GV264">
        <v>19.2</v>
      </c>
      <c r="GW264">
        <v>4.1210899999999997</v>
      </c>
      <c r="GX264">
        <v>2.47925</v>
      </c>
      <c r="GY264">
        <v>2.04834</v>
      </c>
      <c r="GZ264">
        <v>2.6232899999999999</v>
      </c>
      <c r="HA264">
        <v>2.1972700000000001</v>
      </c>
      <c r="HB264">
        <v>2.2961399999999998</v>
      </c>
      <c r="HC264">
        <v>37.146299999999997</v>
      </c>
      <c r="HD264">
        <v>14.762499999999999</v>
      </c>
      <c r="HE264">
        <v>18</v>
      </c>
      <c r="HF264">
        <v>689.17100000000005</v>
      </c>
      <c r="HG264">
        <v>771.51700000000005</v>
      </c>
      <c r="HH264">
        <v>31.0001</v>
      </c>
      <c r="HI264">
        <v>30.2883</v>
      </c>
      <c r="HJ264">
        <v>30.0001</v>
      </c>
      <c r="HK264">
        <v>30.221800000000002</v>
      </c>
      <c r="HL264">
        <v>30.220199999999998</v>
      </c>
      <c r="HM264">
        <v>82.411000000000001</v>
      </c>
      <c r="HN264">
        <v>24.9191</v>
      </c>
      <c r="HO264">
        <v>95.542100000000005</v>
      </c>
      <c r="HP264">
        <v>31</v>
      </c>
      <c r="HQ264">
        <v>1661.82</v>
      </c>
      <c r="HR264">
        <v>28.0184</v>
      </c>
      <c r="HS264">
        <v>99.401700000000005</v>
      </c>
      <c r="HT264">
        <v>98.378900000000002</v>
      </c>
    </row>
    <row r="265" spans="1:228" x14ac:dyDescent="0.2">
      <c r="A265">
        <v>250</v>
      </c>
      <c r="B265">
        <v>1673978350.0999999</v>
      </c>
      <c r="C265">
        <v>994.09999990463257</v>
      </c>
      <c r="D265" t="s">
        <v>859</v>
      </c>
      <c r="E265" t="s">
        <v>860</v>
      </c>
      <c r="F265">
        <v>4</v>
      </c>
      <c r="G265">
        <v>1673978347.7874999</v>
      </c>
      <c r="H265">
        <f t="shared" si="102"/>
        <v>3.2143597973860703E-3</v>
      </c>
      <c r="I265">
        <f t="shared" si="103"/>
        <v>3.2143597973860705</v>
      </c>
      <c r="J265">
        <f t="shared" si="104"/>
        <v>5.7755526539998074</v>
      </c>
      <c r="K265">
        <f t="shared" si="105"/>
        <v>1633.5975000000001</v>
      </c>
      <c r="L265">
        <f t="shared" si="106"/>
        <v>1558.5191601323611</v>
      </c>
      <c r="M265">
        <f t="shared" si="107"/>
        <v>157.95415756454238</v>
      </c>
      <c r="N265">
        <f t="shared" si="108"/>
        <v>165.56326255888209</v>
      </c>
      <c r="O265">
        <f t="shared" si="109"/>
        <v>0.24205058211588965</v>
      </c>
      <c r="P265">
        <f t="shared" si="110"/>
        <v>2.768505339540102</v>
      </c>
      <c r="Q265">
        <f t="shared" si="111"/>
        <v>0.23087825124205727</v>
      </c>
      <c r="R265">
        <f t="shared" si="112"/>
        <v>0.14525971676617169</v>
      </c>
      <c r="S265">
        <f t="shared" si="113"/>
        <v>226.11605345770943</v>
      </c>
      <c r="T265">
        <f t="shared" si="114"/>
        <v>32.174813626966319</v>
      </c>
      <c r="U265">
        <f t="shared" si="115"/>
        <v>30.9306375</v>
      </c>
      <c r="V265">
        <f t="shared" si="116"/>
        <v>4.4935670480053327</v>
      </c>
      <c r="W265">
        <f t="shared" si="117"/>
        <v>66.974223287768652</v>
      </c>
      <c r="X265">
        <f t="shared" si="118"/>
        <v>3.135664396418826</v>
      </c>
      <c r="Y265">
        <f t="shared" si="119"/>
        <v>4.681897366611917</v>
      </c>
      <c r="Z265">
        <f t="shared" si="120"/>
        <v>1.3579026515865067</v>
      </c>
      <c r="AA265">
        <f t="shared" si="121"/>
        <v>-141.75326706472569</v>
      </c>
      <c r="AB265">
        <f t="shared" si="122"/>
        <v>107.70474985453855</v>
      </c>
      <c r="AC265">
        <f t="shared" si="123"/>
        <v>8.7613399479530649</v>
      </c>
      <c r="AD265">
        <f t="shared" si="124"/>
        <v>200.82887619547535</v>
      </c>
      <c r="AE265">
        <f t="shared" si="125"/>
        <v>16.538494753495183</v>
      </c>
      <c r="AF265">
        <f t="shared" si="126"/>
        <v>3.2123573181304228</v>
      </c>
      <c r="AG265">
        <f t="shared" si="127"/>
        <v>5.7755526539998074</v>
      </c>
      <c r="AH265">
        <v>1701.222938209602</v>
      </c>
      <c r="AI265">
        <v>1688.897030303031</v>
      </c>
      <c r="AJ265">
        <v>1.7354936726481469</v>
      </c>
      <c r="AK265">
        <v>64.126949805744985</v>
      </c>
      <c r="AL265">
        <f t="shared" si="128"/>
        <v>3.2143597973860705</v>
      </c>
      <c r="AM265">
        <v>28.06575621312663</v>
      </c>
      <c r="AN265">
        <v>30.94101090909092</v>
      </c>
      <c r="AO265">
        <v>-1.051392963159469E-6</v>
      </c>
      <c r="AP265">
        <v>93.02779027193445</v>
      </c>
      <c r="AQ265">
        <v>8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47571.080908151998</v>
      </c>
      <c r="AV265">
        <f t="shared" si="132"/>
        <v>1199.9962499999999</v>
      </c>
      <c r="AW265">
        <f t="shared" si="133"/>
        <v>1025.9225764029582</v>
      </c>
      <c r="AX265">
        <f t="shared" si="134"/>
        <v>0.85493815201752354</v>
      </c>
      <c r="AY265">
        <f t="shared" si="135"/>
        <v>0.18843063339382055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1673978347.7874999</v>
      </c>
      <c r="BF265">
        <v>1633.5975000000001</v>
      </c>
      <c r="BG265">
        <v>1653.7075</v>
      </c>
      <c r="BH265">
        <v>30.9393125</v>
      </c>
      <c r="BI265">
        <v>28.065850000000001</v>
      </c>
      <c r="BJ265">
        <v>1641.1912500000001</v>
      </c>
      <c r="BK265">
        <v>30.751300000000001</v>
      </c>
      <c r="BL265">
        <v>650.01075000000003</v>
      </c>
      <c r="BM265">
        <v>101.248875</v>
      </c>
      <c r="BN265">
        <v>9.9996162500000013E-2</v>
      </c>
      <c r="BO265">
        <v>31.652249999999999</v>
      </c>
      <c r="BP265">
        <v>30.9306375</v>
      </c>
      <c r="BQ265">
        <v>999.9</v>
      </c>
      <c r="BR265">
        <v>0</v>
      </c>
      <c r="BS265">
        <v>0</v>
      </c>
      <c r="BT265">
        <v>8996.6412500000006</v>
      </c>
      <c r="BU265">
        <v>0</v>
      </c>
      <c r="BV265">
        <v>171.488125</v>
      </c>
      <c r="BW265">
        <v>-20.110824999999998</v>
      </c>
      <c r="BX265">
        <v>1685.7525000000001</v>
      </c>
      <c r="BY265">
        <v>1701.45875</v>
      </c>
      <c r="BZ265">
        <v>2.8734575000000002</v>
      </c>
      <c r="CA265">
        <v>1653.7075</v>
      </c>
      <c r="CB265">
        <v>28.065850000000001</v>
      </c>
      <c r="CC265">
        <v>3.1325674999999999</v>
      </c>
      <c r="CD265">
        <v>2.8416350000000001</v>
      </c>
      <c r="CE265">
        <v>24.749862499999999</v>
      </c>
      <c r="CF265">
        <v>23.127949999999998</v>
      </c>
      <c r="CG265">
        <v>1199.9962499999999</v>
      </c>
      <c r="CH265">
        <v>0.49997799999999998</v>
      </c>
      <c r="CI265">
        <v>0.50002199999999997</v>
      </c>
      <c r="CJ265">
        <v>0</v>
      </c>
      <c r="CK265">
        <v>1032.8875</v>
      </c>
      <c r="CL265">
        <v>4.9990899999999998</v>
      </c>
      <c r="CM265">
        <v>10689.525</v>
      </c>
      <c r="CN265">
        <v>9557.7462500000001</v>
      </c>
      <c r="CO265">
        <v>40.140500000000003</v>
      </c>
      <c r="CP265">
        <v>41.75</v>
      </c>
      <c r="CQ265">
        <v>40.875</v>
      </c>
      <c r="CR265">
        <v>41.061999999999998</v>
      </c>
      <c r="CS265">
        <v>41.617125000000001</v>
      </c>
      <c r="CT265">
        <v>597.47499999999991</v>
      </c>
      <c r="CU265">
        <v>597.52624999999989</v>
      </c>
      <c r="CV265">
        <v>0</v>
      </c>
      <c r="CW265">
        <v>1673978350.3</v>
      </c>
      <c r="CX265">
        <v>0</v>
      </c>
      <c r="CY265">
        <v>1673977193.5</v>
      </c>
      <c r="CZ265" t="s">
        <v>356</v>
      </c>
      <c r="DA265">
        <v>1673977187.5</v>
      </c>
      <c r="DB265">
        <v>1673977193.5</v>
      </c>
      <c r="DC265">
        <v>21</v>
      </c>
      <c r="DD265">
        <v>-0.34399999999999997</v>
      </c>
      <c r="DE265">
        <v>-5.2999999999999999E-2</v>
      </c>
      <c r="DF265">
        <v>-5.5270000000000001</v>
      </c>
      <c r="DG265">
        <v>0.16</v>
      </c>
      <c r="DH265">
        <v>415</v>
      </c>
      <c r="DI265">
        <v>27</v>
      </c>
      <c r="DJ265">
        <v>0.41</v>
      </c>
      <c r="DK265">
        <v>0.03</v>
      </c>
      <c r="DL265">
        <v>-20.042467500000001</v>
      </c>
      <c r="DM265">
        <v>-0.62708330206372698</v>
      </c>
      <c r="DN265">
        <v>7.8868607149803358E-2</v>
      </c>
      <c r="DO265">
        <v>0</v>
      </c>
      <c r="DP265">
        <v>2.8782332500000001</v>
      </c>
      <c r="DQ265">
        <v>-2.206187617261263E-2</v>
      </c>
      <c r="DR265">
        <v>2.6718134174189821E-3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3.29948</v>
      </c>
      <c r="EB265">
        <v>2.6252800000000001</v>
      </c>
      <c r="EC265">
        <v>0.25465700000000002</v>
      </c>
      <c r="ED265">
        <v>0.25410199999999999</v>
      </c>
      <c r="EE265">
        <v>0.13152</v>
      </c>
      <c r="EF265">
        <v>0.121833</v>
      </c>
      <c r="EG265">
        <v>22602.6</v>
      </c>
      <c r="EH265">
        <v>23016.2</v>
      </c>
      <c r="EI265">
        <v>28209</v>
      </c>
      <c r="EJ265">
        <v>29689.599999999999</v>
      </c>
      <c r="EK265">
        <v>33730.300000000003</v>
      </c>
      <c r="EL265">
        <v>36194.400000000001</v>
      </c>
      <c r="EM265">
        <v>39819.699999999997</v>
      </c>
      <c r="EN265">
        <v>42415.5</v>
      </c>
      <c r="EO265">
        <v>2.2449499999999998</v>
      </c>
      <c r="EP265">
        <v>2.2470500000000002</v>
      </c>
      <c r="EQ265">
        <v>0.11794300000000001</v>
      </c>
      <c r="ER265">
        <v>0</v>
      </c>
      <c r="ES265">
        <v>29.006499999999999</v>
      </c>
      <c r="ET265">
        <v>999.9</v>
      </c>
      <c r="EU265">
        <v>72.099999999999994</v>
      </c>
      <c r="EV265">
        <v>32.1</v>
      </c>
      <c r="EW265">
        <v>34.197600000000001</v>
      </c>
      <c r="EX265">
        <v>56.836399999999998</v>
      </c>
      <c r="EY265">
        <v>-4.2468000000000004</v>
      </c>
      <c r="EZ265">
        <v>2</v>
      </c>
      <c r="FA265">
        <v>0.22096299999999999</v>
      </c>
      <c r="FB265">
        <v>-0.81763300000000005</v>
      </c>
      <c r="FC265">
        <v>20.271599999999999</v>
      </c>
      <c r="FD265">
        <v>5.2204300000000003</v>
      </c>
      <c r="FE265">
        <v>12.004</v>
      </c>
      <c r="FF265">
        <v>4.9878999999999998</v>
      </c>
      <c r="FG265">
        <v>3.2845499999999999</v>
      </c>
      <c r="FH265">
        <v>9999</v>
      </c>
      <c r="FI265">
        <v>9999</v>
      </c>
      <c r="FJ265">
        <v>9999</v>
      </c>
      <c r="FK265">
        <v>999.9</v>
      </c>
      <c r="FL265">
        <v>1.86582</v>
      </c>
      <c r="FM265">
        <v>1.8621799999999999</v>
      </c>
      <c r="FN265">
        <v>1.8641700000000001</v>
      </c>
      <c r="FO265">
        <v>1.8602000000000001</v>
      </c>
      <c r="FP265">
        <v>1.8609599999999999</v>
      </c>
      <c r="FQ265">
        <v>1.8601000000000001</v>
      </c>
      <c r="FR265">
        <v>1.8617900000000001</v>
      </c>
      <c r="FS265">
        <v>1.85839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-7.61</v>
      </c>
      <c r="GH265">
        <v>0.188</v>
      </c>
      <c r="GI265">
        <v>-4.1197077471769461</v>
      </c>
      <c r="GJ265">
        <v>-4.0977002334145526E-3</v>
      </c>
      <c r="GK265">
        <v>1.9870096767282211E-6</v>
      </c>
      <c r="GL265">
        <v>-4.7591234531596528E-10</v>
      </c>
      <c r="GM265">
        <v>-0.1127184381337514</v>
      </c>
      <c r="GN265">
        <v>-4.4277268217585318E-5</v>
      </c>
      <c r="GO265">
        <v>7.6125673839889962E-4</v>
      </c>
      <c r="GP265">
        <v>-1.4366726965109579E-5</v>
      </c>
      <c r="GQ265">
        <v>6</v>
      </c>
      <c r="GR265">
        <v>2093</v>
      </c>
      <c r="GS265">
        <v>4</v>
      </c>
      <c r="GT265">
        <v>31</v>
      </c>
      <c r="GU265">
        <v>19.399999999999999</v>
      </c>
      <c r="GV265">
        <v>19.3</v>
      </c>
      <c r="GW265">
        <v>4.1345200000000002</v>
      </c>
      <c r="GX265">
        <v>2.47925</v>
      </c>
      <c r="GY265">
        <v>2.04834</v>
      </c>
      <c r="GZ265">
        <v>2.6220699999999999</v>
      </c>
      <c r="HA265">
        <v>2.1972700000000001</v>
      </c>
      <c r="HB265">
        <v>2.33887</v>
      </c>
      <c r="HC265">
        <v>37.146299999999997</v>
      </c>
      <c r="HD265">
        <v>14.78</v>
      </c>
      <c r="HE265">
        <v>18</v>
      </c>
      <c r="HF265">
        <v>689.37599999999998</v>
      </c>
      <c r="HG265">
        <v>771.31799999999998</v>
      </c>
      <c r="HH265">
        <v>31.0001</v>
      </c>
      <c r="HI265">
        <v>30.2896</v>
      </c>
      <c r="HJ265">
        <v>30</v>
      </c>
      <c r="HK265">
        <v>30.223700000000001</v>
      </c>
      <c r="HL265">
        <v>30.221599999999999</v>
      </c>
      <c r="HM265">
        <v>82.666899999999998</v>
      </c>
      <c r="HN265">
        <v>24.9191</v>
      </c>
      <c r="HO265">
        <v>95.542100000000005</v>
      </c>
      <c r="HP265">
        <v>31</v>
      </c>
      <c r="HQ265">
        <v>1668.5</v>
      </c>
      <c r="HR265">
        <v>28.0184</v>
      </c>
      <c r="HS265">
        <v>99.402699999999996</v>
      </c>
      <c r="HT265">
        <v>98.378200000000007</v>
      </c>
    </row>
    <row r="266" spans="1:228" x14ac:dyDescent="0.2">
      <c r="A266">
        <v>251</v>
      </c>
      <c r="B266">
        <v>1673978354.0999999</v>
      </c>
      <c r="C266">
        <v>998.09999990463257</v>
      </c>
      <c r="D266" t="s">
        <v>861</v>
      </c>
      <c r="E266" t="s">
        <v>862</v>
      </c>
      <c r="F266">
        <v>4</v>
      </c>
      <c r="G266">
        <v>1673978352.0999999</v>
      </c>
      <c r="H266">
        <f t="shared" si="102"/>
        <v>3.2108928009420262E-3</v>
      </c>
      <c r="I266">
        <f t="shared" si="103"/>
        <v>3.2108928009420263</v>
      </c>
      <c r="J266">
        <f t="shared" si="104"/>
        <v>5.8190166602389715</v>
      </c>
      <c r="K266">
        <f t="shared" si="105"/>
        <v>1640.838571428571</v>
      </c>
      <c r="L266">
        <f t="shared" si="106"/>
        <v>1565.2894932006584</v>
      </c>
      <c r="M266">
        <f t="shared" si="107"/>
        <v>158.6408760526333</v>
      </c>
      <c r="N266">
        <f t="shared" si="108"/>
        <v>166.29771653300864</v>
      </c>
      <c r="O266">
        <f t="shared" si="109"/>
        <v>0.24188518082341573</v>
      </c>
      <c r="P266">
        <f t="shared" si="110"/>
        <v>2.7637223841968845</v>
      </c>
      <c r="Q266">
        <f t="shared" si="111"/>
        <v>0.23070938486266254</v>
      </c>
      <c r="R266">
        <f t="shared" si="112"/>
        <v>0.14515443044803916</v>
      </c>
      <c r="S266">
        <f t="shared" si="113"/>
        <v>226.10712990625765</v>
      </c>
      <c r="T266">
        <f t="shared" si="114"/>
        <v>32.175850252803393</v>
      </c>
      <c r="U266">
        <f t="shared" si="115"/>
        <v>30.929757142857142</v>
      </c>
      <c r="V266">
        <f t="shared" si="116"/>
        <v>4.4933413795664308</v>
      </c>
      <c r="W266">
        <f t="shared" si="117"/>
        <v>66.982010969013345</v>
      </c>
      <c r="X266">
        <f t="shared" si="118"/>
        <v>3.135905712964933</v>
      </c>
      <c r="Y266">
        <f t="shared" si="119"/>
        <v>4.6817132952542133</v>
      </c>
      <c r="Z266">
        <f t="shared" si="120"/>
        <v>1.3574356666014977</v>
      </c>
      <c r="AA266">
        <f t="shared" si="121"/>
        <v>-141.60037252154336</v>
      </c>
      <c r="AB266">
        <f t="shared" si="122"/>
        <v>107.54661288943019</v>
      </c>
      <c r="AC266">
        <f t="shared" si="123"/>
        <v>8.7635484920933795</v>
      </c>
      <c r="AD266">
        <f t="shared" si="124"/>
        <v>200.81691876623785</v>
      </c>
      <c r="AE266">
        <f t="shared" si="125"/>
        <v>16.567460110660264</v>
      </c>
      <c r="AF266">
        <f t="shared" si="126"/>
        <v>3.2117410399659061</v>
      </c>
      <c r="AG266">
        <f t="shared" si="127"/>
        <v>5.8190166602389715</v>
      </c>
      <c r="AH266">
        <v>1708.211445826616</v>
      </c>
      <c r="AI266">
        <v>1695.8389696969689</v>
      </c>
      <c r="AJ266">
        <v>1.7368435433166241</v>
      </c>
      <c r="AK266">
        <v>64.126949805744985</v>
      </c>
      <c r="AL266">
        <f t="shared" si="128"/>
        <v>3.2108928009420263</v>
      </c>
      <c r="AM266">
        <v>28.067964221850001</v>
      </c>
      <c r="AN266">
        <v>30.940075757575741</v>
      </c>
      <c r="AO266">
        <v>3.481633569902766E-6</v>
      </c>
      <c r="AP266">
        <v>93.02779027193445</v>
      </c>
      <c r="AQ266">
        <v>8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47439.028502375557</v>
      </c>
      <c r="AV266">
        <f t="shared" si="132"/>
        <v>1199.947142857143</v>
      </c>
      <c r="AW266">
        <f t="shared" si="133"/>
        <v>1025.880763681999</v>
      </c>
      <c r="AX266">
        <f t="shared" si="134"/>
        <v>0.85493829439796665</v>
      </c>
      <c r="AY266">
        <f t="shared" si="135"/>
        <v>0.18843090818807534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1673978352.0999999</v>
      </c>
      <c r="BF266">
        <v>1640.838571428571</v>
      </c>
      <c r="BG266">
        <v>1660.995714285714</v>
      </c>
      <c r="BH266">
        <v>30.941585714285711</v>
      </c>
      <c r="BI266">
        <v>28.0687</v>
      </c>
      <c r="BJ266">
        <v>1648.447142857143</v>
      </c>
      <c r="BK266">
        <v>30.75355714285714</v>
      </c>
      <c r="BL266">
        <v>650.0150000000001</v>
      </c>
      <c r="BM266">
        <v>101.2491428571429</v>
      </c>
      <c r="BN266">
        <v>0.1000815142857143</v>
      </c>
      <c r="BO266">
        <v>31.65155714285714</v>
      </c>
      <c r="BP266">
        <v>30.929757142857142</v>
      </c>
      <c r="BQ266">
        <v>999.89999999999986</v>
      </c>
      <c r="BR266">
        <v>0</v>
      </c>
      <c r="BS266">
        <v>0</v>
      </c>
      <c r="BT266">
        <v>8971.25</v>
      </c>
      <c r="BU266">
        <v>0</v>
      </c>
      <c r="BV266">
        <v>171.56671428571431</v>
      </c>
      <c r="BW266">
        <v>-20.155457142857141</v>
      </c>
      <c r="BX266">
        <v>1693.234285714286</v>
      </c>
      <c r="BY266">
        <v>1708.962857142857</v>
      </c>
      <c r="BZ266">
        <v>2.8728557142857141</v>
      </c>
      <c r="CA266">
        <v>1660.995714285714</v>
      </c>
      <c r="CB266">
        <v>28.0687</v>
      </c>
      <c r="CC266">
        <v>3.1328100000000001</v>
      </c>
      <c r="CD266">
        <v>2.841935714285714</v>
      </c>
      <c r="CE266">
        <v>24.751157142857139</v>
      </c>
      <c r="CF266">
        <v>23.129714285714289</v>
      </c>
      <c r="CG266">
        <v>1199.947142857143</v>
      </c>
      <c r="CH266">
        <v>0.49997357142857141</v>
      </c>
      <c r="CI266">
        <v>0.50002642857142854</v>
      </c>
      <c r="CJ266">
        <v>0</v>
      </c>
      <c r="CK266">
        <v>1032.8771428571431</v>
      </c>
      <c r="CL266">
        <v>4.9990899999999998</v>
      </c>
      <c r="CM266">
        <v>10687.357142857139</v>
      </c>
      <c r="CN266">
        <v>9557.3328571428574</v>
      </c>
      <c r="CO266">
        <v>40.125</v>
      </c>
      <c r="CP266">
        <v>41.741</v>
      </c>
      <c r="CQ266">
        <v>40.875</v>
      </c>
      <c r="CR266">
        <v>41.061999999999998</v>
      </c>
      <c r="CS266">
        <v>41.607000000000014</v>
      </c>
      <c r="CT266">
        <v>597.44285714285718</v>
      </c>
      <c r="CU266">
        <v>597.50571428571425</v>
      </c>
      <c r="CV266">
        <v>0</v>
      </c>
      <c r="CW266">
        <v>1673978354.5</v>
      </c>
      <c r="CX266">
        <v>0</v>
      </c>
      <c r="CY266">
        <v>1673977193.5</v>
      </c>
      <c r="CZ266" t="s">
        <v>356</v>
      </c>
      <c r="DA266">
        <v>1673977187.5</v>
      </c>
      <c r="DB266">
        <v>1673977193.5</v>
      </c>
      <c r="DC266">
        <v>21</v>
      </c>
      <c r="DD266">
        <v>-0.34399999999999997</v>
      </c>
      <c r="DE266">
        <v>-5.2999999999999999E-2</v>
      </c>
      <c r="DF266">
        <v>-5.5270000000000001</v>
      </c>
      <c r="DG266">
        <v>0.16</v>
      </c>
      <c r="DH266">
        <v>415</v>
      </c>
      <c r="DI266">
        <v>27</v>
      </c>
      <c r="DJ266">
        <v>0.41</v>
      </c>
      <c r="DK266">
        <v>0.03</v>
      </c>
      <c r="DL266">
        <v>-20.076537500000001</v>
      </c>
      <c r="DM266">
        <v>-0.67110731707312588</v>
      </c>
      <c r="DN266">
        <v>8.1296201287329589E-2</v>
      </c>
      <c r="DO266">
        <v>0</v>
      </c>
      <c r="DP266">
        <v>2.8769932499999999</v>
      </c>
      <c r="DQ266">
        <v>-3.0484615384618292E-2</v>
      </c>
      <c r="DR266">
        <v>3.1880875046805231E-3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3.2994599999999998</v>
      </c>
      <c r="EB266">
        <v>2.625</v>
      </c>
      <c r="EC266">
        <v>0.25527</v>
      </c>
      <c r="ED266">
        <v>0.25470900000000002</v>
      </c>
      <c r="EE266">
        <v>0.13151299999999999</v>
      </c>
      <c r="EF266">
        <v>0.12184300000000001</v>
      </c>
      <c r="EG266">
        <v>22584.3</v>
      </c>
      <c r="EH266">
        <v>22997.4</v>
      </c>
      <c r="EI266">
        <v>28209.4</v>
      </c>
      <c r="EJ266">
        <v>29689.599999999999</v>
      </c>
      <c r="EK266">
        <v>33730.699999999997</v>
      </c>
      <c r="EL266">
        <v>36194.1</v>
      </c>
      <c r="EM266">
        <v>39819.800000000003</v>
      </c>
      <c r="EN266">
        <v>42415.6</v>
      </c>
      <c r="EO266">
        <v>2.2448700000000001</v>
      </c>
      <c r="EP266">
        <v>2.2470699999999999</v>
      </c>
      <c r="EQ266">
        <v>0.118501</v>
      </c>
      <c r="ER266">
        <v>0</v>
      </c>
      <c r="ES266">
        <v>29.0045</v>
      </c>
      <c r="ET266">
        <v>999.9</v>
      </c>
      <c r="EU266">
        <v>72.099999999999994</v>
      </c>
      <c r="EV266">
        <v>32.1</v>
      </c>
      <c r="EW266">
        <v>34.196300000000001</v>
      </c>
      <c r="EX266">
        <v>57.556399999999996</v>
      </c>
      <c r="EY266">
        <v>-4.1786899999999996</v>
      </c>
      <c r="EZ266">
        <v>2</v>
      </c>
      <c r="FA266">
        <v>0.22143499999999999</v>
      </c>
      <c r="FB266">
        <v>-0.81645400000000001</v>
      </c>
      <c r="FC266">
        <v>20.271699999999999</v>
      </c>
      <c r="FD266">
        <v>5.2195400000000003</v>
      </c>
      <c r="FE266">
        <v>12.004</v>
      </c>
      <c r="FF266">
        <v>4.9873500000000002</v>
      </c>
      <c r="FG266">
        <v>3.2846000000000002</v>
      </c>
      <c r="FH266">
        <v>9999</v>
      </c>
      <c r="FI266">
        <v>9999</v>
      </c>
      <c r="FJ266">
        <v>9999</v>
      </c>
      <c r="FK266">
        <v>999.9</v>
      </c>
      <c r="FL266">
        <v>1.8658300000000001</v>
      </c>
      <c r="FM266">
        <v>1.8621700000000001</v>
      </c>
      <c r="FN266">
        <v>1.8641799999999999</v>
      </c>
      <c r="FO266">
        <v>1.8602000000000001</v>
      </c>
      <c r="FP266">
        <v>1.8609599999999999</v>
      </c>
      <c r="FQ266">
        <v>1.86015</v>
      </c>
      <c r="FR266">
        <v>1.8617999999999999</v>
      </c>
      <c r="FS266">
        <v>1.8584000000000001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-7.62</v>
      </c>
      <c r="GH266">
        <v>0.188</v>
      </c>
      <c r="GI266">
        <v>-4.1197077471769461</v>
      </c>
      <c r="GJ266">
        <v>-4.0977002334145526E-3</v>
      </c>
      <c r="GK266">
        <v>1.9870096767282211E-6</v>
      </c>
      <c r="GL266">
        <v>-4.7591234531596528E-10</v>
      </c>
      <c r="GM266">
        <v>-0.1127184381337514</v>
      </c>
      <c r="GN266">
        <v>-4.4277268217585318E-5</v>
      </c>
      <c r="GO266">
        <v>7.6125673839889962E-4</v>
      </c>
      <c r="GP266">
        <v>-1.4366726965109579E-5</v>
      </c>
      <c r="GQ266">
        <v>6</v>
      </c>
      <c r="GR266">
        <v>2093</v>
      </c>
      <c r="GS266">
        <v>4</v>
      </c>
      <c r="GT266">
        <v>31</v>
      </c>
      <c r="GU266">
        <v>19.399999999999999</v>
      </c>
      <c r="GV266">
        <v>19.3</v>
      </c>
      <c r="GW266">
        <v>4.1467299999999998</v>
      </c>
      <c r="GX266">
        <v>2.47925</v>
      </c>
      <c r="GY266">
        <v>2.04834</v>
      </c>
      <c r="GZ266">
        <v>2.6220699999999999</v>
      </c>
      <c r="HA266">
        <v>2.1972700000000001</v>
      </c>
      <c r="HB266">
        <v>2.31934</v>
      </c>
      <c r="HC266">
        <v>37.146299999999997</v>
      </c>
      <c r="HD266">
        <v>14.762499999999999</v>
      </c>
      <c r="HE266">
        <v>18</v>
      </c>
      <c r="HF266">
        <v>689.32299999999998</v>
      </c>
      <c r="HG266">
        <v>771.34199999999998</v>
      </c>
      <c r="HH266">
        <v>31.0002</v>
      </c>
      <c r="HI266">
        <v>30.291</v>
      </c>
      <c r="HJ266">
        <v>30.0001</v>
      </c>
      <c r="HK266">
        <v>30.224299999999999</v>
      </c>
      <c r="HL266">
        <v>30.221599999999999</v>
      </c>
      <c r="HM266">
        <v>82.919600000000003</v>
      </c>
      <c r="HN266">
        <v>24.9191</v>
      </c>
      <c r="HO266">
        <v>95.542100000000005</v>
      </c>
      <c r="HP266">
        <v>31</v>
      </c>
      <c r="HQ266">
        <v>1675.18</v>
      </c>
      <c r="HR266">
        <v>28.0184</v>
      </c>
      <c r="HS266">
        <v>99.403599999999997</v>
      </c>
      <c r="HT266">
        <v>98.378299999999996</v>
      </c>
    </row>
    <row r="267" spans="1:228" x14ac:dyDescent="0.2">
      <c r="A267">
        <v>252</v>
      </c>
      <c r="B267">
        <v>1673978358.0999999</v>
      </c>
      <c r="C267">
        <v>1002.099999904633</v>
      </c>
      <c r="D267" t="s">
        <v>863</v>
      </c>
      <c r="E267" t="s">
        <v>864</v>
      </c>
      <c r="F267">
        <v>4</v>
      </c>
      <c r="G267">
        <v>1673978355.7874999</v>
      </c>
      <c r="H267">
        <f t="shared" si="102"/>
        <v>3.2070548630886192E-3</v>
      </c>
      <c r="I267">
        <f t="shared" si="103"/>
        <v>3.2070548630886191</v>
      </c>
      <c r="J267">
        <f t="shared" si="104"/>
        <v>5.9568341994989824</v>
      </c>
      <c r="K267">
        <f t="shared" si="105"/>
        <v>1647.0775000000001</v>
      </c>
      <c r="L267">
        <f t="shared" si="106"/>
        <v>1570.3859859664456</v>
      </c>
      <c r="M267">
        <f t="shared" si="107"/>
        <v>159.15445530851184</v>
      </c>
      <c r="N267">
        <f t="shared" si="108"/>
        <v>166.92693688429705</v>
      </c>
      <c r="O267">
        <f t="shared" si="109"/>
        <v>0.24151982147734125</v>
      </c>
      <c r="P267">
        <f t="shared" si="110"/>
        <v>2.7647248360946723</v>
      </c>
      <c r="Q267">
        <f t="shared" si="111"/>
        <v>0.23038076562941892</v>
      </c>
      <c r="R267">
        <f t="shared" si="112"/>
        <v>0.144945960440614</v>
      </c>
      <c r="S267">
        <f t="shared" si="113"/>
        <v>226.13408986789352</v>
      </c>
      <c r="T267">
        <f t="shared" si="114"/>
        <v>32.176097112955937</v>
      </c>
      <c r="U267">
        <f t="shared" si="115"/>
        <v>30.9305375</v>
      </c>
      <c r="V267">
        <f t="shared" si="116"/>
        <v>4.4935414137708527</v>
      </c>
      <c r="W267">
        <f t="shared" si="117"/>
        <v>66.983226979852333</v>
      </c>
      <c r="X267">
        <f t="shared" si="118"/>
        <v>3.1358212381575985</v>
      </c>
      <c r="Y267">
        <f t="shared" si="119"/>
        <v>4.6815021902435543</v>
      </c>
      <c r="Z267">
        <f t="shared" si="120"/>
        <v>1.3577201756132542</v>
      </c>
      <c r="AA267">
        <f t="shared" si="121"/>
        <v>-141.4311194622081</v>
      </c>
      <c r="AB267">
        <f t="shared" si="122"/>
        <v>107.35086532695259</v>
      </c>
      <c r="AC267">
        <f t="shared" si="123"/>
        <v>8.7444253664912228</v>
      </c>
      <c r="AD267">
        <f t="shared" si="124"/>
        <v>200.79826109912921</v>
      </c>
      <c r="AE267">
        <f t="shared" si="125"/>
        <v>16.526323675498997</v>
      </c>
      <c r="AF267">
        <f t="shared" si="126"/>
        <v>3.2070108454222561</v>
      </c>
      <c r="AG267">
        <f t="shared" si="127"/>
        <v>5.9568341994989824</v>
      </c>
      <c r="AH267">
        <v>1715.1760707193</v>
      </c>
      <c r="AI267">
        <v>1702.77206060606</v>
      </c>
      <c r="AJ267">
        <v>1.7117316645982761</v>
      </c>
      <c r="AK267">
        <v>64.126949805744985</v>
      </c>
      <c r="AL267">
        <f t="shared" si="128"/>
        <v>3.2070548630886191</v>
      </c>
      <c r="AM267">
        <v>28.072862314989951</v>
      </c>
      <c r="AN267">
        <v>30.94145818181817</v>
      </c>
      <c r="AO267">
        <v>5.3536374960996436E-6</v>
      </c>
      <c r="AP267">
        <v>93.02779027193445</v>
      </c>
      <c r="AQ267">
        <v>8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47466.830196225063</v>
      </c>
      <c r="AV267">
        <f t="shared" si="132"/>
        <v>1200.085</v>
      </c>
      <c r="AW267">
        <f t="shared" si="133"/>
        <v>1025.9991325740382</v>
      </c>
      <c r="AX267">
        <f t="shared" si="134"/>
        <v>0.85493871898577023</v>
      </c>
      <c r="AY267">
        <f t="shared" si="135"/>
        <v>0.18843172764253657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1673978355.7874999</v>
      </c>
      <c r="BF267">
        <v>1647.0775000000001</v>
      </c>
      <c r="BG267">
        <v>1667.2075</v>
      </c>
      <c r="BH267">
        <v>30.941324999999999</v>
      </c>
      <c r="BI267">
        <v>28.072737499999999</v>
      </c>
      <c r="BJ267">
        <v>1654.6937499999999</v>
      </c>
      <c r="BK267">
        <v>30.753299999999999</v>
      </c>
      <c r="BL267">
        <v>650.03037500000005</v>
      </c>
      <c r="BM267">
        <v>101.24737500000001</v>
      </c>
      <c r="BN267">
        <v>9.9973187500000005E-2</v>
      </c>
      <c r="BO267">
        <v>31.650762499999999</v>
      </c>
      <c r="BP267">
        <v>30.9305375</v>
      </c>
      <c r="BQ267">
        <v>999.9</v>
      </c>
      <c r="BR267">
        <v>0</v>
      </c>
      <c r="BS267">
        <v>0</v>
      </c>
      <c r="BT267">
        <v>8976.7199999999993</v>
      </c>
      <c r="BU267">
        <v>0</v>
      </c>
      <c r="BV267">
        <v>171.6455</v>
      </c>
      <c r="BW267">
        <v>-20.1299125</v>
      </c>
      <c r="BX267">
        <v>1699.6675</v>
      </c>
      <c r="BY267">
        <v>1715.3625</v>
      </c>
      <c r="BZ267">
        <v>2.8685874999999998</v>
      </c>
      <c r="CA267">
        <v>1667.2075</v>
      </c>
      <c r="CB267">
        <v>28.072737499999999</v>
      </c>
      <c r="CC267">
        <v>3.1327250000000002</v>
      </c>
      <c r="CD267">
        <v>2.8422900000000002</v>
      </c>
      <c r="CE267">
        <v>24.750699999999998</v>
      </c>
      <c r="CF267">
        <v>23.131775000000001</v>
      </c>
      <c r="CG267">
        <v>1200.085</v>
      </c>
      <c r="CH267">
        <v>0.49996075000000001</v>
      </c>
      <c r="CI267">
        <v>0.50003925000000005</v>
      </c>
      <c r="CJ267">
        <v>0</v>
      </c>
      <c r="CK267">
        <v>1032.94625</v>
      </c>
      <c r="CL267">
        <v>4.9990899999999998</v>
      </c>
      <c r="CM267">
        <v>10687.2875</v>
      </c>
      <c r="CN267">
        <v>9558.3950000000004</v>
      </c>
      <c r="CO267">
        <v>40.125</v>
      </c>
      <c r="CP267">
        <v>41.734250000000003</v>
      </c>
      <c r="CQ267">
        <v>40.875</v>
      </c>
      <c r="CR267">
        <v>41.061999999999998</v>
      </c>
      <c r="CS267">
        <v>41.625</v>
      </c>
      <c r="CT267">
        <v>597.49624999999992</v>
      </c>
      <c r="CU267">
        <v>597.59249999999997</v>
      </c>
      <c r="CV267">
        <v>0</v>
      </c>
      <c r="CW267">
        <v>1673978358.0999999</v>
      </c>
      <c r="CX267">
        <v>0</v>
      </c>
      <c r="CY267">
        <v>1673977193.5</v>
      </c>
      <c r="CZ267" t="s">
        <v>356</v>
      </c>
      <c r="DA267">
        <v>1673977187.5</v>
      </c>
      <c r="DB267">
        <v>1673977193.5</v>
      </c>
      <c r="DC267">
        <v>21</v>
      </c>
      <c r="DD267">
        <v>-0.34399999999999997</v>
      </c>
      <c r="DE267">
        <v>-5.2999999999999999E-2</v>
      </c>
      <c r="DF267">
        <v>-5.5270000000000001</v>
      </c>
      <c r="DG267">
        <v>0.16</v>
      </c>
      <c r="DH267">
        <v>415</v>
      </c>
      <c r="DI267">
        <v>27</v>
      </c>
      <c r="DJ267">
        <v>0.41</v>
      </c>
      <c r="DK267">
        <v>0.03</v>
      </c>
      <c r="DL267">
        <v>-20.1000487804878</v>
      </c>
      <c r="DM267">
        <v>-0.52512125435540591</v>
      </c>
      <c r="DN267">
        <v>7.2221796324700105E-2</v>
      </c>
      <c r="DO267">
        <v>0</v>
      </c>
      <c r="DP267">
        <v>2.8751124390243898</v>
      </c>
      <c r="DQ267">
        <v>-3.9811567944248179E-2</v>
      </c>
      <c r="DR267">
        <v>4.0983243336567537E-3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3.2994500000000002</v>
      </c>
      <c r="EB267">
        <v>2.6251699999999998</v>
      </c>
      <c r="EC267">
        <v>0.25586300000000001</v>
      </c>
      <c r="ED267">
        <v>0.25530000000000003</v>
      </c>
      <c r="EE267">
        <v>0.13152</v>
      </c>
      <c r="EF267">
        <v>0.121849</v>
      </c>
      <c r="EG267">
        <v>22565.8</v>
      </c>
      <c r="EH267">
        <v>22979.1</v>
      </c>
      <c r="EI267">
        <v>28208.799999999999</v>
      </c>
      <c r="EJ267">
        <v>29689.5</v>
      </c>
      <c r="EK267">
        <v>33730</v>
      </c>
      <c r="EL267">
        <v>36193.800000000003</v>
      </c>
      <c r="EM267">
        <v>39819.300000000003</v>
      </c>
      <c r="EN267">
        <v>42415.5</v>
      </c>
      <c r="EO267">
        <v>2.24485</v>
      </c>
      <c r="EP267">
        <v>2.2473000000000001</v>
      </c>
      <c r="EQ267">
        <v>0.118315</v>
      </c>
      <c r="ER267">
        <v>0</v>
      </c>
      <c r="ES267">
        <v>29.002700000000001</v>
      </c>
      <c r="ET267">
        <v>999.9</v>
      </c>
      <c r="EU267">
        <v>72.099999999999994</v>
      </c>
      <c r="EV267">
        <v>32.200000000000003</v>
      </c>
      <c r="EW267">
        <v>34.387900000000002</v>
      </c>
      <c r="EX267">
        <v>57.196399999999997</v>
      </c>
      <c r="EY267">
        <v>-4.3429500000000001</v>
      </c>
      <c r="EZ267">
        <v>2</v>
      </c>
      <c r="FA267">
        <v>0.22103400000000001</v>
      </c>
      <c r="FB267">
        <v>-0.81703999999999999</v>
      </c>
      <c r="FC267">
        <v>20.2715</v>
      </c>
      <c r="FD267">
        <v>5.2196899999999999</v>
      </c>
      <c r="FE267">
        <v>12.004</v>
      </c>
      <c r="FF267">
        <v>4.9871499999999997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1.8641700000000001</v>
      </c>
      <c r="FO267">
        <v>1.8602000000000001</v>
      </c>
      <c r="FP267">
        <v>1.8609599999999999</v>
      </c>
      <c r="FQ267">
        <v>1.8601399999999999</v>
      </c>
      <c r="FR267">
        <v>1.86178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-7.63</v>
      </c>
      <c r="GH267">
        <v>0.188</v>
      </c>
      <c r="GI267">
        <v>-4.1197077471769461</v>
      </c>
      <c r="GJ267">
        <v>-4.0977002334145526E-3</v>
      </c>
      <c r="GK267">
        <v>1.9870096767282211E-6</v>
      </c>
      <c r="GL267">
        <v>-4.7591234531596528E-10</v>
      </c>
      <c r="GM267">
        <v>-0.1127184381337514</v>
      </c>
      <c r="GN267">
        <v>-4.4277268217585318E-5</v>
      </c>
      <c r="GO267">
        <v>7.6125673839889962E-4</v>
      </c>
      <c r="GP267">
        <v>-1.4366726965109579E-5</v>
      </c>
      <c r="GQ267">
        <v>6</v>
      </c>
      <c r="GR267">
        <v>2093</v>
      </c>
      <c r="GS267">
        <v>4</v>
      </c>
      <c r="GT267">
        <v>31</v>
      </c>
      <c r="GU267">
        <v>19.5</v>
      </c>
      <c r="GV267">
        <v>19.399999999999999</v>
      </c>
      <c r="GW267">
        <v>4.1601600000000003</v>
      </c>
      <c r="GX267">
        <v>2.48169</v>
      </c>
      <c r="GY267">
        <v>2.04834</v>
      </c>
      <c r="GZ267">
        <v>2.6220699999999999</v>
      </c>
      <c r="HA267">
        <v>2.1972700000000001</v>
      </c>
      <c r="HB267">
        <v>2.3010299999999999</v>
      </c>
      <c r="HC267">
        <v>37.146299999999997</v>
      </c>
      <c r="HD267">
        <v>14.7712</v>
      </c>
      <c r="HE267">
        <v>18</v>
      </c>
      <c r="HF267">
        <v>689.303</v>
      </c>
      <c r="HG267">
        <v>771.56200000000001</v>
      </c>
      <c r="HH267">
        <v>31</v>
      </c>
      <c r="HI267">
        <v>30.291</v>
      </c>
      <c r="HJ267">
        <v>30.0001</v>
      </c>
      <c r="HK267">
        <v>30.224299999999999</v>
      </c>
      <c r="HL267">
        <v>30.221599999999999</v>
      </c>
      <c r="HM267">
        <v>83.177700000000002</v>
      </c>
      <c r="HN267">
        <v>24.9191</v>
      </c>
      <c r="HO267">
        <v>95.542100000000005</v>
      </c>
      <c r="HP267">
        <v>31</v>
      </c>
      <c r="HQ267">
        <v>1681.86</v>
      </c>
      <c r="HR267">
        <v>28.0184</v>
      </c>
      <c r="HS267">
        <v>99.401799999999994</v>
      </c>
      <c r="HT267">
        <v>98.378100000000003</v>
      </c>
    </row>
    <row r="268" spans="1:228" x14ac:dyDescent="0.2">
      <c r="A268">
        <v>253</v>
      </c>
      <c r="B268">
        <v>1673978362.0999999</v>
      </c>
      <c r="C268">
        <v>1006.099999904633</v>
      </c>
      <c r="D268" t="s">
        <v>865</v>
      </c>
      <c r="E268" t="s">
        <v>866</v>
      </c>
      <c r="F268">
        <v>4</v>
      </c>
      <c r="G268">
        <v>1673978360.0999999</v>
      </c>
      <c r="H268">
        <f t="shared" si="102"/>
        <v>3.2059036589658072E-3</v>
      </c>
      <c r="I268">
        <f t="shared" si="103"/>
        <v>3.2059036589658074</v>
      </c>
      <c r="J268">
        <f t="shared" si="104"/>
        <v>5.9283957406090089</v>
      </c>
      <c r="K268">
        <f t="shared" si="105"/>
        <v>1654.1657142857141</v>
      </c>
      <c r="L268">
        <f t="shared" si="106"/>
        <v>1577.5320115386423</v>
      </c>
      <c r="M268">
        <f t="shared" si="107"/>
        <v>159.8824797641069</v>
      </c>
      <c r="N268">
        <f t="shared" si="108"/>
        <v>167.64928661118759</v>
      </c>
      <c r="O268">
        <f t="shared" si="109"/>
        <v>0.24153638111141834</v>
      </c>
      <c r="P268">
        <f t="shared" si="110"/>
        <v>2.7658203967914696</v>
      </c>
      <c r="Q268">
        <f t="shared" si="111"/>
        <v>0.23040002977957086</v>
      </c>
      <c r="R268">
        <f t="shared" si="112"/>
        <v>0.14495778129394005</v>
      </c>
      <c r="S268">
        <f t="shared" si="113"/>
        <v>226.10810391598474</v>
      </c>
      <c r="T268">
        <f t="shared" si="114"/>
        <v>32.180451313661258</v>
      </c>
      <c r="U268">
        <f t="shared" si="115"/>
        <v>30.928342857142859</v>
      </c>
      <c r="V268">
        <f t="shared" si="116"/>
        <v>4.4929788659473813</v>
      </c>
      <c r="W268">
        <f t="shared" si="117"/>
        <v>66.966545124786009</v>
      </c>
      <c r="X268">
        <f t="shared" si="118"/>
        <v>3.1358221685558174</v>
      </c>
      <c r="Y268">
        <f t="shared" si="119"/>
        <v>4.6826697759493205</v>
      </c>
      <c r="Z268">
        <f t="shared" si="120"/>
        <v>1.3571566973915639</v>
      </c>
      <c r="AA268">
        <f t="shared" si="121"/>
        <v>-141.3803513603921</v>
      </c>
      <c r="AB268">
        <f t="shared" si="122"/>
        <v>108.37593898553332</v>
      </c>
      <c r="AC268">
        <f t="shared" si="123"/>
        <v>8.8245234004028053</v>
      </c>
      <c r="AD268">
        <f t="shared" si="124"/>
        <v>201.92821494152878</v>
      </c>
      <c r="AE268">
        <f t="shared" si="125"/>
        <v>16.504960554717151</v>
      </c>
      <c r="AF268">
        <f t="shared" si="126"/>
        <v>3.2047649375365403</v>
      </c>
      <c r="AG268">
        <f t="shared" si="127"/>
        <v>5.9283957406090089</v>
      </c>
      <c r="AH268">
        <v>1721.927267305854</v>
      </c>
      <c r="AI268">
        <v>1709.551151515152</v>
      </c>
      <c r="AJ268">
        <v>1.7113751800769079</v>
      </c>
      <c r="AK268">
        <v>64.126949805744985</v>
      </c>
      <c r="AL268">
        <f t="shared" si="128"/>
        <v>3.2059036589658074</v>
      </c>
      <c r="AM268">
        <v>28.073737708028229</v>
      </c>
      <c r="AN268">
        <v>30.941470909090899</v>
      </c>
      <c r="AO268">
        <v>-5.5034064112547682E-6</v>
      </c>
      <c r="AP268">
        <v>93.02779027193445</v>
      </c>
      <c r="AQ268">
        <v>8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47496.42883186879</v>
      </c>
      <c r="AV268">
        <f t="shared" si="132"/>
        <v>1199.951428571429</v>
      </c>
      <c r="AW268">
        <f t="shared" si="133"/>
        <v>1025.8845139461064</v>
      </c>
      <c r="AX268">
        <f t="shared" si="134"/>
        <v>0.85493836626991349</v>
      </c>
      <c r="AY268">
        <f t="shared" si="135"/>
        <v>0.18843104690093321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1673978360.0999999</v>
      </c>
      <c r="BF268">
        <v>1654.1657142857141</v>
      </c>
      <c r="BG268">
        <v>1674.2942857142859</v>
      </c>
      <c r="BH268">
        <v>30.9406</v>
      </c>
      <c r="BI268">
        <v>28.073914285714292</v>
      </c>
      <c r="BJ268">
        <v>1661.792857142857</v>
      </c>
      <c r="BK268">
        <v>30.752585714285711</v>
      </c>
      <c r="BL268">
        <v>650.00657142857131</v>
      </c>
      <c r="BM268">
        <v>101.2497142857143</v>
      </c>
      <c r="BN268">
        <v>0.1000387428571429</v>
      </c>
      <c r="BO268">
        <v>31.655157142857139</v>
      </c>
      <c r="BP268">
        <v>30.928342857142859</v>
      </c>
      <c r="BQ268">
        <v>999.89999999999986</v>
      </c>
      <c r="BR268">
        <v>0</v>
      </c>
      <c r="BS268">
        <v>0</v>
      </c>
      <c r="BT268">
        <v>8982.3214285714294</v>
      </c>
      <c r="BU268">
        <v>0</v>
      </c>
      <c r="BV268">
        <v>171.72557142857141</v>
      </c>
      <c r="BW268">
        <v>-20.125228571428568</v>
      </c>
      <c r="BX268">
        <v>1706.98</v>
      </c>
      <c r="BY268">
        <v>1722.6542857142861</v>
      </c>
      <c r="BZ268">
        <v>2.8666971428571428</v>
      </c>
      <c r="CA268">
        <v>1674.2942857142859</v>
      </c>
      <c r="CB268">
        <v>28.073914285714292</v>
      </c>
      <c r="CC268">
        <v>3.132732857142857</v>
      </c>
      <c r="CD268">
        <v>2.8424814285714288</v>
      </c>
      <c r="CE268">
        <v>24.75074285714286</v>
      </c>
      <c r="CF268">
        <v>23.132899999999999</v>
      </c>
      <c r="CG268">
        <v>1199.951428571429</v>
      </c>
      <c r="CH268">
        <v>0.49997171428571419</v>
      </c>
      <c r="CI268">
        <v>0.5000282857142857</v>
      </c>
      <c r="CJ268">
        <v>0</v>
      </c>
      <c r="CK268">
        <v>1032.6371428571431</v>
      </c>
      <c r="CL268">
        <v>4.9990899999999998</v>
      </c>
      <c r="CM268">
        <v>10684.72857142857</v>
      </c>
      <c r="CN268">
        <v>9557.3557142857171</v>
      </c>
      <c r="CO268">
        <v>40.125</v>
      </c>
      <c r="CP268">
        <v>41.75</v>
      </c>
      <c r="CQ268">
        <v>40.875</v>
      </c>
      <c r="CR268">
        <v>41.061999999999998</v>
      </c>
      <c r="CS268">
        <v>41.625</v>
      </c>
      <c r="CT268">
        <v>597.44428571428568</v>
      </c>
      <c r="CU268">
        <v>597.51285714285711</v>
      </c>
      <c r="CV268">
        <v>0</v>
      </c>
      <c r="CW268">
        <v>1673978362.3</v>
      </c>
      <c r="CX268">
        <v>0</v>
      </c>
      <c r="CY268">
        <v>1673977193.5</v>
      </c>
      <c r="CZ268" t="s">
        <v>356</v>
      </c>
      <c r="DA268">
        <v>1673977187.5</v>
      </c>
      <c r="DB268">
        <v>1673977193.5</v>
      </c>
      <c r="DC268">
        <v>21</v>
      </c>
      <c r="DD268">
        <v>-0.34399999999999997</v>
      </c>
      <c r="DE268">
        <v>-5.2999999999999999E-2</v>
      </c>
      <c r="DF268">
        <v>-5.5270000000000001</v>
      </c>
      <c r="DG268">
        <v>0.16</v>
      </c>
      <c r="DH268">
        <v>415</v>
      </c>
      <c r="DI268">
        <v>27</v>
      </c>
      <c r="DJ268">
        <v>0.41</v>
      </c>
      <c r="DK268">
        <v>0.03</v>
      </c>
      <c r="DL268">
        <v>-20.133077499999999</v>
      </c>
      <c r="DM268">
        <v>-3.6032645403358238E-2</v>
      </c>
      <c r="DN268">
        <v>3.4201487449378627E-2</v>
      </c>
      <c r="DO268">
        <v>1</v>
      </c>
      <c r="DP268">
        <v>2.8720425000000001</v>
      </c>
      <c r="DQ268">
        <v>-3.8354971857411581E-2</v>
      </c>
      <c r="DR268">
        <v>3.8787644617841901E-3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357</v>
      </c>
      <c r="EA268">
        <v>3.2993100000000002</v>
      </c>
      <c r="EB268">
        <v>2.6251899999999999</v>
      </c>
      <c r="EC268">
        <v>0.25647300000000001</v>
      </c>
      <c r="ED268">
        <v>0.25589299999999998</v>
      </c>
      <c r="EE268">
        <v>0.131519</v>
      </c>
      <c r="EF268">
        <v>0.12185600000000001</v>
      </c>
      <c r="EG268">
        <v>22547</v>
      </c>
      <c r="EH268">
        <v>22961</v>
      </c>
      <c r="EI268">
        <v>28208.5</v>
      </c>
      <c r="EJ268">
        <v>29689.9</v>
      </c>
      <c r="EK268">
        <v>33729.5</v>
      </c>
      <c r="EL268">
        <v>36193.9</v>
      </c>
      <c r="EM268">
        <v>39818.5</v>
      </c>
      <c r="EN268">
        <v>42416</v>
      </c>
      <c r="EO268">
        <v>2.2450199999999998</v>
      </c>
      <c r="EP268">
        <v>2.2472500000000002</v>
      </c>
      <c r="EQ268">
        <v>0.11827799999999999</v>
      </c>
      <c r="ER268">
        <v>0</v>
      </c>
      <c r="ES268">
        <v>29.000900000000001</v>
      </c>
      <c r="ET268">
        <v>999.9</v>
      </c>
      <c r="EU268">
        <v>72.099999999999994</v>
      </c>
      <c r="EV268">
        <v>32.1</v>
      </c>
      <c r="EW268">
        <v>34.195700000000002</v>
      </c>
      <c r="EX268">
        <v>57.496400000000001</v>
      </c>
      <c r="EY268">
        <v>-4.1786899999999996</v>
      </c>
      <c r="EZ268">
        <v>2</v>
      </c>
      <c r="FA268">
        <v>0.22122</v>
      </c>
      <c r="FB268">
        <v>-0.81610799999999994</v>
      </c>
      <c r="FC268">
        <v>20.2715</v>
      </c>
      <c r="FD268">
        <v>5.2196899999999999</v>
      </c>
      <c r="FE268">
        <v>12.004</v>
      </c>
      <c r="FF268">
        <v>4.9873000000000003</v>
      </c>
      <c r="FG268">
        <v>3.2845800000000001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1.8641700000000001</v>
      </c>
      <c r="FO268">
        <v>1.8602000000000001</v>
      </c>
      <c r="FP268">
        <v>1.8609599999999999</v>
      </c>
      <c r="FQ268">
        <v>1.8601300000000001</v>
      </c>
      <c r="FR268">
        <v>1.86178</v>
      </c>
      <c r="FS268">
        <v>1.85839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-7.63</v>
      </c>
      <c r="GH268">
        <v>0.188</v>
      </c>
      <c r="GI268">
        <v>-4.1197077471769461</v>
      </c>
      <c r="GJ268">
        <v>-4.0977002334145526E-3</v>
      </c>
      <c r="GK268">
        <v>1.9870096767282211E-6</v>
      </c>
      <c r="GL268">
        <v>-4.7591234531596528E-10</v>
      </c>
      <c r="GM268">
        <v>-0.1127184381337514</v>
      </c>
      <c r="GN268">
        <v>-4.4277268217585318E-5</v>
      </c>
      <c r="GO268">
        <v>7.6125673839889962E-4</v>
      </c>
      <c r="GP268">
        <v>-1.4366726965109579E-5</v>
      </c>
      <c r="GQ268">
        <v>6</v>
      </c>
      <c r="GR268">
        <v>2093</v>
      </c>
      <c r="GS268">
        <v>4</v>
      </c>
      <c r="GT268">
        <v>31</v>
      </c>
      <c r="GU268">
        <v>19.600000000000001</v>
      </c>
      <c r="GV268">
        <v>19.5</v>
      </c>
      <c r="GW268">
        <v>4.1735800000000003</v>
      </c>
      <c r="GX268">
        <v>2.4719199999999999</v>
      </c>
      <c r="GY268">
        <v>2.04834</v>
      </c>
      <c r="GZ268">
        <v>2.6232899999999999</v>
      </c>
      <c r="HA268">
        <v>2.1972700000000001</v>
      </c>
      <c r="HB268">
        <v>2.34009</v>
      </c>
      <c r="HC268">
        <v>37.146299999999997</v>
      </c>
      <c r="HD268">
        <v>14.7712</v>
      </c>
      <c r="HE268">
        <v>18</v>
      </c>
      <c r="HF268">
        <v>689.44500000000005</v>
      </c>
      <c r="HG268">
        <v>771.51300000000003</v>
      </c>
      <c r="HH268">
        <v>31.0001</v>
      </c>
      <c r="HI268">
        <v>30.291</v>
      </c>
      <c r="HJ268">
        <v>30</v>
      </c>
      <c r="HK268">
        <v>30.224299999999999</v>
      </c>
      <c r="HL268">
        <v>30.221599999999999</v>
      </c>
      <c r="HM268">
        <v>83.439899999999994</v>
      </c>
      <c r="HN268">
        <v>24.9191</v>
      </c>
      <c r="HO268">
        <v>95.542100000000005</v>
      </c>
      <c r="HP268">
        <v>31</v>
      </c>
      <c r="HQ268">
        <v>1688.54</v>
      </c>
      <c r="HR268">
        <v>28.0184</v>
      </c>
      <c r="HS268">
        <v>99.400400000000005</v>
      </c>
      <c r="HT268">
        <v>98.379199999999997</v>
      </c>
    </row>
    <row r="269" spans="1:228" x14ac:dyDescent="0.2">
      <c r="A269">
        <v>254</v>
      </c>
      <c r="B269">
        <v>1673978366.0999999</v>
      </c>
      <c r="C269">
        <v>1010.099999904633</v>
      </c>
      <c r="D269" t="s">
        <v>867</v>
      </c>
      <c r="E269" t="s">
        <v>868</v>
      </c>
      <c r="F269">
        <v>4</v>
      </c>
      <c r="G269">
        <v>1673978363.7874999</v>
      </c>
      <c r="H269">
        <f t="shared" si="102"/>
        <v>3.2063124316463075E-3</v>
      </c>
      <c r="I269">
        <f t="shared" si="103"/>
        <v>3.2063124316463076</v>
      </c>
      <c r="J269">
        <f t="shared" si="104"/>
        <v>5.3867844643427958</v>
      </c>
      <c r="K269">
        <f t="shared" si="105"/>
        <v>1660.41875</v>
      </c>
      <c r="L269">
        <f t="shared" si="106"/>
        <v>1587.3341659034584</v>
      </c>
      <c r="M269">
        <f t="shared" si="107"/>
        <v>160.87443936227194</v>
      </c>
      <c r="N269">
        <f t="shared" si="108"/>
        <v>168.28147547672742</v>
      </c>
      <c r="O269">
        <f t="shared" si="109"/>
        <v>0.24148894209891841</v>
      </c>
      <c r="P269">
        <f t="shared" si="110"/>
        <v>2.7741388507539995</v>
      </c>
      <c r="Q269">
        <f t="shared" si="111"/>
        <v>0.23038858784463184</v>
      </c>
      <c r="R269">
        <f t="shared" si="112"/>
        <v>0.14494766399625025</v>
      </c>
      <c r="S269">
        <f t="shared" si="113"/>
        <v>226.11476615943809</v>
      </c>
      <c r="T269">
        <f t="shared" si="114"/>
        <v>32.179517206944979</v>
      </c>
      <c r="U269">
        <f t="shared" si="115"/>
        <v>30.9298875</v>
      </c>
      <c r="V269">
        <f t="shared" si="116"/>
        <v>4.4933747943515536</v>
      </c>
      <c r="W269">
        <f t="shared" si="117"/>
        <v>66.967975143703711</v>
      </c>
      <c r="X269">
        <f t="shared" si="118"/>
        <v>3.1359946276008639</v>
      </c>
      <c r="Y269">
        <f t="shared" si="119"/>
        <v>4.6828273079355727</v>
      </c>
      <c r="Z269">
        <f t="shared" si="120"/>
        <v>1.3573801667506897</v>
      </c>
      <c r="AA269">
        <f t="shared" si="121"/>
        <v>-141.39837823560217</v>
      </c>
      <c r="AB269">
        <f t="shared" si="122"/>
        <v>108.55954090817632</v>
      </c>
      <c r="AC269">
        <f t="shared" si="123"/>
        <v>8.8130602424423738</v>
      </c>
      <c r="AD269">
        <f t="shared" si="124"/>
        <v>202.08898907445462</v>
      </c>
      <c r="AE269">
        <f t="shared" si="125"/>
        <v>16.416476949459621</v>
      </c>
      <c r="AF269">
        <f t="shared" si="126"/>
        <v>3.2042249887507741</v>
      </c>
      <c r="AG269">
        <f t="shared" si="127"/>
        <v>5.3867844643427958</v>
      </c>
      <c r="AH269">
        <v>1728.81204701556</v>
      </c>
      <c r="AI269">
        <v>1716.668969696969</v>
      </c>
      <c r="AJ269">
        <v>1.7825063273514929</v>
      </c>
      <c r="AK269">
        <v>64.126949805744985</v>
      </c>
      <c r="AL269">
        <f t="shared" si="128"/>
        <v>3.2063124316463076</v>
      </c>
      <c r="AM269">
        <v>28.075537565403909</v>
      </c>
      <c r="AN269">
        <v>30.943802424242431</v>
      </c>
      <c r="AO269">
        <v>6.3706306388027873E-6</v>
      </c>
      <c r="AP269">
        <v>93.02779027193445</v>
      </c>
      <c r="AQ269">
        <v>8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47726.350490207755</v>
      </c>
      <c r="AV269">
        <f t="shared" si="132"/>
        <v>1199.99</v>
      </c>
      <c r="AW269">
        <f t="shared" si="133"/>
        <v>1025.9171762484134</v>
      </c>
      <c r="AX269">
        <f t="shared" si="134"/>
        <v>0.85493810469121689</v>
      </c>
      <c r="AY269">
        <f t="shared" si="135"/>
        <v>0.18843054205404886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1673978363.7874999</v>
      </c>
      <c r="BF269">
        <v>1660.41875</v>
      </c>
      <c r="BG269">
        <v>1680.4849999999999</v>
      </c>
      <c r="BH269">
        <v>30.942587499999998</v>
      </c>
      <c r="BI269">
        <v>28.076149999999998</v>
      </c>
      <c r="BJ269">
        <v>1668.0550000000001</v>
      </c>
      <c r="BK269">
        <v>30.7545875</v>
      </c>
      <c r="BL269">
        <v>649.952</v>
      </c>
      <c r="BM269">
        <v>101.249</v>
      </c>
      <c r="BN269">
        <v>9.98166625E-2</v>
      </c>
      <c r="BO269">
        <v>31.655750000000001</v>
      </c>
      <c r="BP269">
        <v>30.9298875</v>
      </c>
      <c r="BQ269">
        <v>999.9</v>
      </c>
      <c r="BR269">
        <v>0</v>
      </c>
      <c r="BS269">
        <v>0</v>
      </c>
      <c r="BT269">
        <v>9026.5625</v>
      </c>
      <c r="BU269">
        <v>0</v>
      </c>
      <c r="BV269">
        <v>171.8005</v>
      </c>
      <c r="BW269">
        <v>-20.065737500000001</v>
      </c>
      <c r="BX269">
        <v>1713.4375</v>
      </c>
      <c r="BY269">
        <v>1729.03</v>
      </c>
      <c r="BZ269">
        <v>2.8664499999999999</v>
      </c>
      <c r="CA269">
        <v>1680.4849999999999</v>
      </c>
      <c r="CB269">
        <v>28.076149999999998</v>
      </c>
      <c r="CC269">
        <v>3.1329112499999998</v>
      </c>
      <c r="CD269">
        <v>2.8426849999999999</v>
      </c>
      <c r="CE269">
        <v>24.7517</v>
      </c>
      <c r="CF269">
        <v>23.134062499999999</v>
      </c>
      <c r="CG269">
        <v>1199.99</v>
      </c>
      <c r="CH269">
        <v>0.49997987500000002</v>
      </c>
      <c r="CI269">
        <v>0.50002012500000004</v>
      </c>
      <c r="CJ269">
        <v>0</v>
      </c>
      <c r="CK269">
        <v>1032.67</v>
      </c>
      <c r="CL269">
        <v>4.9990899999999998</v>
      </c>
      <c r="CM269">
        <v>10683.55</v>
      </c>
      <c r="CN269">
        <v>9557.6987499999996</v>
      </c>
      <c r="CO269">
        <v>40.125</v>
      </c>
      <c r="CP269">
        <v>41.75</v>
      </c>
      <c r="CQ269">
        <v>40.875</v>
      </c>
      <c r="CR269">
        <v>41.061999999999998</v>
      </c>
      <c r="CS269">
        <v>41.625</v>
      </c>
      <c r="CT269">
        <v>597.47249999999997</v>
      </c>
      <c r="CU269">
        <v>597.52</v>
      </c>
      <c r="CV269">
        <v>0</v>
      </c>
      <c r="CW269">
        <v>1673978366.5</v>
      </c>
      <c r="CX269">
        <v>0</v>
      </c>
      <c r="CY269">
        <v>1673977193.5</v>
      </c>
      <c r="CZ269" t="s">
        <v>356</v>
      </c>
      <c r="DA269">
        <v>1673977187.5</v>
      </c>
      <c r="DB269">
        <v>1673977193.5</v>
      </c>
      <c r="DC269">
        <v>21</v>
      </c>
      <c r="DD269">
        <v>-0.34399999999999997</v>
      </c>
      <c r="DE269">
        <v>-5.2999999999999999E-2</v>
      </c>
      <c r="DF269">
        <v>-5.5270000000000001</v>
      </c>
      <c r="DG269">
        <v>0.16</v>
      </c>
      <c r="DH269">
        <v>415</v>
      </c>
      <c r="DI269">
        <v>27</v>
      </c>
      <c r="DJ269">
        <v>0.41</v>
      </c>
      <c r="DK269">
        <v>0.03</v>
      </c>
      <c r="DL269">
        <v>-20.118026829268288</v>
      </c>
      <c r="DM269">
        <v>0.19385644599298599</v>
      </c>
      <c r="DN269">
        <v>3.9954840510135252E-2</v>
      </c>
      <c r="DO269">
        <v>0</v>
      </c>
      <c r="DP269">
        <v>2.869759512195122</v>
      </c>
      <c r="DQ269">
        <v>-3.0463066202089759E-2</v>
      </c>
      <c r="DR269">
        <v>3.283420993504023E-3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3.2993299999999999</v>
      </c>
      <c r="EB269">
        <v>2.6255000000000002</v>
      </c>
      <c r="EC269">
        <v>0.25708300000000001</v>
      </c>
      <c r="ED269">
        <v>0.256496</v>
      </c>
      <c r="EE269">
        <v>0.13152800000000001</v>
      </c>
      <c r="EF269">
        <v>0.121863</v>
      </c>
      <c r="EG269">
        <v>22528.6</v>
      </c>
      <c r="EH269">
        <v>22942.1</v>
      </c>
      <c r="EI269">
        <v>28208.7</v>
      </c>
      <c r="EJ269">
        <v>29689.5</v>
      </c>
      <c r="EK269">
        <v>33729.1</v>
      </c>
      <c r="EL269">
        <v>36193.4</v>
      </c>
      <c r="EM269">
        <v>39818.5</v>
      </c>
      <c r="EN269">
        <v>42415.7</v>
      </c>
      <c r="EO269">
        <v>2.24478</v>
      </c>
      <c r="EP269">
        <v>2.2471999999999999</v>
      </c>
      <c r="EQ269">
        <v>0.119284</v>
      </c>
      <c r="ER269">
        <v>0</v>
      </c>
      <c r="ES269">
        <v>28.9984</v>
      </c>
      <c r="ET269">
        <v>999.9</v>
      </c>
      <c r="EU269">
        <v>72.099999999999994</v>
      </c>
      <c r="EV269">
        <v>32.200000000000003</v>
      </c>
      <c r="EW269">
        <v>34.3917</v>
      </c>
      <c r="EX269">
        <v>57.226399999999998</v>
      </c>
      <c r="EY269">
        <v>-4.2347799999999998</v>
      </c>
      <c r="EZ269">
        <v>2</v>
      </c>
      <c r="FA269">
        <v>0.22131600000000001</v>
      </c>
      <c r="FB269">
        <v>-0.81570500000000001</v>
      </c>
      <c r="FC269">
        <v>20.2713</v>
      </c>
      <c r="FD269">
        <v>5.2192400000000001</v>
      </c>
      <c r="FE269">
        <v>12.004</v>
      </c>
      <c r="FF269">
        <v>4.9871499999999997</v>
      </c>
      <c r="FG269">
        <v>3.2843499999999999</v>
      </c>
      <c r="FH269">
        <v>9999</v>
      </c>
      <c r="FI269">
        <v>9999</v>
      </c>
      <c r="FJ269">
        <v>9999</v>
      </c>
      <c r="FK269">
        <v>999.9</v>
      </c>
      <c r="FL269">
        <v>1.86582</v>
      </c>
      <c r="FM269">
        <v>1.8621799999999999</v>
      </c>
      <c r="FN269">
        <v>1.8641700000000001</v>
      </c>
      <c r="FO269">
        <v>1.8602000000000001</v>
      </c>
      <c r="FP269">
        <v>1.8609599999999999</v>
      </c>
      <c r="FQ269">
        <v>1.8601099999999999</v>
      </c>
      <c r="FR269">
        <v>1.8617600000000001</v>
      </c>
      <c r="FS269">
        <v>1.8583799999999999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-7.64</v>
      </c>
      <c r="GH269">
        <v>0.188</v>
      </c>
      <c r="GI269">
        <v>-4.1197077471769461</v>
      </c>
      <c r="GJ269">
        <v>-4.0977002334145526E-3</v>
      </c>
      <c r="GK269">
        <v>1.9870096767282211E-6</v>
      </c>
      <c r="GL269">
        <v>-4.7591234531596528E-10</v>
      </c>
      <c r="GM269">
        <v>-0.1127184381337514</v>
      </c>
      <c r="GN269">
        <v>-4.4277268217585318E-5</v>
      </c>
      <c r="GO269">
        <v>7.6125673839889962E-4</v>
      </c>
      <c r="GP269">
        <v>-1.4366726965109579E-5</v>
      </c>
      <c r="GQ269">
        <v>6</v>
      </c>
      <c r="GR269">
        <v>2093</v>
      </c>
      <c r="GS269">
        <v>4</v>
      </c>
      <c r="GT269">
        <v>31</v>
      </c>
      <c r="GU269">
        <v>19.600000000000001</v>
      </c>
      <c r="GV269">
        <v>19.5</v>
      </c>
      <c r="GW269">
        <v>4.1857899999999999</v>
      </c>
      <c r="GX269">
        <v>2.47925</v>
      </c>
      <c r="GY269">
        <v>2.04834</v>
      </c>
      <c r="GZ269">
        <v>2.6220699999999999</v>
      </c>
      <c r="HA269">
        <v>2.1972700000000001</v>
      </c>
      <c r="HB269">
        <v>2.2875999999999999</v>
      </c>
      <c r="HC269">
        <v>37.146299999999997</v>
      </c>
      <c r="HD269">
        <v>14.762499999999999</v>
      </c>
      <c r="HE269">
        <v>18</v>
      </c>
      <c r="HF269">
        <v>689.24199999999996</v>
      </c>
      <c r="HG269">
        <v>771.46400000000006</v>
      </c>
      <c r="HH269">
        <v>31.0002</v>
      </c>
      <c r="HI269">
        <v>30.291</v>
      </c>
      <c r="HJ269">
        <v>30.0002</v>
      </c>
      <c r="HK269">
        <v>30.224299999999999</v>
      </c>
      <c r="HL269">
        <v>30.221599999999999</v>
      </c>
      <c r="HM269">
        <v>83.693399999999997</v>
      </c>
      <c r="HN269">
        <v>24.9191</v>
      </c>
      <c r="HO269">
        <v>95.542100000000005</v>
      </c>
      <c r="HP269">
        <v>31</v>
      </c>
      <c r="HQ269">
        <v>1695.22</v>
      </c>
      <c r="HR269">
        <v>28.0184</v>
      </c>
      <c r="HS269">
        <v>99.400700000000001</v>
      </c>
      <c r="HT269">
        <v>98.378299999999996</v>
      </c>
    </row>
    <row r="270" spans="1:228" x14ac:dyDescent="0.2">
      <c r="A270">
        <v>255</v>
      </c>
      <c r="B270">
        <v>1673978370.0999999</v>
      </c>
      <c r="C270">
        <v>1014.099999904633</v>
      </c>
      <c r="D270" t="s">
        <v>869</v>
      </c>
      <c r="E270" t="s">
        <v>870</v>
      </c>
      <c r="F270">
        <v>4</v>
      </c>
      <c r="G270">
        <v>1673978368.0999999</v>
      </c>
      <c r="H270">
        <f t="shared" si="102"/>
        <v>3.2060954758476542E-3</v>
      </c>
      <c r="I270">
        <f t="shared" si="103"/>
        <v>3.2060954758476541</v>
      </c>
      <c r="J270">
        <f t="shared" si="104"/>
        <v>6.006764757920096</v>
      </c>
      <c r="K270">
        <f t="shared" si="105"/>
        <v>1667.6471428571431</v>
      </c>
      <c r="L270">
        <f t="shared" si="106"/>
        <v>1590.1424490583981</v>
      </c>
      <c r="M270">
        <f t="shared" si="107"/>
        <v>161.15718974607529</v>
      </c>
      <c r="N270">
        <f t="shared" si="108"/>
        <v>169.01210780837343</v>
      </c>
      <c r="O270">
        <f t="shared" si="109"/>
        <v>0.24137325829924322</v>
      </c>
      <c r="P270">
        <f t="shared" si="110"/>
        <v>2.7754012825460701</v>
      </c>
      <c r="Q270">
        <f t="shared" si="111"/>
        <v>0.23028806963198756</v>
      </c>
      <c r="R270">
        <f t="shared" si="112"/>
        <v>0.14488357341338137</v>
      </c>
      <c r="S270">
        <f t="shared" si="113"/>
        <v>226.12898828971296</v>
      </c>
      <c r="T270">
        <f t="shared" si="114"/>
        <v>32.179722388847232</v>
      </c>
      <c r="U270">
        <f t="shared" si="115"/>
        <v>30.93251428571428</v>
      </c>
      <c r="V270">
        <f t="shared" si="116"/>
        <v>4.4940481712855593</v>
      </c>
      <c r="W270">
        <f t="shared" si="117"/>
        <v>66.971084175265716</v>
      </c>
      <c r="X270">
        <f t="shared" si="118"/>
        <v>3.1361897919492878</v>
      </c>
      <c r="Y270">
        <f t="shared" si="119"/>
        <v>4.6829013305828635</v>
      </c>
      <c r="Z270">
        <f t="shared" si="120"/>
        <v>1.3578583793362715</v>
      </c>
      <c r="AA270">
        <f t="shared" si="121"/>
        <v>-141.38881048488156</v>
      </c>
      <c r="AB270">
        <f t="shared" si="122"/>
        <v>108.25758599370674</v>
      </c>
      <c r="AC270">
        <f t="shared" si="123"/>
        <v>8.7846751271780672</v>
      </c>
      <c r="AD270">
        <f t="shared" si="124"/>
        <v>201.78243892571624</v>
      </c>
      <c r="AE270">
        <f t="shared" si="125"/>
        <v>16.411207349991493</v>
      </c>
      <c r="AF270">
        <f t="shared" si="126"/>
        <v>3.2047377012499099</v>
      </c>
      <c r="AG270">
        <f t="shared" si="127"/>
        <v>6.006764757920096</v>
      </c>
      <c r="AH270">
        <v>1735.736517057207</v>
      </c>
      <c r="AI270">
        <v>1723.41406060606</v>
      </c>
      <c r="AJ270">
        <v>1.6789795800321801</v>
      </c>
      <c r="AK270">
        <v>64.126949805744985</v>
      </c>
      <c r="AL270">
        <f t="shared" si="128"/>
        <v>3.2060954758476541</v>
      </c>
      <c r="AM270">
        <v>28.07811865438115</v>
      </c>
      <c r="AN270">
        <v>30.945926060606041</v>
      </c>
      <c r="AO270">
        <v>-1.80235799048294E-6</v>
      </c>
      <c r="AP270">
        <v>93.02779027193445</v>
      </c>
      <c r="AQ270">
        <v>8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47761.236915661146</v>
      </c>
      <c r="AV270">
        <f t="shared" si="132"/>
        <v>1200.06</v>
      </c>
      <c r="AW270">
        <f t="shared" si="133"/>
        <v>1025.9775566267942</v>
      </c>
      <c r="AX270">
        <f t="shared" si="134"/>
        <v>0.85493855026148213</v>
      </c>
      <c r="AY270">
        <f t="shared" si="135"/>
        <v>0.18843140200466058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1673978368.0999999</v>
      </c>
      <c r="BF270">
        <v>1667.6471428571431</v>
      </c>
      <c r="BG270">
        <v>1687.7285714285711</v>
      </c>
      <c r="BH270">
        <v>30.944871428571421</v>
      </c>
      <c r="BI270">
        <v>28.07828571428572</v>
      </c>
      <c r="BJ270">
        <v>1675.2914285714289</v>
      </c>
      <c r="BK270">
        <v>30.75684285714286</v>
      </c>
      <c r="BL270">
        <v>650.02085714285727</v>
      </c>
      <c r="BM270">
        <v>101.2477142857143</v>
      </c>
      <c r="BN270">
        <v>9.9929028571428574E-2</v>
      </c>
      <c r="BO270">
        <v>31.656028571428571</v>
      </c>
      <c r="BP270">
        <v>30.93251428571428</v>
      </c>
      <c r="BQ270">
        <v>999.89999999999986</v>
      </c>
      <c r="BR270">
        <v>0</v>
      </c>
      <c r="BS270">
        <v>0</v>
      </c>
      <c r="BT270">
        <v>9033.3928571428569</v>
      </c>
      <c r="BU270">
        <v>0</v>
      </c>
      <c r="BV270">
        <v>171.83828571428569</v>
      </c>
      <c r="BW270">
        <v>-20.083414285714291</v>
      </c>
      <c r="BX270">
        <v>1720.898571428572</v>
      </c>
      <c r="BY270">
        <v>1736.487142857143</v>
      </c>
      <c r="BZ270">
        <v>2.8665914285714291</v>
      </c>
      <c r="CA270">
        <v>1687.7285714285711</v>
      </c>
      <c r="CB270">
        <v>28.07828571428572</v>
      </c>
      <c r="CC270">
        <v>3.1331000000000002</v>
      </c>
      <c r="CD270">
        <v>2.8428628571428569</v>
      </c>
      <c r="CE270">
        <v>24.752700000000001</v>
      </c>
      <c r="CF270">
        <v>23.135100000000001</v>
      </c>
      <c r="CG270">
        <v>1200.06</v>
      </c>
      <c r="CH270">
        <v>0.49996571428571429</v>
      </c>
      <c r="CI270">
        <v>0.50003428571428576</v>
      </c>
      <c r="CJ270">
        <v>0</v>
      </c>
      <c r="CK270">
        <v>1032.487142857143</v>
      </c>
      <c r="CL270">
        <v>4.9990899999999998</v>
      </c>
      <c r="CM270">
        <v>10682.71428571429</v>
      </c>
      <c r="CN270">
        <v>9558.2057142857138</v>
      </c>
      <c r="CO270">
        <v>40.125</v>
      </c>
      <c r="CP270">
        <v>41.732000000000014</v>
      </c>
      <c r="CQ270">
        <v>40.875</v>
      </c>
      <c r="CR270">
        <v>41.061999999999998</v>
      </c>
      <c r="CS270">
        <v>41.588999999999999</v>
      </c>
      <c r="CT270">
        <v>597.49</v>
      </c>
      <c r="CU270">
        <v>597.57285714285717</v>
      </c>
      <c r="CV270">
        <v>0</v>
      </c>
      <c r="CW270">
        <v>1673978370.0999999</v>
      </c>
      <c r="CX270">
        <v>0</v>
      </c>
      <c r="CY270">
        <v>1673977193.5</v>
      </c>
      <c r="CZ270" t="s">
        <v>356</v>
      </c>
      <c r="DA270">
        <v>1673977187.5</v>
      </c>
      <c r="DB270">
        <v>1673977193.5</v>
      </c>
      <c r="DC270">
        <v>21</v>
      </c>
      <c r="DD270">
        <v>-0.34399999999999997</v>
      </c>
      <c r="DE270">
        <v>-5.2999999999999999E-2</v>
      </c>
      <c r="DF270">
        <v>-5.5270000000000001</v>
      </c>
      <c r="DG270">
        <v>0.16</v>
      </c>
      <c r="DH270">
        <v>415</v>
      </c>
      <c r="DI270">
        <v>27</v>
      </c>
      <c r="DJ270">
        <v>0.41</v>
      </c>
      <c r="DK270">
        <v>0.03</v>
      </c>
      <c r="DL270">
        <v>-20.109426829268291</v>
      </c>
      <c r="DM270">
        <v>0.30847944250867759</v>
      </c>
      <c r="DN270">
        <v>4.3712402796450403E-2</v>
      </c>
      <c r="DO270">
        <v>0</v>
      </c>
      <c r="DP270">
        <v>2.8687085365853662</v>
      </c>
      <c r="DQ270">
        <v>-2.5798327526128859E-2</v>
      </c>
      <c r="DR270">
        <v>2.975957776529405E-3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3.2994300000000001</v>
      </c>
      <c r="EB270">
        <v>2.6254400000000002</v>
      </c>
      <c r="EC270">
        <v>0.257662</v>
      </c>
      <c r="ED270">
        <v>0.25708500000000001</v>
      </c>
      <c r="EE270">
        <v>0.13153300000000001</v>
      </c>
      <c r="EF270">
        <v>0.121865</v>
      </c>
      <c r="EG270">
        <v>22510.799999999999</v>
      </c>
      <c r="EH270">
        <v>22924</v>
      </c>
      <c r="EI270">
        <v>28208.400000000001</v>
      </c>
      <c r="EJ270">
        <v>29689.7</v>
      </c>
      <c r="EK270">
        <v>33729.300000000003</v>
      </c>
      <c r="EL270">
        <v>36193.300000000003</v>
      </c>
      <c r="EM270">
        <v>39818.800000000003</v>
      </c>
      <c r="EN270">
        <v>42415.5</v>
      </c>
      <c r="EO270">
        <v>2.2449699999999999</v>
      </c>
      <c r="EP270">
        <v>2.2472300000000001</v>
      </c>
      <c r="EQ270">
        <v>0.11887399999999999</v>
      </c>
      <c r="ER270">
        <v>0</v>
      </c>
      <c r="ES270">
        <v>28.995899999999999</v>
      </c>
      <c r="ET270">
        <v>999.9</v>
      </c>
      <c r="EU270">
        <v>72.099999999999994</v>
      </c>
      <c r="EV270">
        <v>32.1</v>
      </c>
      <c r="EW270">
        <v>34.195900000000002</v>
      </c>
      <c r="EX270">
        <v>57.556399999999996</v>
      </c>
      <c r="EY270">
        <v>-4.1906999999999996</v>
      </c>
      <c r="EZ270">
        <v>2</v>
      </c>
      <c r="FA270">
        <v>0.221138</v>
      </c>
      <c r="FB270">
        <v>-0.81549799999999995</v>
      </c>
      <c r="FC270">
        <v>20.2714</v>
      </c>
      <c r="FD270">
        <v>5.2192400000000001</v>
      </c>
      <c r="FE270">
        <v>12.004</v>
      </c>
      <c r="FF270">
        <v>4.9874999999999998</v>
      </c>
      <c r="FG270">
        <v>3.28443</v>
      </c>
      <c r="FH270">
        <v>9999</v>
      </c>
      <c r="FI270">
        <v>9999</v>
      </c>
      <c r="FJ270">
        <v>9999</v>
      </c>
      <c r="FK270">
        <v>999.9</v>
      </c>
      <c r="FL270">
        <v>1.86581</v>
      </c>
      <c r="FM270">
        <v>1.8621799999999999</v>
      </c>
      <c r="FN270">
        <v>1.8641700000000001</v>
      </c>
      <c r="FO270">
        <v>1.8602000000000001</v>
      </c>
      <c r="FP270">
        <v>1.8609599999999999</v>
      </c>
      <c r="FQ270">
        <v>1.8601099999999999</v>
      </c>
      <c r="FR270">
        <v>1.8617600000000001</v>
      </c>
      <c r="FS270">
        <v>1.8583799999999999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-7.65</v>
      </c>
      <c r="GH270">
        <v>0.188</v>
      </c>
      <c r="GI270">
        <v>-4.1197077471769461</v>
      </c>
      <c r="GJ270">
        <v>-4.0977002334145526E-3</v>
      </c>
      <c r="GK270">
        <v>1.9870096767282211E-6</v>
      </c>
      <c r="GL270">
        <v>-4.7591234531596528E-10</v>
      </c>
      <c r="GM270">
        <v>-0.1127184381337514</v>
      </c>
      <c r="GN270">
        <v>-4.4277268217585318E-5</v>
      </c>
      <c r="GO270">
        <v>7.6125673839889962E-4</v>
      </c>
      <c r="GP270">
        <v>-1.4366726965109579E-5</v>
      </c>
      <c r="GQ270">
        <v>6</v>
      </c>
      <c r="GR270">
        <v>2093</v>
      </c>
      <c r="GS270">
        <v>4</v>
      </c>
      <c r="GT270">
        <v>31</v>
      </c>
      <c r="GU270">
        <v>19.7</v>
      </c>
      <c r="GV270">
        <v>19.600000000000001</v>
      </c>
      <c r="GW270">
        <v>4.1980000000000004</v>
      </c>
      <c r="GX270">
        <v>2.4694799999999999</v>
      </c>
      <c r="GY270">
        <v>2.04834</v>
      </c>
      <c r="GZ270">
        <v>2.6220699999999999</v>
      </c>
      <c r="HA270">
        <v>2.1972700000000001</v>
      </c>
      <c r="HB270">
        <v>2.3327599999999999</v>
      </c>
      <c r="HC270">
        <v>37.146299999999997</v>
      </c>
      <c r="HD270">
        <v>14.78</v>
      </c>
      <c r="HE270">
        <v>18</v>
      </c>
      <c r="HF270">
        <v>689.404</v>
      </c>
      <c r="HG270">
        <v>771.48900000000003</v>
      </c>
      <c r="HH270">
        <v>31.0001</v>
      </c>
      <c r="HI270">
        <v>30.291</v>
      </c>
      <c r="HJ270">
        <v>30</v>
      </c>
      <c r="HK270">
        <v>30.224299999999999</v>
      </c>
      <c r="HL270">
        <v>30.221599999999999</v>
      </c>
      <c r="HM270">
        <v>83.946799999999996</v>
      </c>
      <c r="HN270">
        <v>24.9191</v>
      </c>
      <c r="HO270">
        <v>95.542100000000005</v>
      </c>
      <c r="HP270">
        <v>31</v>
      </c>
      <c r="HQ270">
        <v>1701.89</v>
      </c>
      <c r="HR270">
        <v>28.0184</v>
      </c>
      <c r="HS270">
        <v>99.400700000000001</v>
      </c>
      <c r="HT270">
        <v>98.378299999999996</v>
      </c>
    </row>
    <row r="271" spans="1:228" x14ac:dyDescent="0.2">
      <c r="A271">
        <v>256</v>
      </c>
      <c r="B271">
        <v>1673978374.0999999</v>
      </c>
      <c r="C271">
        <v>1018.099999904633</v>
      </c>
      <c r="D271" t="s">
        <v>871</v>
      </c>
      <c r="E271" t="s">
        <v>872</v>
      </c>
      <c r="F271">
        <v>4</v>
      </c>
      <c r="G271">
        <v>1673978371.7874999</v>
      </c>
      <c r="H271">
        <f t="shared" si="102"/>
        <v>3.2105242471790079E-3</v>
      </c>
      <c r="I271">
        <f t="shared" si="103"/>
        <v>3.2105242471790079</v>
      </c>
      <c r="J271">
        <f t="shared" si="104"/>
        <v>5.6960151838093935</v>
      </c>
      <c r="K271">
        <f t="shared" si="105"/>
        <v>1673.68625</v>
      </c>
      <c r="L271">
        <f t="shared" si="106"/>
        <v>1598.2135744931925</v>
      </c>
      <c r="M271">
        <f t="shared" si="107"/>
        <v>161.97333662459104</v>
      </c>
      <c r="N271">
        <f t="shared" si="108"/>
        <v>169.62222740547375</v>
      </c>
      <c r="O271">
        <f t="shared" si="109"/>
        <v>0.24170443227628446</v>
      </c>
      <c r="P271">
        <f t="shared" si="110"/>
        <v>2.7697143593719309</v>
      </c>
      <c r="Q271">
        <f t="shared" si="111"/>
        <v>0.23056786517829214</v>
      </c>
      <c r="R271">
        <f t="shared" si="112"/>
        <v>0.14506272595649472</v>
      </c>
      <c r="S271">
        <f t="shared" si="113"/>
        <v>226.11902398670009</v>
      </c>
      <c r="T271">
        <f t="shared" si="114"/>
        <v>32.181916011602105</v>
      </c>
      <c r="U271">
        <f t="shared" si="115"/>
        <v>30.935212499999999</v>
      </c>
      <c r="V271">
        <f t="shared" si="116"/>
        <v>4.494739950461792</v>
      </c>
      <c r="W271">
        <f t="shared" si="117"/>
        <v>66.97216413908437</v>
      </c>
      <c r="X271">
        <f t="shared" si="118"/>
        <v>3.1366802108750229</v>
      </c>
      <c r="Y271">
        <f t="shared" si="119"/>
        <v>4.6835580889411395</v>
      </c>
      <c r="Z271">
        <f t="shared" si="120"/>
        <v>1.3580597395867691</v>
      </c>
      <c r="AA271">
        <f t="shared" si="121"/>
        <v>-141.58411930059424</v>
      </c>
      <c r="AB271">
        <f t="shared" si="122"/>
        <v>108.00189745385441</v>
      </c>
      <c r="AC271">
        <f t="shared" si="123"/>
        <v>8.7821453562662217</v>
      </c>
      <c r="AD271">
        <f t="shared" si="124"/>
        <v>201.31894749622649</v>
      </c>
      <c r="AE271">
        <f t="shared" si="125"/>
        <v>16.556509676918662</v>
      </c>
      <c r="AF271">
        <f t="shared" si="126"/>
        <v>3.2081215362498443</v>
      </c>
      <c r="AG271">
        <f t="shared" si="127"/>
        <v>5.6960151838093935</v>
      </c>
      <c r="AH271">
        <v>1742.632863448762</v>
      </c>
      <c r="AI271">
        <v>1730.3175757575759</v>
      </c>
      <c r="AJ271">
        <v>1.7520536392416779</v>
      </c>
      <c r="AK271">
        <v>64.126949805744985</v>
      </c>
      <c r="AL271">
        <f t="shared" si="128"/>
        <v>3.2105242471790079</v>
      </c>
      <c r="AM271">
        <v>28.080516645832631</v>
      </c>
      <c r="AN271">
        <v>30.95216787878789</v>
      </c>
      <c r="AO271">
        <v>1.822612431282216E-5</v>
      </c>
      <c r="AP271">
        <v>93.02779027193445</v>
      </c>
      <c r="AQ271">
        <v>8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47603.512663601403</v>
      </c>
      <c r="AV271">
        <f t="shared" si="132"/>
        <v>1200.0062499999999</v>
      </c>
      <c r="AW271">
        <f t="shared" si="133"/>
        <v>1025.9316885941448</v>
      </c>
      <c r="AX271">
        <f t="shared" si="134"/>
        <v>0.85493862102313634</v>
      </c>
      <c r="AY271">
        <f t="shared" si="135"/>
        <v>0.18843153857465333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1673978371.7874999</v>
      </c>
      <c r="BF271">
        <v>1673.68625</v>
      </c>
      <c r="BG271">
        <v>1693.925</v>
      </c>
      <c r="BH271">
        <v>30.950062500000001</v>
      </c>
      <c r="BI271">
        <v>28.080449999999999</v>
      </c>
      <c r="BJ271">
        <v>1681.34375</v>
      </c>
      <c r="BK271">
        <v>30.7619875</v>
      </c>
      <c r="BL271">
        <v>650.01737500000002</v>
      </c>
      <c r="BM271">
        <v>101.246375</v>
      </c>
      <c r="BN271">
        <v>0.1001153625</v>
      </c>
      <c r="BO271">
        <v>31.6585</v>
      </c>
      <c r="BP271">
        <v>30.935212499999999</v>
      </c>
      <c r="BQ271">
        <v>999.9</v>
      </c>
      <c r="BR271">
        <v>0</v>
      </c>
      <c r="BS271">
        <v>0</v>
      </c>
      <c r="BT271">
        <v>9003.2824999999993</v>
      </c>
      <c r="BU271">
        <v>0</v>
      </c>
      <c r="BV271">
        <v>171.88650000000001</v>
      </c>
      <c r="BW271">
        <v>-20.237024999999999</v>
      </c>
      <c r="BX271">
        <v>1727.145</v>
      </c>
      <c r="BY271">
        <v>1742.86375</v>
      </c>
      <c r="BZ271">
        <v>2.8696250000000001</v>
      </c>
      <c r="CA271">
        <v>1693.925</v>
      </c>
      <c r="CB271">
        <v>28.080449999999999</v>
      </c>
      <c r="CC271">
        <v>3.1335875</v>
      </c>
      <c r="CD271">
        <v>2.84304625</v>
      </c>
      <c r="CE271">
        <v>24.755299999999998</v>
      </c>
      <c r="CF271">
        <v>23.136150000000001</v>
      </c>
      <c r="CG271">
        <v>1200.0062499999999</v>
      </c>
      <c r="CH271">
        <v>0.49996249999999998</v>
      </c>
      <c r="CI271">
        <v>0.50003750000000002</v>
      </c>
      <c r="CJ271">
        <v>0</v>
      </c>
      <c r="CK271">
        <v>1032.32375</v>
      </c>
      <c r="CL271">
        <v>4.9990899999999998</v>
      </c>
      <c r="CM271">
        <v>10680.725</v>
      </c>
      <c r="CN271">
        <v>9557.7687499999993</v>
      </c>
      <c r="CO271">
        <v>40.125</v>
      </c>
      <c r="CP271">
        <v>41.742125000000001</v>
      </c>
      <c r="CQ271">
        <v>40.875</v>
      </c>
      <c r="CR271">
        <v>41.061999999999998</v>
      </c>
      <c r="CS271">
        <v>41.617125000000001</v>
      </c>
      <c r="CT271">
        <v>597.45875000000001</v>
      </c>
      <c r="CU271">
        <v>597.54750000000001</v>
      </c>
      <c r="CV271">
        <v>0</v>
      </c>
      <c r="CW271">
        <v>1673978374.3</v>
      </c>
      <c r="CX271">
        <v>0</v>
      </c>
      <c r="CY271">
        <v>1673977193.5</v>
      </c>
      <c r="CZ271" t="s">
        <v>356</v>
      </c>
      <c r="DA271">
        <v>1673977187.5</v>
      </c>
      <c r="DB271">
        <v>1673977193.5</v>
      </c>
      <c r="DC271">
        <v>21</v>
      </c>
      <c r="DD271">
        <v>-0.34399999999999997</v>
      </c>
      <c r="DE271">
        <v>-5.2999999999999999E-2</v>
      </c>
      <c r="DF271">
        <v>-5.5270000000000001</v>
      </c>
      <c r="DG271">
        <v>0.16</v>
      </c>
      <c r="DH271">
        <v>415</v>
      </c>
      <c r="DI271">
        <v>27</v>
      </c>
      <c r="DJ271">
        <v>0.41</v>
      </c>
      <c r="DK271">
        <v>0.03</v>
      </c>
      <c r="DL271">
        <v>-20.125295000000001</v>
      </c>
      <c r="DM271">
        <v>-0.188474296435271</v>
      </c>
      <c r="DN271">
        <v>6.6559240342720372E-2</v>
      </c>
      <c r="DO271">
        <v>0</v>
      </c>
      <c r="DP271">
        <v>2.8675839999999999</v>
      </c>
      <c r="DQ271">
        <v>5.4281425890752907E-4</v>
      </c>
      <c r="DR271">
        <v>1.5116345457814951E-3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3.29942</v>
      </c>
      <c r="EB271">
        <v>2.62534</v>
      </c>
      <c r="EC271">
        <v>0.25826399999999999</v>
      </c>
      <c r="ED271">
        <v>0.257685</v>
      </c>
      <c r="EE271">
        <v>0.131546</v>
      </c>
      <c r="EF271">
        <v>0.12187000000000001</v>
      </c>
      <c r="EG271">
        <v>22492.6</v>
      </c>
      <c r="EH271">
        <v>22905.5</v>
      </c>
      <c r="EI271">
        <v>28208.5</v>
      </c>
      <c r="EJ271">
        <v>29689.8</v>
      </c>
      <c r="EK271">
        <v>33729</v>
      </c>
      <c r="EL271">
        <v>36193.4</v>
      </c>
      <c r="EM271">
        <v>39819.1</v>
      </c>
      <c r="EN271">
        <v>42415.8</v>
      </c>
      <c r="EO271">
        <v>2.2448199999999998</v>
      </c>
      <c r="EP271">
        <v>2.2473000000000001</v>
      </c>
      <c r="EQ271">
        <v>0.11906</v>
      </c>
      <c r="ER271">
        <v>0</v>
      </c>
      <c r="ES271">
        <v>28.994</v>
      </c>
      <c r="ET271">
        <v>999.9</v>
      </c>
      <c r="EU271">
        <v>72.099999999999994</v>
      </c>
      <c r="EV271">
        <v>32.200000000000003</v>
      </c>
      <c r="EW271">
        <v>34.388100000000001</v>
      </c>
      <c r="EX271">
        <v>57.106400000000001</v>
      </c>
      <c r="EY271">
        <v>-4.1586499999999997</v>
      </c>
      <c r="EZ271">
        <v>2</v>
      </c>
      <c r="FA271">
        <v>0.22125</v>
      </c>
      <c r="FB271">
        <v>-0.81437400000000004</v>
      </c>
      <c r="FC271">
        <v>20.2715</v>
      </c>
      <c r="FD271">
        <v>5.2190899999999996</v>
      </c>
      <c r="FE271">
        <v>12.004</v>
      </c>
      <c r="FF271">
        <v>4.9873500000000002</v>
      </c>
      <c r="FG271">
        <v>3.2844000000000002</v>
      </c>
      <c r="FH271">
        <v>9999</v>
      </c>
      <c r="FI271">
        <v>9999</v>
      </c>
      <c r="FJ271">
        <v>9999</v>
      </c>
      <c r="FK271">
        <v>999.9</v>
      </c>
      <c r="FL271">
        <v>1.86582</v>
      </c>
      <c r="FM271">
        <v>1.8621799999999999</v>
      </c>
      <c r="FN271">
        <v>1.8641700000000001</v>
      </c>
      <c r="FO271">
        <v>1.8602000000000001</v>
      </c>
      <c r="FP271">
        <v>1.8609599999999999</v>
      </c>
      <c r="FQ271">
        <v>1.86008</v>
      </c>
      <c r="FR271">
        <v>1.86175</v>
      </c>
      <c r="FS271">
        <v>1.8583799999999999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-7.66</v>
      </c>
      <c r="GH271">
        <v>0.18809999999999999</v>
      </c>
      <c r="GI271">
        <v>-4.1197077471769461</v>
      </c>
      <c r="GJ271">
        <v>-4.0977002334145526E-3</v>
      </c>
      <c r="GK271">
        <v>1.9870096767282211E-6</v>
      </c>
      <c r="GL271">
        <v>-4.7591234531596528E-10</v>
      </c>
      <c r="GM271">
        <v>-0.1127184381337514</v>
      </c>
      <c r="GN271">
        <v>-4.4277268217585318E-5</v>
      </c>
      <c r="GO271">
        <v>7.6125673839889962E-4</v>
      </c>
      <c r="GP271">
        <v>-1.4366726965109579E-5</v>
      </c>
      <c r="GQ271">
        <v>6</v>
      </c>
      <c r="GR271">
        <v>2093</v>
      </c>
      <c r="GS271">
        <v>4</v>
      </c>
      <c r="GT271">
        <v>31</v>
      </c>
      <c r="GU271">
        <v>19.8</v>
      </c>
      <c r="GV271">
        <v>19.7</v>
      </c>
      <c r="GW271">
        <v>4.21143</v>
      </c>
      <c r="GX271">
        <v>2.47803</v>
      </c>
      <c r="GY271">
        <v>2.04956</v>
      </c>
      <c r="GZ271">
        <v>2.6220699999999999</v>
      </c>
      <c r="HA271">
        <v>2.1972700000000001</v>
      </c>
      <c r="HB271">
        <v>2.2936999999999999</v>
      </c>
      <c r="HC271">
        <v>37.146299999999997</v>
      </c>
      <c r="HD271">
        <v>14.762499999999999</v>
      </c>
      <c r="HE271">
        <v>18</v>
      </c>
      <c r="HF271">
        <v>689.28200000000004</v>
      </c>
      <c r="HG271">
        <v>771.56200000000001</v>
      </c>
      <c r="HH271">
        <v>31.000299999999999</v>
      </c>
      <c r="HI271">
        <v>30.291</v>
      </c>
      <c r="HJ271">
        <v>30.0002</v>
      </c>
      <c r="HK271">
        <v>30.224299999999999</v>
      </c>
      <c r="HL271">
        <v>30.221599999999999</v>
      </c>
      <c r="HM271">
        <v>84.201700000000002</v>
      </c>
      <c r="HN271">
        <v>24.9191</v>
      </c>
      <c r="HO271">
        <v>95.542100000000005</v>
      </c>
      <c r="HP271">
        <v>31</v>
      </c>
      <c r="HQ271">
        <v>1708.57</v>
      </c>
      <c r="HR271">
        <v>28.0184</v>
      </c>
      <c r="HS271">
        <v>99.401200000000003</v>
      </c>
      <c r="HT271">
        <v>98.378900000000002</v>
      </c>
    </row>
    <row r="272" spans="1:228" x14ac:dyDescent="0.2">
      <c r="A272">
        <v>257</v>
      </c>
      <c r="B272">
        <v>1673978378.0999999</v>
      </c>
      <c r="C272">
        <v>1022.099999904633</v>
      </c>
      <c r="D272" t="s">
        <v>873</v>
      </c>
      <c r="E272" t="s">
        <v>874</v>
      </c>
      <c r="F272">
        <v>4</v>
      </c>
      <c r="G272">
        <v>1673978376.0999999</v>
      </c>
      <c r="H272">
        <f t="shared" ref="H272:H335" si="136">(I272)/1000</f>
        <v>3.2079445445609253E-3</v>
      </c>
      <c r="I272">
        <f t="shared" ref="I272:I335" si="137">IF(BD272, AL272, AF272)</f>
        <v>3.2079445445609251</v>
      </c>
      <c r="J272">
        <f t="shared" ref="J272:J335" si="138">IF(BD272, AG272, AE272)</f>
        <v>5.950103945260115</v>
      </c>
      <c r="K272">
        <f t="shared" ref="K272:K335" si="139">BF272 - IF(AS272&gt;1, J272*AZ272*100/(AU272*BT272), 0)</f>
        <v>1680.9014285714291</v>
      </c>
      <c r="L272">
        <f t="shared" ref="L272:L335" si="140">((R272-H272/2)*K272-J272)/(R272+H272/2)</f>
        <v>1603.5585123728185</v>
      </c>
      <c r="M272">
        <f t="shared" ref="M272:M335" si="141">L272*(BM272+BN272)/1000</f>
        <v>162.51566962812231</v>
      </c>
      <c r="N272">
        <f t="shared" ref="N272:N335" si="142">(BF272 - IF(AS272&gt;1, J272*AZ272*100/(AU272*BT272), 0))*(BM272+BN272)/1000</f>
        <v>170.35413371909564</v>
      </c>
      <c r="O272">
        <f t="shared" ref="O272:O335" si="143">2/((1/Q272-1/P272)+SIGN(Q272)*SQRT((1/Q272-1/P272)*(1/Q272-1/P272) + 4*BA272/((BA272+1)*(BA272+1))*(2*1/Q272*1/P272-1/P272*1/P272)))</f>
        <v>0.24165499119596906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2.7754395115558452</v>
      </c>
      <c r="Q272">
        <f t="shared" ref="Q272:Q335" si="145">H272*(1000-(1000*0.61365*EXP(17.502*U272/(240.97+U272))/(BM272+BN272)+BH272)/2)/(1000*0.61365*EXP(17.502*U272/(240.97+U272))/(BM272+BN272)-BH272)</f>
        <v>0.23054469551517426</v>
      </c>
      <c r="R272">
        <f t="shared" ref="R272:R335" si="146">1/((BA272+1)/(O272/1.6)+1/(P272/1.37)) + BA272/((BA272+1)/(O272/1.6) + BA272/(P272/1.37))</f>
        <v>0.14504607753789517</v>
      </c>
      <c r="S272">
        <f t="shared" ref="S272:S335" si="147">(AV272*AY272)</f>
        <v>226.11774000608915</v>
      </c>
      <c r="T272">
        <f t="shared" ref="T272:T335" si="148">(BO272+(S272+2*0.95*0.0000000567*(((BO272+$B$6)+273)^4-(BO272+273)^4)-44100*H272)/(1.84*29.3*P272+8*0.95*0.0000000567*(BO272+273)^3))</f>
        <v>32.185011421631962</v>
      </c>
      <c r="U272">
        <f t="shared" ref="U272:U335" si="149">($C$6*BP272+$D$6*BQ272+$E$6*T272)</f>
        <v>30.932171428571429</v>
      </c>
      <c r="V272">
        <f t="shared" ref="V272:V335" si="150">0.61365*EXP(17.502*U272/(240.97+U272))</f>
        <v>4.4939602748151914</v>
      </c>
      <c r="W272">
        <f t="shared" ref="W272:W335" si="151">(X272/Y272*100)</f>
        <v>66.962774148289711</v>
      </c>
      <c r="X272">
        <f t="shared" ref="X272:X335" si="152">BH272*(BM272+BN272)/1000</f>
        <v>3.136845533197151</v>
      </c>
      <c r="Y272">
        <f t="shared" ref="Y272:Y335" si="153">0.61365*EXP(17.502*BO272/(240.97+BO272))</f>
        <v>4.6844617372789488</v>
      </c>
      <c r="Z272">
        <f t="shared" ref="Z272:Z335" si="154">(V272-BH272*(BM272+BN272)/1000)</f>
        <v>1.3571147416180405</v>
      </c>
      <c r="AA272">
        <f t="shared" ref="AA272:AA335" si="155">(-H272*44100)</f>
        <v>-141.4703544151368</v>
      </c>
      <c r="AB272">
        <f t="shared" ref="AB272:AB335" si="156">2*29.3*P272*0.92*(BO272-U272)</f>
        <v>109.18891759125181</v>
      </c>
      <c r="AC272">
        <f t="shared" ref="AC272:AC335" si="157">2*0.95*0.0000000567*(((BO272+$B$6)+273)^4-(U272+273)^4)</f>
        <v>8.8603686439329152</v>
      </c>
      <c r="AD272">
        <f t="shared" ref="AD272:AD335" si="158">S272+AC272+AA272+AB272</f>
        <v>202.69667182613711</v>
      </c>
      <c r="AE272">
        <f t="shared" ref="AE272:AE335" si="159">BL272*AS272*(BG272-BF272*(1000-AS272*BI272)/(1000-AS272*BH272))/(100*AZ272)</f>
        <v>16.451169066472868</v>
      </c>
      <c r="AF272">
        <f t="shared" ref="AF272:AF335" si="160">1000*BL272*AS272*(BH272-BI272)/(100*AZ272*(1000-AS272*BH272))</f>
        <v>3.2077329900791378</v>
      </c>
      <c r="AG272">
        <f t="shared" ref="AG272:AG335" si="161">(AH272 - AI272 - BM272*1000/(8.314*(BO272+273.15)) * AK272/BL272 * AJ272) * BL272/(100*AZ272) * (1000 - BI272)/1000</f>
        <v>5.950103945260115</v>
      </c>
      <c r="AH272">
        <v>1749.480583386101</v>
      </c>
      <c r="AI272">
        <v>1737.132848484848</v>
      </c>
      <c r="AJ272">
        <v>1.6989775664154581</v>
      </c>
      <c r="AK272">
        <v>64.126949805744985</v>
      </c>
      <c r="AL272">
        <f t="shared" ref="AL272:AL335" si="162">(AN272 - AM272 + BM272*1000/(8.314*(BO272+273.15)) * AP272/BL272 * AO272) * BL272/(100*AZ272) * 1000/(1000 - AN272)</f>
        <v>3.2079445445609251</v>
      </c>
      <c r="AM272">
        <v>28.08132208173798</v>
      </c>
      <c r="AN272">
        <v>30.95086303030304</v>
      </c>
      <c r="AO272">
        <v>-1.1816374030857821E-6</v>
      </c>
      <c r="AP272">
        <v>93.02779027193445</v>
      </c>
      <c r="AQ272">
        <v>8</v>
      </c>
      <c r="AR272">
        <v>1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47761.369196993059</v>
      </c>
      <c r="AV272">
        <f t="shared" ref="AV272:AV335" si="166">$B$10*BU272+$C$10*BV272+$F$10*CG272*(1-CJ272)</f>
        <v>1200.007142857143</v>
      </c>
      <c r="AW272">
        <f t="shared" ref="AW272:AW335" si="167">AV272*AX272</f>
        <v>1025.9316994850203</v>
      </c>
      <c r="AX272">
        <f t="shared" ref="AX272:AX335" si="168">($B$10*$D$8+$C$10*$D$8+$F$10*((CT272+CL272)/MAX(CT272+CL272+CU272, 0.1)*$I$8+CU272/MAX(CT272+CL272+CU272, 0.1)*$J$8))/($B$10+$C$10+$F$10)</f>
        <v>0.85493799398755266</v>
      </c>
      <c r="AY272">
        <f t="shared" ref="AY272:AY335" si="169">($B$10*$K$8+$C$10*$K$8+$F$10*((CT272+CL272)/MAX(CT272+CL272+CU272, 0.1)*$P$8+CU272/MAX(CT272+CL272+CU272, 0.1)*$Q$8))/($B$10+$C$10+$F$10)</f>
        <v>0.18843032839597668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1673978376.0999999</v>
      </c>
      <c r="BF272">
        <v>1680.9014285714291</v>
      </c>
      <c r="BG272">
        <v>1701.0642857142859</v>
      </c>
      <c r="BH272">
        <v>30.95157142857143</v>
      </c>
      <c r="BI272">
        <v>28.08222857142858</v>
      </c>
      <c r="BJ272">
        <v>1688.565714285714</v>
      </c>
      <c r="BK272">
        <v>30.763471428571432</v>
      </c>
      <c r="BL272">
        <v>649.9987142857143</v>
      </c>
      <c r="BM272">
        <v>101.247</v>
      </c>
      <c r="BN272">
        <v>9.9890914285714283E-2</v>
      </c>
      <c r="BO272">
        <v>31.661899999999999</v>
      </c>
      <c r="BP272">
        <v>30.932171428571429</v>
      </c>
      <c r="BQ272">
        <v>999.89999999999986</v>
      </c>
      <c r="BR272">
        <v>0</v>
      </c>
      <c r="BS272">
        <v>0</v>
      </c>
      <c r="BT272">
        <v>9033.66</v>
      </c>
      <c r="BU272">
        <v>0</v>
      </c>
      <c r="BV272">
        <v>171.97142857142859</v>
      </c>
      <c r="BW272">
        <v>-20.163699999999999</v>
      </c>
      <c r="BX272">
        <v>1734.59</v>
      </c>
      <c r="BY272">
        <v>1750.212857142857</v>
      </c>
      <c r="BZ272">
        <v>2.8693228571428571</v>
      </c>
      <c r="CA272">
        <v>1701.0642857142859</v>
      </c>
      <c r="CB272">
        <v>28.08222857142858</v>
      </c>
      <c r="CC272">
        <v>3.1337514285714279</v>
      </c>
      <c r="CD272">
        <v>2.8432400000000002</v>
      </c>
      <c r="CE272">
        <v>24.756185714285721</v>
      </c>
      <c r="CF272">
        <v>23.1373</v>
      </c>
      <c r="CG272">
        <v>1200.007142857143</v>
      </c>
      <c r="CH272">
        <v>0.49998357142857142</v>
      </c>
      <c r="CI272">
        <v>0.50001642857142858</v>
      </c>
      <c r="CJ272">
        <v>0</v>
      </c>
      <c r="CK272">
        <v>1032.467142857143</v>
      </c>
      <c r="CL272">
        <v>4.9990899999999998</v>
      </c>
      <c r="CM272">
        <v>10679.22857142857</v>
      </c>
      <c r="CN272">
        <v>9557.8300000000017</v>
      </c>
      <c r="CO272">
        <v>40.125</v>
      </c>
      <c r="CP272">
        <v>41.75</v>
      </c>
      <c r="CQ272">
        <v>40.875</v>
      </c>
      <c r="CR272">
        <v>41.061999999999998</v>
      </c>
      <c r="CS272">
        <v>41.607000000000014</v>
      </c>
      <c r="CT272">
        <v>597.48571428571427</v>
      </c>
      <c r="CU272">
        <v>597.52428571428572</v>
      </c>
      <c r="CV272">
        <v>0</v>
      </c>
      <c r="CW272">
        <v>1673978378.5</v>
      </c>
      <c r="CX272">
        <v>0</v>
      </c>
      <c r="CY272">
        <v>1673977193.5</v>
      </c>
      <c r="CZ272" t="s">
        <v>356</v>
      </c>
      <c r="DA272">
        <v>1673977187.5</v>
      </c>
      <c r="DB272">
        <v>1673977193.5</v>
      </c>
      <c r="DC272">
        <v>21</v>
      </c>
      <c r="DD272">
        <v>-0.34399999999999997</v>
      </c>
      <c r="DE272">
        <v>-5.2999999999999999E-2</v>
      </c>
      <c r="DF272">
        <v>-5.5270000000000001</v>
      </c>
      <c r="DG272">
        <v>0.16</v>
      </c>
      <c r="DH272">
        <v>415</v>
      </c>
      <c r="DI272">
        <v>27</v>
      </c>
      <c r="DJ272">
        <v>0.41</v>
      </c>
      <c r="DK272">
        <v>0.03</v>
      </c>
      <c r="DL272">
        <v>-20.136819512195121</v>
      </c>
      <c r="DM272">
        <v>-0.37249756097558229</v>
      </c>
      <c r="DN272">
        <v>7.4196910788076401E-2</v>
      </c>
      <c r="DO272">
        <v>0</v>
      </c>
      <c r="DP272">
        <v>2.867843658536585</v>
      </c>
      <c r="DQ272">
        <v>1.11769337979068E-2</v>
      </c>
      <c r="DR272">
        <v>1.822264412954337E-3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3.2994400000000002</v>
      </c>
      <c r="EB272">
        <v>2.6254400000000002</v>
      </c>
      <c r="EC272">
        <v>0.25885900000000001</v>
      </c>
      <c r="ED272">
        <v>0.25826500000000002</v>
      </c>
      <c r="EE272">
        <v>0.131549</v>
      </c>
      <c r="EF272">
        <v>0.121882</v>
      </c>
      <c r="EG272">
        <v>22474.6</v>
      </c>
      <c r="EH272">
        <v>22887.599999999999</v>
      </c>
      <c r="EI272">
        <v>28208.6</v>
      </c>
      <c r="EJ272">
        <v>29689.8</v>
      </c>
      <c r="EK272">
        <v>33729.300000000003</v>
      </c>
      <c r="EL272">
        <v>36192.800000000003</v>
      </c>
      <c r="EM272">
        <v>39819.5</v>
      </c>
      <c r="EN272">
        <v>42415.7</v>
      </c>
      <c r="EO272">
        <v>2.2448700000000001</v>
      </c>
      <c r="EP272">
        <v>2.2472300000000001</v>
      </c>
      <c r="EQ272">
        <v>0.11958199999999999</v>
      </c>
      <c r="ER272">
        <v>0</v>
      </c>
      <c r="ES272">
        <v>28.992000000000001</v>
      </c>
      <c r="ET272">
        <v>999.9</v>
      </c>
      <c r="EU272">
        <v>72.099999999999994</v>
      </c>
      <c r="EV272">
        <v>32.1</v>
      </c>
      <c r="EW272">
        <v>34.1995</v>
      </c>
      <c r="EX272">
        <v>57.166400000000003</v>
      </c>
      <c r="EY272">
        <v>-4.2668299999999997</v>
      </c>
      <c r="EZ272">
        <v>2</v>
      </c>
      <c r="FA272">
        <v>0.22107199999999999</v>
      </c>
      <c r="FB272">
        <v>-0.81384299999999998</v>
      </c>
      <c r="FC272">
        <v>20.2714</v>
      </c>
      <c r="FD272">
        <v>5.2189399999999999</v>
      </c>
      <c r="FE272">
        <v>12.004</v>
      </c>
      <c r="FF272">
        <v>4.9872500000000004</v>
      </c>
      <c r="FG272">
        <v>3.2844500000000001</v>
      </c>
      <c r="FH272">
        <v>9999</v>
      </c>
      <c r="FI272">
        <v>9999</v>
      </c>
      <c r="FJ272">
        <v>9999</v>
      </c>
      <c r="FK272">
        <v>999.9</v>
      </c>
      <c r="FL272">
        <v>1.86581</v>
      </c>
      <c r="FM272">
        <v>1.8621799999999999</v>
      </c>
      <c r="FN272">
        <v>1.8641700000000001</v>
      </c>
      <c r="FO272">
        <v>1.8602000000000001</v>
      </c>
      <c r="FP272">
        <v>1.8609599999999999</v>
      </c>
      <c r="FQ272">
        <v>1.86008</v>
      </c>
      <c r="FR272">
        <v>1.86178</v>
      </c>
      <c r="FS272">
        <v>1.85839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-7.67</v>
      </c>
      <c r="GH272">
        <v>0.18809999999999999</v>
      </c>
      <c r="GI272">
        <v>-4.1197077471769461</v>
      </c>
      <c r="GJ272">
        <v>-4.0977002334145526E-3</v>
      </c>
      <c r="GK272">
        <v>1.9870096767282211E-6</v>
      </c>
      <c r="GL272">
        <v>-4.7591234531596528E-10</v>
      </c>
      <c r="GM272">
        <v>-0.1127184381337514</v>
      </c>
      <c r="GN272">
        <v>-4.4277268217585318E-5</v>
      </c>
      <c r="GO272">
        <v>7.6125673839889962E-4</v>
      </c>
      <c r="GP272">
        <v>-1.4366726965109579E-5</v>
      </c>
      <c r="GQ272">
        <v>6</v>
      </c>
      <c r="GR272">
        <v>2093</v>
      </c>
      <c r="GS272">
        <v>4</v>
      </c>
      <c r="GT272">
        <v>31</v>
      </c>
      <c r="GU272">
        <v>19.8</v>
      </c>
      <c r="GV272">
        <v>19.7</v>
      </c>
      <c r="GW272">
        <v>4.22363</v>
      </c>
      <c r="GX272">
        <v>2.4719199999999999</v>
      </c>
      <c r="GY272">
        <v>2.04834</v>
      </c>
      <c r="GZ272">
        <v>2.6232899999999999</v>
      </c>
      <c r="HA272">
        <v>2.1972700000000001</v>
      </c>
      <c r="HB272">
        <v>2.3107899999999999</v>
      </c>
      <c r="HC272">
        <v>37.146299999999997</v>
      </c>
      <c r="HD272">
        <v>14.7712</v>
      </c>
      <c r="HE272">
        <v>18</v>
      </c>
      <c r="HF272">
        <v>689.32299999999998</v>
      </c>
      <c r="HG272">
        <v>771.48900000000003</v>
      </c>
      <c r="HH272">
        <v>31.0002</v>
      </c>
      <c r="HI272">
        <v>30.291</v>
      </c>
      <c r="HJ272">
        <v>30</v>
      </c>
      <c r="HK272">
        <v>30.224299999999999</v>
      </c>
      <c r="HL272">
        <v>30.221599999999999</v>
      </c>
      <c r="HM272">
        <v>84.458699999999993</v>
      </c>
      <c r="HN272">
        <v>24.9191</v>
      </c>
      <c r="HO272">
        <v>95.542100000000005</v>
      </c>
      <c r="HP272">
        <v>31</v>
      </c>
      <c r="HQ272">
        <v>1715.25</v>
      </c>
      <c r="HR272">
        <v>28.0184</v>
      </c>
      <c r="HS272">
        <v>99.402000000000001</v>
      </c>
      <c r="HT272">
        <v>98.378699999999995</v>
      </c>
    </row>
    <row r="273" spans="1:228" x14ac:dyDescent="0.2">
      <c r="A273">
        <v>258</v>
      </c>
      <c r="B273">
        <v>1673978382.0999999</v>
      </c>
      <c r="C273">
        <v>1026.099999904633</v>
      </c>
      <c r="D273" t="s">
        <v>875</v>
      </c>
      <c r="E273" t="s">
        <v>876</v>
      </c>
      <c r="F273">
        <v>4</v>
      </c>
      <c r="G273">
        <v>1673978379.7874999</v>
      </c>
      <c r="H273">
        <f t="shared" si="136"/>
        <v>3.203619058883798E-3</v>
      </c>
      <c r="I273">
        <f t="shared" si="137"/>
        <v>3.2036190588837981</v>
      </c>
      <c r="J273">
        <f t="shared" si="138"/>
        <v>5.809937338434505</v>
      </c>
      <c r="K273">
        <f t="shared" si="139"/>
        <v>1687.07</v>
      </c>
      <c r="L273">
        <f t="shared" si="140"/>
        <v>1610.3985872682906</v>
      </c>
      <c r="M273">
        <f t="shared" si="141"/>
        <v>163.20874118895406</v>
      </c>
      <c r="N273">
        <f t="shared" si="142"/>
        <v>170.97914340866015</v>
      </c>
      <c r="O273">
        <f t="shared" si="143"/>
        <v>0.24100831463210431</v>
      </c>
      <c r="P273">
        <f t="shared" si="144"/>
        <v>2.7726045311897214</v>
      </c>
      <c r="Q273">
        <f t="shared" si="145"/>
        <v>0.22994519750409601</v>
      </c>
      <c r="R273">
        <f t="shared" si="146"/>
        <v>0.14466740013476809</v>
      </c>
      <c r="S273">
        <f t="shared" si="147"/>
        <v>226.12676548667633</v>
      </c>
      <c r="T273">
        <f t="shared" si="148"/>
        <v>32.188266171245992</v>
      </c>
      <c r="U273">
        <f t="shared" si="149"/>
        <v>30.939125000000001</v>
      </c>
      <c r="V273">
        <f t="shared" si="150"/>
        <v>4.4957432179228443</v>
      </c>
      <c r="W273">
        <f t="shared" si="151"/>
        <v>66.958981947864572</v>
      </c>
      <c r="X273">
        <f t="shared" si="152"/>
        <v>3.1369393154019325</v>
      </c>
      <c r="Y273">
        <f t="shared" si="153"/>
        <v>4.684867099449642</v>
      </c>
      <c r="Z273">
        <f t="shared" si="154"/>
        <v>1.3588039025209118</v>
      </c>
      <c r="AA273">
        <f t="shared" si="155"/>
        <v>-141.27960049677549</v>
      </c>
      <c r="AB273">
        <f t="shared" si="156"/>
        <v>108.26594156814777</v>
      </c>
      <c r="AC273">
        <f t="shared" si="157"/>
        <v>8.794822272166174</v>
      </c>
      <c r="AD273">
        <f t="shared" si="158"/>
        <v>201.90792883021481</v>
      </c>
      <c r="AE273">
        <f t="shared" si="159"/>
        <v>16.529370787379722</v>
      </c>
      <c r="AF273">
        <f t="shared" si="160"/>
        <v>3.2033886445666035</v>
      </c>
      <c r="AG273">
        <f t="shared" si="161"/>
        <v>5.809937338434505</v>
      </c>
      <c r="AH273">
        <v>1756.466870292141</v>
      </c>
      <c r="AI273">
        <v>1744.1055151515161</v>
      </c>
      <c r="AJ273">
        <v>1.73625654290368</v>
      </c>
      <c r="AK273">
        <v>64.126949805744985</v>
      </c>
      <c r="AL273">
        <f t="shared" si="162"/>
        <v>3.2036190588837981</v>
      </c>
      <c r="AM273">
        <v>28.086775589234481</v>
      </c>
      <c r="AN273">
        <v>30.95235818181817</v>
      </c>
      <c r="AO273">
        <v>6.3844101504091152E-6</v>
      </c>
      <c r="AP273">
        <v>93.02779027193445</v>
      </c>
      <c r="AQ273">
        <v>8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47682.679990570483</v>
      </c>
      <c r="AV273">
        <f t="shared" si="166"/>
        <v>1200.0474999999999</v>
      </c>
      <c r="AW273">
        <f t="shared" si="167"/>
        <v>1025.9669385941327</v>
      </c>
      <c r="AX273">
        <f t="shared" si="168"/>
        <v>0.85493860750856343</v>
      </c>
      <c r="AY273">
        <f t="shared" si="169"/>
        <v>0.18843151249152751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1673978379.7874999</v>
      </c>
      <c r="BF273">
        <v>1687.07</v>
      </c>
      <c r="BG273">
        <v>1707.3162500000001</v>
      </c>
      <c r="BH273">
        <v>30.952525000000001</v>
      </c>
      <c r="BI273">
        <v>28.0871125</v>
      </c>
      <c r="BJ273">
        <v>1694.7437500000001</v>
      </c>
      <c r="BK273">
        <v>30.7644375</v>
      </c>
      <c r="BL273">
        <v>650.00812500000006</v>
      </c>
      <c r="BM273">
        <v>101.246875</v>
      </c>
      <c r="BN273">
        <v>9.9923537500000006E-2</v>
      </c>
      <c r="BO273">
        <v>31.663425</v>
      </c>
      <c r="BP273">
        <v>30.939125000000001</v>
      </c>
      <c r="BQ273">
        <v>999.9</v>
      </c>
      <c r="BR273">
        <v>0</v>
      </c>
      <c r="BS273">
        <v>0</v>
      </c>
      <c r="BT273">
        <v>9018.59375</v>
      </c>
      <c r="BU273">
        <v>0</v>
      </c>
      <c r="BV273">
        <v>172.03800000000001</v>
      </c>
      <c r="BW273">
        <v>-20.246825000000001</v>
      </c>
      <c r="BX273">
        <v>1740.95625</v>
      </c>
      <c r="BY273">
        <v>1756.6537499999999</v>
      </c>
      <c r="BZ273">
        <v>2.86541625</v>
      </c>
      <c r="CA273">
        <v>1707.3162500000001</v>
      </c>
      <c r="CB273">
        <v>28.0871125</v>
      </c>
      <c r="CC273">
        <v>3.13384375</v>
      </c>
      <c r="CD273">
        <v>2.8437299999999999</v>
      </c>
      <c r="CE273">
        <v>24.756662500000001</v>
      </c>
      <c r="CF273">
        <v>23.140137500000002</v>
      </c>
      <c r="CG273">
        <v>1200.0474999999999</v>
      </c>
      <c r="CH273">
        <v>0.49996425</v>
      </c>
      <c r="CI273">
        <v>0.50003574999999989</v>
      </c>
      <c r="CJ273">
        <v>0</v>
      </c>
      <c r="CK273">
        <v>1032.3512499999999</v>
      </c>
      <c r="CL273">
        <v>4.9990899999999998</v>
      </c>
      <c r="CM273">
        <v>10678.4</v>
      </c>
      <c r="CN273">
        <v>9558.09375</v>
      </c>
      <c r="CO273">
        <v>40.132750000000001</v>
      </c>
      <c r="CP273">
        <v>41.734250000000003</v>
      </c>
      <c r="CQ273">
        <v>40.875</v>
      </c>
      <c r="CR273">
        <v>41.061999999999998</v>
      </c>
      <c r="CS273">
        <v>41.593499999999999</v>
      </c>
      <c r="CT273">
        <v>597.4799999999999</v>
      </c>
      <c r="CU273">
        <v>597.5675</v>
      </c>
      <c r="CV273">
        <v>0</v>
      </c>
      <c r="CW273">
        <v>1673978382.0999999</v>
      </c>
      <c r="CX273">
        <v>0</v>
      </c>
      <c r="CY273">
        <v>1673977193.5</v>
      </c>
      <c r="CZ273" t="s">
        <v>356</v>
      </c>
      <c r="DA273">
        <v>1673977187.5</v>
      </c>
      <c r="DB273">
        <v>1673977193.5</v>
      </c>
      <c r="DC273">
        <v>21</v>
      </c>
      <c r="DD273">
        <v>-0.34399999999999997</v>
      </c>
      <c r="DE273">
        <v>-5.2999999999999999E-2</v>
      </c>
      <c r="DF273">
        <v>-5.5270000000000001</v>
      </c>
      <c r="DG273">
        <v>0.16</v>
      </c>
      <c r="DH273">
        <v>415</v>
      </c>
      <c r="DI273">
        <v>27</v>
      </c>
      <c r="DJ273">
        <v>0.41</v>
      </c>
      <c r="DK273">
        <v>0.03</v>
      </c>
      <c r="DL273">
        <v>-20.150241463414641</v>
      </c>
      <c r="DM273">
        <v>-0.61191428571430828</v>
      </c>
      <c r="DN273">
        <v>8.4139712428879257E-2</v>
      </c>
      <c r="DO273">
        <v>0</v>
      </c>
      <c r="DP273">
        <v>2.8677031707317071</v>
      </c>
      <c r="DQ273">
        <v>4.9193728222983214E-3</v>
      </c>
      <c r="DR273">
        <v>1.920940368069766E-3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3.29935</v>
      </c>
      <c r="EB273">
        <v>2.6253600000000001</v>
      </c>
      <c r="EC273">
        <v>0.25945600000000002</v>
      </c>
      <c r="ED273">
        <v>0.25886500000000001</v>
      </c>
      <c r="EE273">
        <v>0.13154399999999999</v>
      </c>
      <c r="EF273">
        <v>0.12189700000000001</v>
      </c>
      <c r="EG273">
        <v>22456.3</v>
      </c>
      <c r="EH273">
        <v>22869.4</v>
      </c>
      <c r="EI273">
        <v>28208.5</v>
      </c>
      <c r="EJ273">
        <v>29690.3</v>
      </c>
      <c r="EK273">
        <v>33729.300000000003</v>
      </c>
      <c r="EL273">
        <v>36192.9</v>
      </c>
      <c r="EM273">
        <v>39819.300000000003</v>
      </c>
      <c r="EN273">
        <v>42416.5</v>
      </c>
      <c r="EO273">
        <v>2.24478</v>
      </c>
      <c r="EP273">
        <v>2.2473800000000002</v>
      </c>
      <c r="EQ273">
        <v>0.11969399999999999</v>
      </c>
      <c r="ER273">
        <v>0</v>
      </c>
      <c r="ES273">
        <v>28.992000000000001</v>
      </c>
      <c r="ET273">
        <v>999.9</v>
      </c>
      <c r="EU273">
        <v>72.099999999999994</v>
      </c>
      <c r="EV273">
        <v>32.200000000000003</v>
      </c>
      <c r="EW273">
        <v>34.388300000000001</v>
      </c>
      <c r="EX273">
        <v>57.166400000000003</v>
      </c>
      <c r="EY273">
        <v>-4.1306099999999999</v>
      </c>
      <c r="EZ273">
        <v>2</v>
      </c>
      <c r="FA273">
        <v>0.221466</v>
      </c>
      <c r="FB273">
        <v>-0.81234200000000001</v>
      </c>
      <c r="FC273">
        <v>20.2714</v>
      </c>
      <c r="FD273">
        <v>5.2190899999999996</v>
      </c>
      <c r="FE273">
        <v>12.004</v>
      </c>
      <c r="FF273">
        <v>4.9874000000000001</v>
      </c>
      <c r="FG273">
        <v>3.2844799999999998</v>
      </c>
      <c r="FH273">
        <v>9999</v>
      </c>
      <c r="FI273">
        <v>9999</v>
      </c>
      <c r="FJ273">
        <v>9999</v>
      </c>
      <c r="FK273">
        <v>999.9</v>
      </c>
      <c r="FL273">
        <v>1.86582</v>
      </c>
      <c r="FM273">
        <v>1.8621799999999999</v>
      </c>
      <c r="FN273">
        <v>1.8641700000000001</v>
      </c>
      <c r="FO273">
        <v>1.8602000000000001</v>
      </c>
      <c r="FP273">
        <v>1.8609599999999999</v>
      </c>
      <c r="FQ273">
        <v>1.8601000000000001</v>
      </c>
      <c r="FR273">
        <v>1.8617699999999999</v>
      </c>
      <c r="FS273">
        <v>1.8583799999999999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-7.68</v>
      </c>
      <c r="GH273">
        <v>0.18809999999999999</v>
      </c>
      <c r="GI273">
        <v>-4.1197077471769461</v>
      </c>
      <c r="GJ273">
        <v>-4.0977002334145526E-3</v>
      </c>
      <c r="GK273">
        <v>1.9870096767282211E-6</v>
      </c>
      <c r="GL273">
        <v>-4.7591234531596528E-10</v>
      </c>
      <c r="GM273">
        <v>-0.1127184381337514</v>
      </c>
      <c r="GN273">
        <v>-4.4277268217585318E-5</v>
      </c>
      <c r="GO273">
        <v>7.6125673839889962E-4</v>
      </c>
      <c r="GP273">
        <v>-1.4366726965109579E-5</v>
      </c>
      <c r="GQ273">
        <v>6</v>
      </c>
      <c r="GR273">
        <v>2093</v>
      </c>
      <c r="GS273">
        <v>4</v>
      </c>
      <c r="GT273">
        <v>31</v>
      </c>
      <c r="GU273">
        <v>19.899999999999999</v>
      </c>
      <c r="GV273">
        <v>19.8</v>
      </c>
      <c r="GW273">
        <v>4.2370599999999996</v>
      </c>
      <c r="GX273">
        <v>2.47681</v>
      </c>
      <c r="GY273">
        <v>2.04834</v>
      </c>
      <c r="GZ273">
        <v>2.6232899999999999</v>
      </c>
      <c r="HA273">
        <v>2.1972700000000001</v>
      </c>
      <c r="HB273">
        <v>2.3168899999999999</v>
      </c>
      <c r="HC273">
        <v>37.146299999999997</v>
      </c>
      <c r="HD273">
        <v>14.762499999999999</v>
      </c>
      <c r="HE273">
        <v>18</v>
      </c>
      <c r="HF273">
        <v>689.24199999999996</v>
      </c>
      <c r="HG273">
        <v>771.66800000000001</v>
      </c>
      <c r="HH273">
        <v>31.000299999999999</v>
      </c>
      <c r="HI273">
        <v>30.291599999999999</v>
      </c>
      <c r="HJ273">
        <v>30.0002</v>
      </c>
      <c r="HK273">
        <v>30.224299999999999</v>
      </c>
      <c r="HL273">
        <v>30.2241</v>
      </c>
      <c r="HM273">
        <v>84.708200000000005</v>
      </c>
      <c r="HN273">
        <v>24.9191</v>
      </c>
      <c r="HO273">
        <v>95.542100000000005</v>
      </c>
      <c r="HP273">
        <v>31</v>
      </c>
      <c r="HQ273">
        <v>1721.93</v>
      </c>
      <c r="HR273">
        <v>28.0184</v>
      </c>
      <c r="HS273">
        <v>99.401499999999999</v>
      </c>
      <c r="HT273">
        <v>98.380399999999995</v>
      </c>
    </row>
    <row r="274" spans="1:228" x14ac:dyDescent="0.2">
      <c r="A274">
        <v>259</v>
      </c>
      <c r="B274">
        <v>1673978386.0999999</v>
      </c>
      <c r="C274">
        <v>1030.099999904633</v>
      </c>
      <c r="D274" t="s">
        <v>877</v>
      </c>
      <c r="E274" t="s">
        <v>878</v>
      </c>
      <c r="F274">
        <v>4</v>
      </c>
      <c r="G274">
        <v>1673978384.0999999</v>
      </c>
      <c r="H274">
        <f t="shared" si="136"/>
        <v>3.2016195263395359E-3</v>
      </c>
      <c r="I274">
        <f t="shared" si="137"/>
        <v>3.2016195263395359</v>
      </c>
      <c r="J274">
        <f t="shared" si="138"/>
        <v>5.9394323957385176</v>
      </c>
      <c r="K274">
        <f t="shared" si="139"/>
        <v>1694.272857142857</v>
      </c>
      <c r="L274">
        <f t="shared" si="140"/>
        <v>1616.4307506074108</v>
      </c>
      <c r="M274">
        <f t="shared" si="141"/>
        <v>163.82202438222404</v>
      </c>
      <c r="N274">
        <f t="shared" si="142"/>
        <v>171.7111662276273</v>
      </c>
      <c r="O274">
        <f t="shared" si="143"/>
        <v>0.24052511262793974</v>
      </c>
      <c r="P274">
        <f t="shared" si="144"/>
        <v>2.7708045816956561</v>
      </c>
      <c r="Q274">
        <f t="shared" si="145"/>
        <v>0.22949841640085827</v>
      </c>
      <c r="R274">
        <f t="shared" si="146"/>
        <v>0.14438508352633786</v>
      </c>
      <c r="S274">
        <f t="shared" si="147"/>
        <v>226.10246580830494</v>
      </c>
      <c r="T274">
        <f t="shared" si="148"/>
        <v>32.1921790999615</v>
      </c>
      <c r="U274">
        <f t="shared" si="149"/>
        <v>30.946085714285719</v>
      </c>
      <c r="V274">
        <f t="shared" si="150"/>
        <v>4.4975286095831635</v>
      </c>
      <c r="W274">
        <f t="shared" si="151"/>
        <v>66.946501227421464</v>
      </c>
      <c r="X274">
        <f t="shared" si="152"/>
        <v>3.1369247566515495</v>
      </c>
      <c r="Y274">
        <f t="shared" si="153"/>
        <v>4.6857187442779411</v>
      </c>
      <c r="Z274">
        <f t="shared" si="154"/>
        <v>1.360603852931614</v>
      </c>
      <c r="AA274">
        <f t="shared" si="155"/>
        <v>-141.19142111157353</v>
      </c>
      <c r="AB274">
        <f t="shared" si="156"/>
        <v>107.63441574990335</v>
      </c>
      <c r="AC274">
        <f t="shared" si="157"/>
        <v>8.7496393561568677</v>
      </c>
      <c r="AD274">
        <f t="shared" si="158"/>
        <v>201.29509980279164</v>
      </c>
      <c r="AE274">
        <f t="shared" si="159"/>
        <v>16.380787040254894</v>
      </c>
      <c r="AF274">
        <f t="shared" si="160"/>
        <v>3.1991342019843274</v>
      </c>
      <c r="AG274">
        <f t="shared" si="161"/>
        <v>5.9394323957385176</v>
      </c>
      <c r="AH274">
        <v>1763.21206423738</v>
      </c>
      <c r="AI274">
        <v>1750.9146666666661</v>
      </c>
      <c r="AJ274">
        <v>1.6887365540386079</v>
      </c>
      <c r="AK274">
        <v>64.126949805744985</v>
      </c>
      <c r="AL274">
        <f t="shared" si="162"/>
        <v>3.2016195263395359</v>
      </c>
      <c r="AM274">
        <v>28.09014022570565</v>
      </c>
      <c r="AN274">
        <v>30.954054545454529</v>
      </c>
      <c r="AO274">
        <v>-2.0052207966258861E-6</v>
      </c>
      <c r="AP274">
        <v>93.02779027193445</v>
      </c>
      <c r="AQ274">
        <v>8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47632.401108306942</v>
      </c>
      <c r="AV274">
        <f t="shared" si="166"/>
        <v>1199.9171428571431</v>
      </c>
      <c r="AW274">
        <f t="shared" si="167"/>
        <v>1025.8556278799508</v>
      </c>
      <c r="AX274">
        <f t="shared" si="168"/>
        <v>0.85493872138310201</v>
      </c>
      <c r="AY274">
        <f t="shared" si="169"/>
        <v>0.18843173226938698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1673978384.0999999</v>
      </c>
      <c r="BF274">
        <v>1694.272857142857</v>
      </c>
      <c r="BG274">
        <v>1714.3971428571431</v>
      </c>
      <c r="BH274">
        <v>30.952014285714291</v>
      </c>
      <c r="BI274">
        <v>28.090328571428572</v>
      </c>
      <c r="BJ274">
        <v>1701.957142857143</v>
      </c>
      <c r="BK274">
        <v>30.763942857142862</v>
      </c>
      <c r="BL274">
        <v>649.99057142857146</v>
      </c>
      <c r="BM274">
        <v>101.248</v>
      </c>
      <c r="BN274">
        <v>0.1000004142857143</v>
      </c>
      <c r="BO274">
        <v>31.666628571428571</v>
      </c>
      <c r="BP274">
        <v>30.946085714285719</v>
      </c>
      <c r="BQ274">
        <v>999.89999999999986</v>
      </c>
      <c r="BR274">
        <v>0</v>
      </c>
      <c r="BS274">
        <v>0</v>
      </c>
      <c r="BT274">
        <v>9008.9285714285706</v>
      </c>
      <c r="BU274">
        <v>0</v>
      </c>
      <c r="BV274">
        <v>172.1441428571429</v>
      </c>
      <c r="BW274">
        <v>-20.123085714285711</v>
      </c>
      <c r="BX274">
        <v>1748.39</v>
      </c>
      <c r="BY274">
        <v>1763.947142857143</v>
      </c>
      <c r="BZ274">
        <v>2.8616971428571429</v>
      </c>
      <c r="CA274">
        <v>1714.3971428571431</v>
      </c>
      <c r="CB274">
        <v>28.090328571428572</v>
      </c>
      <c r="CC274">
        <v>3.1338242857142862</v>
      </c>
      <c r="CD274">
        <v>2.8440857142857152</v>
      </c>
      <c r="CE274">
        <v>24.756599999999999</v>
      </c>
      <c r="CF274">
        <v>23.142228571428571</v>
      </c>
      <c r="CG274">
        <v>1199.9171428571431</v>
      </c>
      <c r="CH274">
        <v>0.49996000000000002</v>
      </c>
      <c r="CI274">
        <v>0.50004000000000004</v>
      </c>
      <c r="CJ274">
        <v>0</v>
      </c>
      <c r="CK274">
        <v>1032.3857142857139</v>
      </c>
      <c r="CL274">
        <v>4.9990899999999998</v>
      </c>
      <c r="CM274">
        <v>10675.314285714279</v>
      </c>
      <c r="CN274">
        <v>9557.0328571428581</v>
      </c>
      <c r="CO274">
        <v>40.125</v>
      </c>
      <c r="CP274">
        <v>41.714000000000013</v>
      </c>
      <c r="CQ274">
        <v>40.875</v>
      </c>
      <c r="CR274">
        <v>41.061999999999998</v>
      </c>
      <c r="CS274">
        <v>41.607000000000014</v>
      </c>
      <c r="CT274">
        <v>597.41</v>
      </c>
      <c r="CU274">
        <v>597.50714285714287</v>
      </c>
      <c r="CV274">
        <v>0</v>
      </c>
      <c r="CW274">
        <v>1673978386.3</v>
      </c>
      <c r="CX274">
        <v>0</v>
      </c>
      <c r="CY274">
        <v>1673977193.5</v>
      </c>
      <c r="CZ274" t="s">
        <v>356</v>
      </c>
      <c r="DA274">
        <v>1673977187.5</v>
      </c>
      <c r="DB274">
        <v>1673977193.5</v>
      </c>
      <c r="DC274">
        <v>21</v>
      </c>
      <c r="DD274">
        <v>-0.34399999999999997</v>
      </c>
      <c r="DE274">
        <v>-5.2999999999999999E-2</v>
      </c>
      <c r="DF274">
        <v>-5.5270000000000001</v>
      </c>
      <c r="DG274">
        <v>0.16</v>
      </c>
      <c r="DH274">
        <v>415</v>
      </c>
      <c r="DI274">
        <v>27</v>
      </c>
      <c r="DJ274">
        <v>0.41</v>
      </c>
      <c r="DK274">
        <v>0.03</v>
      </c>
      <c r="DL274">
        <v>-20.174267499999999</v>
      </c>
      <c r="DM274">
        <v>-0.27728893058157839</v>
      </c>
      <c r="DN274">
        <v>8.0814251179788799E-2</v>
      </c>
      <c r="DO274">
        <v>0</v>
      </c>
      <c r="DP274">
        <v>2.8667017499999998</v>
      </c>
      <c r="DQ274">
        <v>-1.9208893058168131E-2</v>
      </c>
      <c r="DR274">
        <v>3.1638409311310258E-3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3.2993299999999999</v>
      </c>
      <c r="EB274">
        <v>2.62527</v>
      </c>
      <c r="EC274">
        <v>0.260046</v>
      </c>
      <c r="ED274">
        <v>0.25944200000000001</v>
      </c>
      <c r="EE274">
        <v>0.131554</v>
      </c>
      <c r="EF274">
        <v>0.121902</v>
      </c>
      <c r="EG274">
        <v>22438.6</v>
      </c>
      <c r="EH274">
        <v>22851.3</v>
      </c>
      <c r="EI274">
        <v>28208.7</v>
      </c>
      <c r="EJ274">
        <v>29690</v>
      </c>
      <c r="EK274">
        <v>33728.9</v>
      </c>
      <c r="EL274">
        <v>36192.800000000003</v>
      </c>
      <c r="EM274">
        <v>39819.199999999997</v>
      </c>
      <c r="EN274">
        <v>42416.5</v>
      </c>
      <c r="EO274">
        <v>2.24478</v>
      </c>
      <c r="EP274">
        <v>2.24735</v>
      </c>
      <c r="EQ274">
        <v>0.12028999999999999</v>
      </c>
      <c r="ER274">
        <v>0</v>
      </c>
      <c r="ES274">
        <v>28.992000000000001</v>
      </c>
      <c r="ET274">
        <v>999.9</v>
      </c>
      <c r="EU274">
        <v>72.099999999999994</v>
      </c>
      <c r="EV274">
        <v>32.200000000000003</v>
      </c>
      <c r="EW274">
        <v>34.393000000000001</v>
      </c>
      <c r="EX274">
        <v>57.4664</v>
      </c>
      <c r="EY274">
        <v>-4.2147399999999999</v>
      </c>
      <c r="EZ274">
        <v>2</v>
      </c>
      <c r="FA274">
        <v>0.221166</v>
      </c>
      <c r="FB274">
        <v>-0.81086100000000005</v>
      </c>
      <c r="FC274">
        <v>20.2713</v>
      </c>
      <c r="FD274">
        <v>5.2192400000000001</v>
      </c>
      <c r="FE274">
        <v>12.004</v>
      </c>
      <c r="FF274">
        <v>4.9873500000000002</v>
      </c>
      <c r="FG274">
        <v>3.2845499999999999</v>
      </c>
      <c r="FH274">
        <v>9999</v>
      </c>
      <c r="FI274">
        <v>9999</v>
      </c>
      <c r="FJ274">
        <v>9999</v>
      </c>
      <c r="FK274">
        <v>999.9</v>
      </c>
      <c r="FL274">
        <v>1.86581</v>
      </c>
      <c r="FM274">
        <v>1.8621799999999999</v>
      </c>
      <c r="FN274">
        <v>1.8641700000000001</v>
      </c>
      <c r="FO274">
        <v>1.8602000000000001</v>
      </c>
      <c r="FP274">
        <v>1.8609599999999999</v>
      </c>
      <c r="FQ274">
        <v>1.86009</v>
      </c>
      <c r="FR274">
        <v>1.86178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-7.69</v>
      </c>
      <c r="GH274">
        <v>0.18809999999999999</v>
      </c>
      <c r="GI274">
        <v>-4.1197077471769461</v>
      </c>
      <c r="GJ274">
        <v>-4.0977002334145526E-3</v>
      </c>
      <c r="GK274">
        <v>1.9870096767282211E-6</v>
      </c>
      <c r="GL274">
        <v>-4.7591234531596528E-10</v>
      </c>
      <c r="GM274">
        <v>-0.1127184381337514</v>
      </c>
      <c r="GN274">
        <v>-4.4277268217585318E-5</v>
      </c>
      <c r="GO274">
        <v>7.6125673839889962E-4</v>
      </c>
      <c r="GP274">
        <v>-1.4366726965109579E-5</v>
      </c>
      <c r="GQ274">
        <v>6</v>
      </c>
      <c r="GR274">
        <v>2093</v>
      </c>
      <c r="GS274">
        <v>4</v>
      </c>
      <c r="GT274">
        <v>31</v>
      </c>
      <c r="GU274">
        <v>20</v>
      </c>
      <c r="GV274">
        <v>19.899999999999999</v>
      </c>
      <c r="GW274">
        <v>4.2492700000000001</v>
      </c>
      <c r="GX274">
        <v>2.47559</v>
      </c>
      <c r="GY274">
        <v>2.04834</v>
      </c>
      <c r="GZ274">
        <v>2.6232899999999999</v>
      </c>
      <c r="HA274">
        <v>2.1972700000000001</v>
      </c>
      <c r="HB274">
        <v>2.3156699999999999</v>
      </c>
      <c r="HC274">
        <v>37.146299999999997</v>
      </c>
      <c r="HD274">
        <v>14.7712</v>
      </c>
      <c r="HE274">
        <v>18</v>
      </c>
      <c r="HF274">
        <v>689.26400000000001</v>
      </c>
      <c r="HG274">
        <v>771.64599999999996</v>
      </c>
      <c r="HH274">
        <v>31.000399999999999</v>
      </c>
      <c r="HI274">
        <v>30.293600000000001</v>
      </c>
      <c r="HJ274">
        <v>30</v>
      </c>
      <c r="HK274">
        <v>30.226299999999998</v>
      </c>
      <c r="HL274">
        <v>30.2242</v>
      </c>
      <c r="HM274">
        <v>84.969300000000004</v>
      </c>
      <c r="HN274">
        <v>25.191500000000001</v>
      </c>
      <c r="HO274">
        <v>95.542100000000005</v>
      </c>
      <c r="HP274">
        <v>31</v>
      </c>
      <c r="HQ274">
        <v>1728.61</v>
      </c>
      <c r="HR274">
        <v>28.0184</v>
      </c>
      <c r="HS274">
        <v>99.401700000000005</v>
      </c>
      <c r="HT274">
        <v>98.380099999999999</v>
      </c>
    </row>
    <row r="275" spans="1:228" x14ac:dyDescent="0.2">
      <c r="A275">
        <v>260</v>
      </c>
      <c r="B275">
        <v>1673978390.0999999</v>
      </c>
      <c r="C275">
        <v>1034.099999904633</v>
      </c>
      <c r="D275" t="s">
        <v>879</v>
      </c>
      <c r="E275" t="s">
        <v>880</v>
      </c>
      <c r="F275">
        <v>4</v>
      </c>
      <c r="G275">
        <v>1673978387.7874999</v>
      </c>
      <c r="H275">
        <f t="shared" si="136"/>
        <v>3.2030290908331275E-3</v>
      </c>
      <c r="I275">
        <f t="shared" si="137"/>
        <v>3.2030290908331276</v>
      </c>
      <c r="J275">
        <f t="shared" si="138"/>
        <v>5.3563556597448754</v>
      </c>
      <c r="K275">
        <f t="shared" si="139"/>
        <v>1700.4625000000001</v>
      </c>
      <c r="L275">
        <f t="shared" si="140"/>
        <v>1626.5993959386758</v>
      </c>
      <c r="M275">
        <f t="shared" si="141"/>
        <v>164.85231312060779</v>
      </c>
      <c r="N275">
        <f t="shared" si="142"/>
        <v>172.33817816468687</v>
      </c>
      <c r="O275">
        <f t="shared" si="143"/>
        <v>0.24100500131271166</v>
      </c>
      <c r="P275">
        <f t="shared" si="144"/>
        <v>2.7676916268165512</v>
      </c>
      <c r="Q275">
        <f t="shared" si="145"/>
        <v>0.22992351375022227</v>
      </c>
      <c r="R275">
        <f t="shared" si="146"/>
        <v>0.144655356898094</v>
      </c>
      <c r="S275">
        <f t="shared" si="147"/>
        <v>226.10854640862868</v>
      </c>
      <c r="T275">
        <f t="shared" si="148"/>
        <v>32.190912610481483</v>
      </c>
      <c r="U275">
        <f t="shared" si="149"/>
        <v>30.939775000000001</v>
      </c>
      <c r="V275">
        <f t="shared" si="150"/>
        <v>4.4959099138389567</v>
      </c>
      <c r="W275">
        <f t="shared" si="151"/>
        <v>66.958305556845914</v>
      </c>
      <c r="X275">
        <f t="shared" si="152"/>
        <v>3.1372168972729324</v>
      </c>
      <c r="Y275">
        <f t="shared" si="153"/>
        <v>4.6853289837352809</v>
      </c>
      <c r="Z275">
        <f t="shared" si="154"/>
        <v>1.3586930165660243</v>
      </c>
      <c r="AA275">
        <f t="shared" si="155"/>
        <v>-141.25358290574093</v>
      </c>
      <c r="AB275">
        <f t="shared" si="156"/>
        <v>108.23636803308376</v>
      </c>
      <c r="AC275">
        <f t="shared" si="157"/>
        <v>8.8081309526088649</v>
      </c>
      <c r="AD275">
        <f t="shared" si="158"/>
        <v>201.89946248858041</v>
      </c>
      <c r="AE275">
        <f t="shared" si="159"/>
        <v>16.391806522845052</v>
      </c>
      <c r="AF275">
        <f t="shared" si="160"/>
        <v>3.2056469536281513</v>
      </c>
      <c r="AG275">
        <f t="shared" si="161"/>
        <v>5.3563556597448754</v>
      </c>
      <c r="AH275">
        <v>1770.1605035656701</v>
      </c>
      <c r="AI275">
        <v>1758.0231515151511</v>
      </c>
      <c r="AJ275">
        <v>1.7887007481464601</v>
      </c>
      <c r="AK275">
        <v>64.126949805744985</v>
      </c>
      <c r="AL275">
        <f t="shared" si="162"/>
        <v>3.2030290908331276</v>
      </c>
      <c r="AM275">
        <v>28.08932139455521</v>
      </c>
      <c r="AN275">
        <v>30.95438181818183</v>
      </c>
      <c r="AO275">
        <v>6.4865350701740814E-6</v>
      </c>
      <c r="AP275">
        <v>93.02779027193445</v>
      </c>
      <c r="AQ275">
        <v>8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47546.564987571663</v>
      </c>
      <c r="AV275">
        <f t="shared" si="166"/>
        <v>1199.9537499999999</v>
      </c>
      <c r="AW275">
        <f t="shared" si="167"/>
        <v>1025.8865012479941</v>
      </c>
      <c r="AX275">
        <f t="shared" si="168"/>
        <v>0.85493836845627935</v>
      </c>
      <c r="AY275">
        <f t="shared" si="169"/>
        <v>0.1884310511206192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1673978387.7874999</v>
      </c>
      <c r="BF275">
        <v>1700.4625000000001</v>
      </c>
      <c r="BG275">
        <v>1720.625</v>
      </c>
      <c r="BH275">
        <v>30.95495</v>
      </c>
      <c r="BI275">
        <v>28.087512499999999</v>
      </c>
      <c r="BJ275">
        <v>1708.1537499999999</v>
      </c>
      <c r="BK275">
        <v>30.766850000000002</v>
      </c>
      <c r="BL275">
        <v>650.00537499999996</v>
      </c>
      <c r="BM275">
        <v>101.24775</v>
      </c>
      <c r="BN275">
        <v>0.10007634999999999</v>
      </c>
      <c r="BO275">
        <v>31.665162500000001</v>
      </c>
      <c r="BP275">
        <v>30.939775000000001</v>
      </c>
      <c r="BQ275">
        <v>999.9</v>
      </c>
      <c r="BR275">
        <v>0</v>
      </c>
      <c r="BS275">
        <v>0</v>
      </c>
      <c r="BT275">
        <v>8992.4225000000006</v>
      </c>
      <c r="BU275">
        <v>0</v>
      </c>
      <c r="BV275">
        <v>172.12537499999999</v>
      </c>
      <c r="BW275">
        <v>-20.1630875</v>
      </c>
      <c r="BX275">
        <v>1754.78125</v>
      </c>
      <c r="BY275">
        <v>1770.35</v>
      </c>
      <c r="BZ275">
        <v>2.86743375</v>
      </c>
      <c r="CA275">
        <v>1720.625</v>
      </c>
      <c r="CB275">
        <v>28.087512499999999</v>
      </c>
      <c r="CC275">
        <v>3.1341162499999999</v>
      </c>
      <c r="CD275">
        <v>2.8437975</v>
      </c>
      <c r="CE275">
        <v>24.758150000000001</v>
      </c>
      <c r="CF275">
        <v>23.140537500000001</v>
      </c>
      <c r="CG275">
        <v>1199.9537499999999</v>
      </c>
      <c r="CH275">
        <v>0.49997112500000002</v>
      </c>
      <c r="CI275">
        <v>0.50002887499999993</v>
      </c>
      <c r="CJ275">
        <v>0</v>
      </c>
      <c r="CK275">
        <v>1032.06125</v>
      </c>
      <c r="CL275">
        <v>4.9990899999999998</v>
      </c>
      <c r="CM275">
        <v>10674.5</v>
      </c>
      <c r="CN275">
        <v>9557.3862499999996</v>
      </c>
      <c r="CO275">
        <v>40.125</v>
      </c>
      <c r="CP275">
        <v>41.726374999999997</v>
      </c>
      <c r="CQ275">
        <v>40.875</v>
      </c>
      <c r="CR275">
        <v>41.061999999999998</v>
      </c>
      <c r="CS275">
        <v>41.601374999999997</v>
      </c>
      <c r="CT275">
        <v>597.44374999999991</v>
      </c>
      <c r="CU275">
        <v>597.51250000000005</v>
      </c>
      <c r="CV275">
        <v>0</v>
      </c>
      <c r="CW275">
        <v>1673978390.5</v>
      </c>
      <c r="CX275">
        <v>0</v>
      </c>
      <c r="CY275">
        <v>1673977193.5</v>
      </c>
      <c r="CZ275" t="s">
        <v>356</v>
      </c>
      <c r="DA275">
        <v>1673977187.5</v>
      </c>
      <c r="DB275">
        <v>1673977193.5</v>
      </c>
      <c r="DC275">
        <v>21</v>
      </c>
      <c r="DD275">
        <v>-0.34399999999999997</v>
      </c>
      <c r="DE275">
        <v>-5.2999999999999999E-2</v>
      </c>
      <c r="DF275">
        <v>-5.5270000000000001</v>
      </c>
      <c r="DG275">
        <v>0.16</v>
      </c>
      <c r="DH275">
        <v>415</v>
      </c>
      <c r="DI275">
        <v>27</v>
      </c>
      <c r="DJ275">
        <v>0.41</v>
      </c>
      <c r="DK275">
        <v>0.03</v>
      </c>
      <c r="DL275">
        <v>-20.1951</v>
      </c>
      <c r="DM275">
        <v>0.23175309568482549</v>
      </c>
      <c r="DN275">
        <v>6.1695433380437668E-2</v>
      </c>
      <c r="DO275">
        <v>0</v>
      </c>
      <c r="DP275">
        <v>2.8666572499999998</v>
      </c>
      <c r="DQ275">
        <v>-1.9536022514076819E-2</v>
      </c>
      <c r="DR275">
        <v>3.405527115954308E-3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3.2993999999999999</v>
      </c>
      <c r="EB275">
        <v>2.6253000000000002</v>
      </c>
      <c r="EC275">
        <v>0.26065300000000002</v>
      </c>
      <c r="ED275">
        <v>0.26003500000000002</v>
      </c>
      <c r="EE275">
        <v>0.131553</v>
      </c>
      <c r="EF275">
        <v>0.12187000000000001</v>
      </c>
      <c r="EG275">
        <v>22420.2</v>
      </c>
      <c r="EH275">
        <v>22832.7</v>
      </c>
      <c r="EI275">
        <v>28208.9</v>
      </c>
      <c r="EJ275">
        <v>29689.599999999999</v>
      </c>
      <c r="EK275">
        <v>33728.9</v>
      </c>
      <c r="EL275">
        <v>36193.5</v>
      </c>
      <c r="EM275">
        <v>39819.1</v>
      </c>
      <c r="EN275">
        <v>42415.8</v>
      </c>
      <c r="EO275">
        <v>2.24465</v>
      </c>
      <c r="EP275">
        <v>2.2473800000000002</v>
      </c>
      <c r="EQ275">
        <v>0.11906</v>
      </c>
      <c r="ER275">
        <v>0</v>
      </c>
      <c r="ES275">
        <v>28.993099999999998</v>
      </c>
      <c r="ET275">
        <v>999.9</v>
      </c>
      <c r="EU275">
        <v>72.099999999999994</v>
      </c>
      <c r="EV275">
        <v>32.200000000000003</v>
      </c>
      <c r="EW275">
        <v>34.390599999999999</v>
      </c>
      <c r="EX275">
        <v>57.196399999999997</v>
      </c>
      <c r="EY275">
        <v>-4.1025600000000004</v>
      </c>
      <c r="EZ275">
        <v>2</v>
      </c>
      <c r="FA275">
        <v>0.22136400000000001</v>
      </c>
      <c r="FB275">
        <v>-0.81056399999999995</v>
      </c>
      <c r="FC275">
        <v>20.2714</v>
      </c>
      <c r="FD275">
        <v>5.2190899999999996</v>
      </c>
      <c r="FE275">
        <v>12.004</v>
      </c>
      <c r="FF275">
        <v>4.9870999999999999</v>
      </c>
      <c r="FG275">
        <v>3.28443</v>
      </c>
      <c r="FH275">
        <v>9999</v>
      </c>
      <c r="FI275">
        <v>9999</v>
      </c>
      <c r="FJ275">
        <v>9999</v>
      </c>
      <c r="FK275">
        <v>999.9</v>
      </c>
      <c r="FL275">
        <v>1.86582</v>
      </c>
      <c r="FM275">
        <v>1.8621799999999999</v>
      </c>
      <c r="FN275">
        <v>1.8641700000000001</v>
      </c>
      <c r="FO275">
        <v>1.8602000000000001</v>
      </c>
      <c r="FP275">
        <v>1.8609599999999999</v>
      </c>
      <c r="FQ275">
        <v>1.8601099999999999</v>
      </c>
      <c r="FR275">
        <v>1.86174</v>
      </c>
      <c r="FS275">
        <v>1.85839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-7.7</v>
      </c>
      <c r="GH275">
        <v>0.18809999999999999</v>
      </c>
      <c r="GI275">
        <v>-4.1197077471769461</v>
      </c>
      <c r="GJ275">
        <v>-4.0977002334145526E-3</v>
      </c>
      <c r="GK275">
        <v>1.9870096767282211E-6</v>
      </c>
      <c r="GL275">
        <v>-4.7591234531596528E-10</v>
      </c>
      <c r="GM275">
        <v>-0.1127184381337514</v>
      </c>
      <c r="GN275">
        <v>-4.4277268217585318E-5</v>
      </c>
      <c r="GO275">
        <v>7.6125673839889962E-4</v>
      </c>
      <c r="GP275">
        <v>-1.4366726965109579E-5</v>
      </c>
      <c r="GQ275">
        <v>6</v>
      </c>
      <c r="GR275">
        <v>2093</v>
      </c>
      <c r="GS275">
        <v>4</v>
      </c>
      <c r="GT275">
        <v>31</v>
      </c>
      <c r="GU275">
        <v>20</v>
      </c>
      <c r="GV275">
        <v>19.899999999999999</v>
      </c>
      <c r="GW275">
        <v>4.2626999999999997</v>
      </c>
      <c r="GX275">
        <v>2.4719199999999999</v>
      </c>
      <c r="GY275">
        <v>2.04834</v>
      </c>
      <c r="GZ275">
        <v>2.6245099999999999</v>
      </c>
      <c r="HA275">
        <v>2.1972700000000001</v>
      </c>
      <c r="HB275">
        <v>2.32178</v>
      </c>
      <c r="HC275">
        <v>37.146299999999997</v>
      </c>
      <c r="HD275">
        <v>14.762499999999999</v>
      </c>
      <c r="HE275">
        <v>18</v>
      </c>
      <c r="HF275">
        <v>689.17100000000005</v>
      </c>
      <c r="HG275">
        <v>771.67</v>
      </c>
      <c r="HH275">
        <v>31.0002</v>
      </c>
      <c r="HI275">
        <v>30.293600000000001</v>
      </c>
      <c r="HJ275">
        <v>30.0002</v>
      </c>
      <c r="HK275">
        <v>30.227</v>
      </c>
      <c r="HL275">
        <v>30.2242</v>
      </c>
      <c r="HM275">
        <v>85.222999999999999</v>
      </c>
      <c r="HN275">
        <v>25.191500000000001</v>
      </c>
      <c r="HO275">
        <v>95.542100000000005</v>
      </c>
      <c r="HP275">
        <v>31</v>
      </c>
      <c r="HQ275">
        <v>1735.28</v>
      </c>
      <c r="HR275">
        <v>28.0184</v>
      </c>
      <c r="HS275">
        <v>99.401799999999994</v>
      </c>
      <c r="HT275">
        <v>98.378600000000006</v>
      </c>
    </row>
    <row r="276" spans="1:228" x14ac:dyDescent="0.2">
      <c r="A276">
        <v>261</v>
      </c>
      <c r="B276">
        <v>1673978394.0999999</v>
      </c>
      <c r="C276">
        <v>1038.099999904633</v>
      </c>
      <c r="D276" t="s">
        <v>881</v>
      </c>
      <c r="E276" t="s">
        <v>882</v>
      </c>
      <c r="F276">
        <v>4</v>
      </c>
      <c r="G276">
        <v>1673978392.0999999</v>
      </c>
      <c r="H276">
        <f t="shared" si="136"/>
        <v>3.2093291129899706E-3</v>
      </c>
      <c r="I276">
        <f t="shared" si="137"/>
        <v>3.2093291129899706</v>
      </c>
      <c r="J276">
        <f t="shared" si="138"/>
        <v>5.7722747506706344</v>
      </c>
      <c r="K276">
        <f t="shared" si="139"/>
        <v>1707.757142857143</v>
      </c>
      <c r="L276">
        <f t="shared" si="140"/>
        <v>1631.0786366746552</v>
      </c>
      <c r="M276">
        <f t="shared" si="141"/>
        <v>165.30642762613337</v>
      </c>
      <c r="N276">
        <f t="shared" si="142"/>
        <v>173.0776347572484</v>
      </c>
      <c r="O276">
        <f t="shared" si="143"/>
        <v>0.24185160662886693</v>
      </c>
      <c r="P276">
        <f t="shared" si="144"/>
        <v>2.7715273329033385</v>
      </c>
      <c r="Q276">
        <f t="shared" si="145"/>
        <v>0.2307087418357322</v>
      </c>
      <c r="R276">
        <f t="shared" si="146"/>
        <v>0.14515131736596862</v>
      </c>
      <c r="S276">
        <f t="shared" si="147"/>
        <v>226.1200606330531</v>
      </c>
      <c r="T276">
        <f t="shared" si="148"/>
        <v>32.179875650802728</v>
      </c>
      <c r="U276">
        <f t="shared" si="149"/>
        <v>30.93082857142857</v>
      </c>
      <c r="V276">
        <f t="shared" si="150"/>
        <v>4.4936160280575752</v>
      </c>
      <c r="W276">
        <f t="shared" si="151"/>
        <v>66.983914480675139</v>
      </c>
      <c r="X276">
        <f t="shared" si="152"/>
        <v>3.1368643629713926</v>
      </c>
      <c r="Y276">
        <f t="shared" si="153"/>
        <v>4.6830114174297437</v>
      </c>
      <c r="Z276">
        <f t="shared" si="154"/>
        <v>1.3567516650861826</v>
      </c>
      <c r="AA276">
        <f t="shared" si="155"/>
        <v>-141.53141388285769</v>
      </c>
      <c r="AB276">
        <f t="shared" si="156"/>
        <v>108.42025733943528</v>
      </c>
      <c r="AC276">
        <f t="shared" si="157"/>
        <v>8.8101174995524048</v>
      </c>
      <c r="AD276">
        <f t="shared" si="158"/>
        <v>201.81902158918308</v>
      </c>
      <c r="AE276">
        <f t="shared" si="159"/>
        <v>16.231977183083139</v>
      </c>
      <c r="AF276">
        <f t="shared" si="160"/>
        <v>3.2105626771351887</v>
      </c>
      <c r="AG276">
        <f t="shared" si="161"/>
        <v>5.7722747506706344</v>
      </c>
      <c r="AH276">
        <v>1776.959379696912</v>
      </c>
      <c r="AI276">
        <v>1764.826</v>
      </c>
      <c r="AJ276">
        <v>1.6874342817598409</v>
      </c>
      <c r="AK276">
        <v>64.126949805744985</v>
      </c>
      <c r="AL276">
        <f t="shared" si="162"/>
        <v>3.2093291129899706</v>
      </c>
      <c r="AM276">
        <v>28.079650208310252</v>
      </c>
      <c r="AN276">
        <v>30.95044727272726</v>
      </c>
      <c r="AO276">
        <v>-9.5625227418671192E-6</v>
      </c>
      <c r="AP276">
        <v>93.02779027193445</v>
      </c>
      <c r="AQ276">
        <v>8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47653.983240865447</v>
      </c>
      <c r="AV276">
        <f t="shared" si="166"/>
        <v>1200.018571428571</v>
      </c>
      <c r="AW276">
        <f t="shared" si="167"/>
        <v>1025.9415568046904</v>
      </c>
      <c r="AX276">
        <f t="shared" si="168"/>
        <v>0.85493806615288515</v>
      </c>
      <c r="AY276">
        <f t="shared" si="169"/>
        <v>0.18843046767506838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1673978392.0999999</v>
      </c>
      <c r="BF276">
        <v>1707.757142857143</v>
      </c>
      <c r="BG276">
        <v>1727.8014285714289</v>
      </c>
      <c r="BH276">
        <v>30.951442857142862</v>
      </c>
      <c r="BI276">
        <v>28.079599999999999</v>
      </c>
      <c r="BJ276">
        <v>1715.461428571429</v>
      </c>
      <c r="BK276">
        <v>30.763357142857139</v>
      </c>
      <c r="BL276">
        <v>650.00585714285705</v>
      </c>
      <c r="BM276">
        <v>101.248</v>
      </c>
      <c r="BN276">
        <v>9.9920271428571433E-2</v>
      </c>
      <c r="BO276">
        <v>31.65644285714286</v>
      </c>
      <c r="BP276">
        <v>30.93082857142857</v>
      </c>
      <c r="BQ276">
        <v>999.89999999999986</v>
      </c>
      <c r="BR276">
        <v>0</v>
      </c>
      <c r="BS276">
        <v>0</v>
      </c>
      <c r="BT276">
        <v>9012.7685714285708</v>
      </c>
      <c r="BU276">
        <v>0</v>
      </c>
      <c r="BV276">
        <v>172.0504285714286</v>
      </c>
      <c r="BW276">
        <v>-20.045971428571431</v>
      </c>
      <c r="BX276">
        <v>1762.301428571428</v>
      </c>
      <c r="BY276">
        <v>1777.72</v>
      </c>
      <c r="BZ276">
        <v>2.8718499999999998</v>
      </c>
      <c r="CA276">
        <v>1727.8014285714289</v>
      </c>
      <c r="CB276">
        <v>28.079599999999999</v>
      </c>
      <c r="CC276">
        <v>3.1337714285714289</v>
      </c>
      <c r="CD276">
        <v>2.843</v>
      </c>
      <c r="CE276">
        <v>24.756271428571431</v>
      </c>
      <c r="CF276">
        <v>23.135914285714279</v>
      </c>
      <c r="CG276">
        <v>1200.018571428571</v>
      </c>
      <c r="CH276">
        <v>0.49998142857142852</v>
      </c>
      <c r="CI276">
        <v>0.50001857142857153</v>
      </c>
      <c r="CJ276">
        <v>0</v>
      </c>
      <c r="CK276">
        <v>1032.1285714285721</v>
      </c>
      <c r="CL276">
        <v>4.9990899999999998</v>
      </c>
      <c r="CM276">
        <v>10673</v>
      </c>
      <c r="CN276">
        <v>9557.9357142857152</v>
      </c>
      <c r="CO276">
        <v>40.125</v>
      </c>
      <c r="CP276">
        <v>41.75</v>
      </c>
      <c r="CQ276">
        <v>40.875</v>
      </c>
      <c r="CR276">
        <v>41.061999999999998</v>
      </c>
      <c r="CS276">
        <v>41.625</v>
      </c>
      <c r="CT276">
        <v>597.4899999999999</v>
      </c>
      <c r="CU276">
        <v>597.53428571428572</v>
      </c>
      <c r="CV276">
        <v>0</v>
      </c>
      <c r="CW276">
        <v>1673978394.0999999</v>
      </c>
      <c r="CX276">
        <v>0</v>
      </c>
      <c r="CY276">
        <v>1673977193.5</v>
      </c>
      <c r="CZ276" t="s">
        <v>356</v>
      </c>
      <c r="DA276">
        <v>1673977187.5</v>
      </c>
      <c r="DB276">
        <v>1673977193.5</v>
      </c>
      <c r="DC276">
        <v>21</v>
      </c>
      <c r="DD276">
        <v>-0.34399999999999997</v>
      </c>
      <c r="DE276">
        <v>-5.2999999999999999E-2</v>
      </c>
      <c r="DF276">
        <v>-5.5270000000000001</v>
      </c>
      <c r="DG276">
        <v>0.16</v>
      </c>
      <c r="DH276">
        <v>415</v>
      </c>
      <c r="DI276">
        <v>27</v>
      </c>
      <c r="DJ276">
        <v>0.41</v>
      </c>
      <c r="DK276">
        <v>0.03</v>
      </c>
      <c r="DL276">
        <v>-20.157855000000001</v>
      </c>
      <c r="DM276">
        <v>0.54047729831150149</v>
      </c>
      <c r="DN276">
        <v>8.242164749020757E-2</v>
      </c>
      <c r="DO276">
        <v>0</v>
      </c>
      <c r="DP276">
        <v>2.8672214999999999</v>
      </c>
      <c r="DQ276">
        <v>5.8899061913631548E-3</v>
      </c>
      <c r="DR276">
        <v>3.9368455329108444E-3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3.2994599999999998</v>
      </c>
      <c r="EB276">
        <v>2.6254</v>
      </c>
      <c r="EC276">
        <v>0.26123600000000002</v>
      </c>
      <c r="ED276">
        <v>0.26062400000000002</v>
      </c>
      <c r="EE276">
        <v>0.131545</v>
      </c>
      <c r="EF276">
        <v>0.121867</v>
      </c>
      <c r="EG276">
        <v>22402.3</v>
      </c>
      <c r="EH276">
        <v>22814.6</v>
      </c>
      <c r="EI276">
        <v>28208.6</v>
      </c>
      <c r="EJ276">
        <v>29689.8</v>
      </c>
      <c r="EK276">
        <v>33729</v>
      </c>
      <c r="EL276">
        <v>36193.5</v>
      </c>
      <c r="EM276">
        <v>39818.800000000003</v>
      </c>
      <c r="EN276">
        <v>42415.6</v>
      </c>
      <c r="EO276">
        <v>2.24472</v>
      </c>
      <c r="EP276">
        <v>2.2472300000000001</v>
      </c>
      <c r="EQ276">
        <v>0.11876200000000001</v>
      </c>
      <c r="ER276">
        <v>0</v>
      </c>
      <c r="ES276">
        <v>28.995000000000001</v>
      </c>
      <c r="ET276">
        <v>999.9</v>
      </c>
      <c r="EU276">
        <v>72.099999999999994</v>
      </c>
      <c r="EV276">
        <v>32.200000000000003</v>
      </c>
      <c r="EW276">
        <v>34.3962</v>
      </c>
      <c r="EX276">
        <v>57.4664</v>
      </c>
      <c r="EY276">
        <v>-4.2227600000000001</v>
      </c>
      <c r="EZ276">
        <v>2</v>
      </c>
      <c r="FA276">
        <v>0.22121399999999999</v>
      </c>
      <c r="FB276">
        <v>-0.80953399999999998</v>
      </c>
      <c r="FC276">
        <v>20.2714</v>
      </c>
      <c r="FD276">
        <v>5.2208800000000002</v>
      </c>
      <c r="FE276">
        <v>12.004</v>
      </c>
      <c r="FF276">
        <v>4.98705</v>
      </c>
      <c r="FG276">
        <v>3.2844500000000001</v>
      </c>
      <c r="FH276">
        <v>9999</v>
      </c>
      <c r="FI276">
        <v>9999</v>
      </c>
      <c r="FJ276">
        <v>9999</v>
      </c>
      <c r="FK276">
        <v>999.9</v>
      </c>
      <c r="FL276">
        <v>1.86582</v>
      </c>
      <c r="FM276">
        <v>1.8621799999999999</v>
      </c>
      <c r="FN276">
        <v>1.8641700000000001</v>
      </c>
      <c r="FO276">
        <v>1.8602000000000001</v>
      </c>
      <c r="FP276">
        <v>1.8609599999999999</v>
      </c>
      <c r="FQ276">
        <v>1.8601000000000001</v>
      </c>
      <c r="FR276">
        <v>1.86175</v>
      </c>
      <c r="FS276">
        <v>1.8583799999999999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-7.71</v>
      </c>
      <c r="GH276">
        <v>0.18809999999999999</v>
      </c>
      <c r="GI276">
        <v>-4.1197077471769461</v>
      </c>
      <c r="GJ276">
        <v>-4.0977002334145526E-3</v>
      </c>
      <c r="GK276">
        <v>1.9870096767282211E-6</v>
      </c>
      <c r="GL276">
        <v>-4.7591234531596528E-10</v>
      </c>
      <c r="GM276">
        <v>-0.1127184381337514</v>
      </c>
      <c r="GN276">
        <v>-4.4277268217585318E-5</v>
      </c>
      <c r="GO276">
        <v>7.6125673839889962E-4</v>
      </c>
      <c r="GP276">
        <v>-1.4366726965109579E-5</v>
      </c>
      <c r="GQ276">
        <v>6</v>
      </c>
      <c r="GR276">
        <v>2093</v>
      </c>
      <c r="GS276">
        <v>4</v>
      </c>
      <c r="GT276">
        <v>31</v>
      </c>
      <c r="GU276">
        <v>20.100000000000001</v>
      </c>
      <c r="GV276">
        <v>20</v>
      </c>
      <c r="GW276">
        <v>4.2748999999999997</v>
      </c>
      <c r="GX276">
        <v>2.47437</v>
      </c>
      <c r="GY276">
        <v>2.04834</v>
      </c>
      <c r="GZ276">
        <v>2.6232899999999999</v>
      </c>
      <c r="HA276">
        <v>2.1972700000000001</v>
      </c>
      <c r="HB276">
        <v>2.3290999999999999</v>
      </c>
      <c r="HC276">
        <v>37.146299999999997</v>
      </c>
      <c r="HD276">
        <v>14.7712</v>
      </c>
      <c r="HE276">
        <v>18</v>
      </c>
      <c r="HF276">
        <v>689.23099999999999</v>
      </c>
      <c r="HG276">
        <v>771.524</v>
      </c>
      <c r="HH276">
        <v>31.000299999999999</v>
      </c>
      <c r="HI276">
        <v>30.293600000000001</v>
      </c>
      <c r="HJ276">
        <v>30</v>
      </c>
      <c r="HK276">
        <v>30.227</v>
      </c>
      <c r="HL276">
        <v>30.2242</v>
      </c>
      <c r="HM276">
        <v>85.4756</v>
      </c>
      <c r="HN276">
        <v>25.191500000000001</v>
      </c>
      <c r="HO276">
        <v>95.542100000000005</v>
      </c>
      <c r="HP276">
        <v>31</v>
      </c>
      <c r="HQ276">
        <v>1741.96</v>
      </c>
      <c r="HR276">
        <v>28.0184</v>
      </c>
      <c r="HS276">
        <v>99.400999999999996</v>
      </c>
      <c r="HT276">
        <v>98.378699999999995</v>
      </c>
    </row>
    <row r="277" spans="1:228" x14ac:dyDescent="0.2">
      <c r="A277">
        <v>262</v>
      </c>
      <c r="B277">
        <v>1673978398.0999999</v>
      </c>
      <c r="C277">
        <v>1042.099999904633</v>
      </c>
      <c r="D277" t="s">
        <v>883</v>
      </c>
      <c r="E277" t="s">
        <v>884</v>
      </c>
      <c r="F277">
        <v>4</v>
      </c>
      <c r="G277">
        <v>1673978395.7874999</v>
      </c>
      <c r="H277">
        <f t="shared" si="136"/>
        <v>3.2111464736526763E-3</v>
      </c>
      <c r="I277">
        <f t="shared" si="137"/>
        <v>3.2111464736526765</v>
      </c>
      <c r="J277">
        <f t="shared" si="138"/>
        <v>5.6738316251622232</v>
      </c>
      <c r="K277">
        <f t="shared" si="139"/>
        <v>1713.8150000000001</v>
      </c>
      <c r="L277">
        <f t="shared" si="140"/>
        <v>1637.6207045938879</v>
      </c>
      <c r="M277">
        <f t="shared" si="141"/>
        <v>165.96914631338814</v>
      </c>
      <c r="N277">
        <f t="shared" si="142"/>
        <v>173.69126543842606</v>
      </c>
      <c r="O277">
        <f t="shared" si="143"/>
        <v>0.24173754064458663</v>
      </c>
      <c r="P277">
        <f t="shared" si="144"/>
        <v>2.7722518630356054</v>
      </c>
      <c r="Q277">
        <f t="shared" si="145"/>
        <v>0.23060768970620776</v>
      </c>
      <c r="R277">
        <f t="shared" si="146"/>
        <v>0.1450870703440561</v>
      </c>
      <c r="S277">
        <f t="shared" si="147"/>
        <v>226.11168286963863</v>
      </c>
      <c r="T277">
        <f t="shared" si="148"/>
        <v>32.190966590714787</v>
      </c>
      <c r="U277">
        <f t="shared" si="149"/>
        <v>30.935762499999999</v>
      </c>
      <c r="V277">
        <f t="shared" si="150"/>
        <v>4.4948809730836583</v>
      </c>
      <c r="W277">
        <f t="shared" si="151"/>
        <v>66.93733094536428</v>
      </c>
      <c r="X277">
        <f t="shared" si="152"/>
        <v>3.136776952880564</v>
      </c>
      <c r="Y277">
        <f t="shared" si="153"/>
        <v>4.6861398693068148</v>
      </c>
      <c r="Z277">
        <f t="shared" si="154"/>
        <v>1.3581040202030943</v>
      </c>
      <c r="AA277">
        <f t="shared" si="155"/>
        <v>-141.61155948808303</v>
      </c>
      <c r="AB277">
        <f t="shared" si="156"/>
        <v>109.47025020516013</v>
      </c>
      <c r="AC277">
        <f t="shared" si="157"/>
        <v>8.8938465119795644</v>
      </c>
      <c r="AD277">
        <f t="shared" si="158"/>
        <v>202.86422009869528</v>
      </c>
      <c r="AE277">
        <f t="shared" si="159"/>
        <v>16.39778337182053</v>
      </c>
      <c r="AF277">
        <f t="shared" si="160"/>
        <v>3.2098137431161207</v>
      </c>
      <c r="AG277">
        <f t="shared" si="161"/>
        <v>5.6738316251622232</v>
      </c>
      <c r="AH277">
        <v>1783.936871157711</v>
      </c>
      <c r="AI277">
        <v>1771.701515151515</v>
      </c>
      <c r="AJ277">
        <v>1.7371517118444491</v>
      </c>
      <c r="AK277">
        <v>64.126949805744985</v>
      </c>
      <c r="AL277">
        <f t="shared" si="162"/>
        <v>3.2111464736526765</v>
      </c>
      <c r="AM277">
        <v>28.07911276414514</v>
      </c>
      <c r="AN277">
        <v>30.9514303030303</v>
      </c>
      <c r="AO277">
        <v>-4.8682101840933106E-7</v>
      </c>
      <c r="AP277">
        <v>93.02779027193445</v>
      </c>
      <c r="AQ277">
        <v>8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47672.181256028751</v>
      </c>
      <c r="AV277">
        <f t="shared" si="166"/>
        <v>1199.97</v>
      </c>
      <c r="AW277">
        <f t="shared" si="167"/>
        <v>1025.9004325749424</v>
      </c>
      <c r="AX277">
        <f t="shared" si="168"/>
        <v>0.85493840060580051</v>
      </c>
      <c r="AY277">
        <f t="shared" si="169"/>
        <v>0.18843111316919475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1673978395.7874999</v>
      </c>
      <c r="BF277">
        <v>1713.8150000000001</v>
      </c>
      <c r="BG277">
        <v>1734.0287499999999</v>
      </c>
      <c r="BH277">
        <v>30.950637499999999</v>
      </c>
      <c r="BI277">
        <v>28.0795125</v>
      </c>
      <c r="BJ277">
        <v>1721.5325</v>
      </c>
      <c r="BK277">
        <v>30.762562500000001</v>
      </c>
      <c r="BL277">
        <v>650.01724999999999</v>
      </c>
      <c r="BM277">
        <v>101.24775</v>
      </c>
      <c r="BN277">
        <v>9.9983237499999988E-2</v>
      </c>
      <c r="BO277">
        <v>31.668212499999999</v>
      </c>
      <c r="BP277">
        <v>30.935762499999999</v>
      </c>
      <c r="BQ277">
        <v>999.9</v>
      </c>
      <c r="BR277">
        <v>0</v>
      </c>
      <c r="BS277">
        <v>0</v>
      </c>
      <c r="BT277">
        <v>9016.6412500000006</v>
      </c>
      <c r="BU277">
        <v>0</v>
      </c>
      <c r="BV277">
        <v>172.2115</v>
      </c>
      <c r="BW277">
        <v>-20.2120125</v>
      </c>
      <c r="BX277">
        <v>1768.5550000000001</v>
      </c>
      <c r="BY277">
        <v>1784.1275000000001</v>
      </c>
      <c r="BZ277">
        <v>2.8711662499999999</v>
      </c>
      <c r="CA277">
        <v>1734.0287499999999</v>
      </c>
      <c r="CB277">
        <v>28.0795125</v>
      </c>
      <c r="CC277">
        <v>3.13368125</v>
      </c>
      <c r="CD277">
        <v>2.8429825000000002</v>
      </c>
      <c r="CE277">
        <v>24.755800000000001</v>
      </c>
      <c r="CF277">
        <v>23.135825000000001</v>
      </c>
      <c r="CG277">
        <v>1199.97</v>
      </c>
      <c r="CH277">
        <v>0.49996950000000001</v>
      </c>
      <c r="CI277">
        <v>0.50003050000000004</v>
      </c>
      <c r="CJ277">
        <v>0</v>
      </c>
      <c r="CK277">
        <v>1031.8599999999999</v>
      </c>
      <c r="CL277">
        <v>4.9990899999999998</v>
      </c>
      <c r="CM277">
        <v>10671.325000000001</v>
      </c>
      <c r="CN277">
        <v>9557.494999999999</v>
      </c>
      <c r="CO277">
        <v>40.125</v>
      </c>
      <c r="CP277">
        <v>41.75</v>
      </c>
      <c r="CQ277">
        <v>40.875</v>
      </c>
      <c r="CR277">
        <v>41.061999999999998</v>
      </c>
      <c r="CS277">
        <v>41.609250000000003</v>
      </c>
      <c r="CT277">
        <v>597.45124999999996</v>
      </c>
      <c r="CU277">
        <v>597.52250000000004</v>
      </c>
      <c r="CV277">
        <v>0</v>
      </c>
      <c r="CW277">
        <v>1673978398.3</v>
      </c>
      <c r="CX277">
        <v>0</v>
      </c>
      <c r="CY277">
        <v>1673977193.5</v>
      </c>
      <c r="CZ277" t="s">
        <v>356</v>
      </c>
      <c r="DA277">
        <v>1673977187.5</v>
      </c>
      <c r="DB277">
        <v>1673977193.5</v>
      </c>
      <c r="DC277">
        <v>21</v>
      </c>
      <c r="DD277">
        <v>-0.34399999999999997</v>
      </c>
      <c r="DE277">
        <v>-5.2999999999999999E-2</v>
      </c>
      <c r="DF277">
        <v>-5.5270000000000001</v>
      </c>
      <c r="DG277">
        <v>0.16</v>
      </c>
      <c r="DH277">
        <v>415</v>
      </c>
      <c r="DI277">
        <v>27</v>
      </c>
      <c r="DJ277">
        <v>0.41</v>
      </c>
      <c r="DK277">
        <v>0.03</v>
      </c>
      <c r="DL277">
        <v>-20.162624999999998</v>
      </c>
      <c r="DM277">
        <v>0.19855159474673051</v>
      </c>
      <c r="DN277">
        <v>8.404051924518334E-2</v>
      </c>
      <c r="DO277">
        <v>0</v>
      </c>
      <c r="DP277">
        <v>2.86744675</v>
      </c>
      <c r="DQ277">
        <v>3.078067542213889E-2</v>
      </c>
      <c r="DR277">
        <v>4.0935286657723703E-3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3.2994500000000002</v>
      </c>
      <c r="EB277">
        <v>2.6252300000000002</v>
      </c>
      <c r="EC277">
        <v>0.26182299999999997</v>
      </c>
      <c r="ED277">
        <v>0.261208</v>
      </c>
      <c r="EE277">
        <v>0.13154199999999999</v>
      </c>
      <c r="EF277">
        <v>0.12187099999999999</v>
      </c>
      <c r="EG277">
        <v>22384.2</v>
      </c>
      <c r="EH277">
        <v>22796.400000000001</v>
      </c>
      <c r="EI277">
        <v>28208.2</v>
      </c>
      <c r="EJ277">
        <v>29689.599999999999</v>
      </c>
      <c r="EK277">
        <v>33728.9</v>
      </c>
      <c r="EL277">
        <v>36193.300000000003</v>
      </c>
      <c r="EM277">
        <v>39818.6</v>
      </c>
      <c r="EN277">
        <v>42415.5</v>
      </c>
      <c r="EO277">
        <v>2.24505</v>
      </c>
      <c r="EP277">
        <v>2.2473200000000002</v>
      </c>
      <c r="EQ277">
        <v>0.119731</v>
      </c>
      <c r="ER277">
        <v>0</v>
      </c>
      <c r="ES277">
        <v>28.997</v>
      </c>
      <c r="ET277">
        <v>999.9</v>
      </c>
      <c r="EU277">
        <v>72.099999999999994</v>
      </c>
      <c r="EV277">
        <v>32.200000000000003</v>
      </c>
      <c r="EW277">
        <v>34.3932</v>
      </c>
      <c r="EX277">
        <v>57.2864</v>
      </c>
      <c r="EY277">
        <v>-4.1265999999999998</v>
      </c>
      <c r="EZ277">
        <v>2</v>
      </c>
      <c r="FA277">
        <v>0.221357</v>
      </c>
      <c r="FB277">
        <v>-0.80961300000000003</v>
      </c>
      <c r="FC277">
        <v>20.2715</v>
      </c>
      <c r="FD277">
        <v>5.2210299999999998</v>
      </c>
      <c r="FE277">
        <v>12.004</v>
      </c>
      <c r="FF277">
        <v>4.9869500000000002</v>
      </c>
      <c r="FG277">
        <v>3.2843499999999999</v>
      </c>
      <c r="FH277">
        <v>9999</v>
      </c>
      <c r="FI277">
        <v>9999</v>
      </c>
      <c r="FJ277">
        <v>9999</v>
      </c>
      <c r="FK277">
        <v>999.9</v>
      </c>
      <c r="FL277">
        <v>1.86582</v>
      </c>
      <c r="FM277">
        <v>1.8621799999999999</v>
      </c>
      <c r="FN277">
        <v>1.8641700000000001</v>
      </c>
      <c r="FO277">
        <v>1.8602000000000001</v>
      </c>
      <c r="FP277">
        <v>1.8609599999999999</v>
      </c>
      <c r="FQ277">
        <v>1.8601000000000001</v>
      </c>
      <c r="FR277">
        <v>1.86174</v>
      </c>
      <c r="FS277">
        <v>1.8583799999999999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-7.72</v>
      </c>
      <c r="GH277">
        <v>0.18809999999999999</v>
      </c>
      <c r="GI277">
        <v>-4.1197077471769461</v>
      </c>
      <c r="GJ277">
        <v>-4.0977002334145526E-3</v>
      </c>
      <c r="GK277">
        <v>1.9870096767282211E-6</v>
      </c>
      <c r="GL277">
        <v>-4.7591234531596528E-10</v>
      </c>
      <c r="GM277">
        <v>-0.1127184381337514</v>
      </c>
      <c r="GN277">
        <v>-4.4277268217585318E-5</v>
      </c>
      <c r="GO277">
        <v>7.6125673839889962E-4</v>
      </c>
      <c r="GP277">
        <v>-1.4366726965109579E-5</v>
      </c>
      <c r="GQ277">
        <v>6</v>
      </c>
      <c r="GR277">
        <v>2093</v>
      </c>
      <c r="GS277">
        <v>4</v>
      </c>
      <c r="GT277">
        <v>31</v>
      </c>
      <c r="GU277">
        <v>20.2</v>
      </c>
      <c r="GV277">
        <v>20.100000000000001</v>
      </c>
      <c r="GW277">
        <v>4.2883300000000002</v>
      </c>
      <c r="GX277">
        <v>2.4670399999999999</v>
      </c>
      <c r="GY277">
        <v>2.04834</v>
      </c>
      <c r="GZ277">
        <v>2.6232899999999999</v>
      </c>
      <c r="HA277">
        <v>2.1972700000000001</v>
      </c>
      <c r="HB277">
        <v>2.3046899999999999</v>
      </c>
      <c r="HC277">
        <v>37.170200000000001</v>
      </c>
      <c r="HD277">
        <v>14.7537</v>
      </c>
      <c r="HE277">
        <v>18</v>
      </c>
      <c r="HF277">
        <v>689.49599999999998</v>
      </c>
      <c r="HG277">
        <v>771.62099999999998</v>
      </c>
      <c r="HH277">
        <v>31.0001</v>
      </c>
      <c r="HI277">
        <v>30.293600000000001</v>
      </c>
      <c r="HJ277">
        <v>30.0001</v>
      </c>
      <c r="HK277">
        <v>30.227</v>
      </c>
      <c r="HL277">
        <v>30.2242</v>
      </c>
      <c r="HM277">
        <v>85.730800000000002</v>
      </c>
      <c r="HN277">
        <v>25.191500000000001</v>
      </c>
      <c r="HO277">
        <v>95.542100000000005</v>
      </c>
      <c r="HP277">
        <v>31</v>
      </c>
      <c r="HQ277">
        <v>1748.64</v>
      </c>
      <c r="HR277">
        <v>28.0184</v>
      </c>
      <c r="HS277">
        <v>99.400099999999995</v>
      </c>
      <c r="HT277">
        <v>98.378200000000007</v>
      </c>
    </row>
    <row r="278" spans="1:228" x14ac:dyDescent="0.2">
      <c r="A278">
        <v>263</v>
      </c>
      <c r="B278">
        <v>1673978402.0999999</v>
      </c>
      <c r="C278">
        <v>1046.099999904633</v>
      </c>
      <c r="D278" t="s">
        <v>885</v>
      </c>
      <c r="E278" t="s">
        <v>886</v>
      </c>
      <c r="F278">
        <v>4</v>
      </c>
      <c r="G278">
        <v>1673978400.0999999</v>
      </c>
      <c r="H278">
        <f t="shared" si="136"/>
        <v>3.2095129655476959E-3</v>
      </c>
      <c r="I278">
        <f t="shared" si="137"/>
        <v>3.2095129655476957</v>
      </c>
      <c r="J278">
        <f t="shared" si="138"/>
        <v>5.6998571914114446</v>
      </c>
      <c r="K278">
        <f t="shared" si="139"/>
        <v>1721.017142857143</v>
      </c>
      <c r="L278">
        <f t="shared" si="140"/>
        <v>1644.3134802038599</v>
      </c>
      <c r="M278">
        <f t="shared" si="141"/>
        <v>166.64739427757752</v>
      </c>
      <c r="N278">
        <f t="shared" si="142"/>
        <v>174.42113430136618</v>
      </c>
      <c r="O278">
        <f t="shared" si="143"/>
        <v>0.2411254908989334</v>
      </c>
      <c r="P278">
        <f t="shared" si="144"/>
        <v>2.7643529847121009</v>
      </c>
      <c r="Q278">
        <f t="shared" si="145"/>
        <v>0.23002046067462756</v>
      </c>
      <c r="R278">
        <f t="shared" si="146"/>
        <v>0.14471790448419808</v>
      </c>
      <c r="S278">
        <f t="shared" si="147"/>
        <v>226.1220912483526</v>
      </c>
      <c r="T278">
        <f t="shared" si="148"/>
        <v>32.197772946938478</v>
      </c>
      <c r="U278">
        <f t="shared" si="149"/>
        <v>30.947014285714289</v>
      </c>
      <c r="V278">
        <f t="shared" si="150"/>
        <v>4.4977668306290495</v>
      </c>
      <c r="W278">
        <f t="shared" si="151"/>
        <v>66.921496313613801</v>
      </c>
      <c r="X278">
        <f t="shared" si="152"/>
        <v>3.1369097606673551</v>
      </c>
      <c r="Y278">
        <f t="shared" si="153"/>
        <v>4.6874471335292229</v>
      </c>
      <c r="Z278">
        <f t="shared" si="154"/>
        <v>1.3608570699616944</v>
      </c>
      <c r="AA278">
        <f t="shared" si="155"/>
        <v>-141.53952178065339</v>
      </c>
      <c r="AB278">
        <f t="shared" si="156"/>
        <v>108.21411763466378</v>
      </c>
      <c r="AC278">
        <f t="shared" si="157"/>
        <v>8.8176169498395414</v>
      </c>
      <c r="AD278">
        <f t="shared" si="158"/>
        <v>201.61430405220253</v>
      </c>
      <c r="AE278">
        <f t="shared" si="159"/>
        <v>16.393964542408757</v>
      </c>
      <c r="AF278">
        <f t="shared" si="160"/>
        <v>3.2070259602687425</v>
      </c>
      <c r="AG278">
        <f t="shared" si="161"/>
        <v>5.6998571914114446</v>
      </c>
      <c r="AH278">
        <v>1790.808788577599</v>
      </c>
      <c r="AI278">
        <v>1778.5856363636351</v>
      </c>
      <c r="AJ278">
        <v>1.727808599630237</v>
      </c>
      <c r="AK278">
        <v>64.126949805744985</v>
      </c>
      <c r="AL278">
        <f t="shared" si="162"/>
        <v>3.2095129655476957</v>
      </c>
      <c r="AM278">
        <v>28.082617735929109</v>
      </c>
      <c r="AN278">
        <v>30.95344424242424</v>
      </c>
      <c r="AO278">
        <v>3.8900866049965126E-6</v>
      </c>
      <c r="AP278">
        <v>93.02779027193445</v>
      </c>
      <c r="AQ278">
        <v>8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47453.075804454398</v>
      </c>
      <c r="AV278">
        <f t="shared" si="166"/>
        <v>1200.03</v>
      </c>
      <c r="AW278">
        <f t="shared" si="167"/>
        <v>1025.95126385925</v>
      </c>
      <c r="AX278">
        <f t="shared" si="168"/>
        <v>0.85493801309904749</v>
      </c>
      <c r="AY278">
        <f t="shared" si="169"/>
        <v>0.1884303652811618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1673978400.0999999</v>
      </c>
      <c r="BF278">
        <v>1721.017142857143</v>
      </c>
      <c r="BG278">
        <v>1741.244285714286</v>
      </c>
      <c r="BH278">
        <v>30.95195714285714</v>
      </c>
      <c r="BI278">
        <v>28.08332857142857</v>
      </c>
      <c r="BJ278">
        <v>1728.742857142857</v>
      </c>
      <c r="BK278">
        <v>30.763857142857152</v>
      </c>
      <c r="BL278">
        <v>650.01700000000005</v>
      </c>
      <c r="BM278">
        <v>101.2475714285714</v>
      </c>
      <c r="BN278">
        <v>0.1001316</v>
      </c>
      <c r="BO278">
        <v>31.67312857142857</v>
      </c>
      <c r="BP278">
        <v>30.947014285714289</v>
      </c>
      <c r="BQ278">
        <v>999.89999999999986</v>
      </c>
      <c r="BR278">
        <v>0</v>
      </c>
      <c r="BS278">
        <v>0</v>
      </c>
      <c r="BT278">
        <v>8974.7314285714292</v>
      </c>
      <c r="BU278">
        <v>0</v>
      </c>
      <c r="BV278">
        <v>172.45442857142859</v>
      </c>
      <c r="BW278">
        <v>-20.227371428571431</v>
      </c>
      <c r="BX278">
        <v>1775.99</v>
      </c>
      <c r="BY278">
        <v>1791.56</v>
      </c>
      <c r="BZ278">
        <v>2.8686471428571432</v>
      </c>
      <c r="CA278">
        <v>1741.244285714286</v>
      </c>
      <c r="CB278">
        <v>28.08332857142857</v>
      </c>
      <c r="CC278">
        <v>3.1338114285714291</v>
      </c>
      <c r="CD278">
        <v>2.843368571428571</v>
      </c>
      <c r="CE278">
        <v>24.756514285714282</v>
      </c>
      <c r="CF278">
        <v>23.13804285714286</v>
      </c>
      <c r="CG278">
        <v>1200.03</v>
      </c>
      <c r="CH278">
        <v>0.49998371428571409</v>
      </c>
      <c r="CI278">
        <v>0.50001614285714291</v>
      </c>
      <c r="CJ278">
        <v>0</v>
      </c>
      <c r="CK278">
        <v>1031.8757142857139</v>
      </c>
      <c r="CL278">
        <v>4.9990899999999998</v>
      </c>
      <c r="CM278">
        <v>10670.185714285721</v>
      </c>
      <c r="CN278">
        <v>9558.0399999999991</v>
      </c>
      <c r="CO278">
        <v>40.125</v>
      </c>
      <c r="CP278">
        <v>41.75</v>
      </c>
      <c r="CQ278">
        <v>40.875</v>
      </c>
      <c r="CR278">
        <v>41.061999999999998</v>
      </c>
      <c r="CS278">
        <v>41.625</v>
      </c>
      <c r="CT278">
        <v>597.49714285714288</v>
      </c>
      <c r="CU278">
        <v>597.53714285714273</v>
      </c>
      <c r="CV278">
        <v>0</v>
      </c>
      <c r="CW278">
        <v>1673978402.5</v>
      </c>
      <c r="CX278">
        <v>0</v>
      </c>
      <c r="CY278">
        <v>1673977193.5</v>
      </c>
      <c r="CZ278" t="s">
        <v>356</v>
      </c>
      <c r="DA278">
        <v>1673977187.5</v>
      </c>
      <c r="DB278">
        <v>1673977193.5</v>
      </c>
      <c r="DC278">
        <v>21</v>
      </c>
      <c r="DD278">
        <v>-0.34399999999999997</v>
      </c>
      <c r="DE278">
        <v>-5.2999999999999999E-2</v>
      </c>
      <c r="DF278">
        <v>-5.5270000000000001</v>
      </c>
      <c r="DG278">
        <v>0.16</v>
      </c>
      <c r="DH278">
        <v>415</v>
      </c>
      <c r="DI278">
        <v>27</v>
      </c>
      <c r="DJ278">
        <v>0.41</v>
      </c>
      <c r="DK278">
        <v>0.03</v>
      </c>
      <c r="DL278">
        <v>-20.159457499999998</v>
      </c>
      <c r="DM278">
        <v>-0.21571069418385361</v>
      </c>
      <c r="DN278">
        <v>7.721371603381133E-2</v>
      </c>
      <c r="DO278">
        <v>0</v>
      </c>
      <c r="DP278">
        <v>2.8680267499999998</v>
      </c>
      <c r="DQ278">
        <v>2.8884990619133129E-2</v>
      </c>
      <c r="DR278">
        <v>4.0307315635626367E-3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3.2994699999999999</v>
      </c>
      <c r="EB278">
        <v>2.6252800000000001</v>
      </c>
      <c r="EC278">
        <v>0.26241100000000001</v>
      </c>
      <c r="ED278">
        <v>0.26178600000000002</v>
      </c>
      <c r="EE278">
        <v>0.131554</v>
      </c>
      <c r="EF278">
        <v>0.12188300000000001</v>
      </c>
      <c r="EG278">
        <v>22366.3</v>
      </c>
      <c r="EH278">
        <v>22778.9</v>
      </c>
      <c r="EI278">
        <v>28208.3</v>
      </c>
      <c r="EJ278">
        <v>29690.2</v>
      </c>
      <c r="EK278">
        <v>33729</v>
      </c>
      <c r="EL278">
        <v>36193.699999999997</v>
      </c>
      <c r="EM278">
        <v>39819.199999999997</v>
      </c>
      <c r="EN278">
        <v>42416.5</v>
      </c>
      <c r="EO278">
        <v>2.2450000000000001</v>
      </c>
      <c r="EP278">
        <v>2.2473000000000001</v>
      </c>
      <c r="EQ278">
        <v>0.11980499999999999</v>
      </c>
      <c r="ER278">
        <v>0</v>
      </c>
      <c r="ES278">
        <v>28.997</v>
      </c>
      <c r="ET278">
        <v>999.9</v>
      </c>
      <c r="EU278">
        <v>72.099999999999994</v>
      </c>
      <c r="EV278">
        <v>32.200000000000003</v>
      </c>
      <c r="EW278">
        <v>34.390099999999997</v>
      </c>
      <c r="EX278">
        <v>57.406399999999998</v>
      </c>
      <c r="EY278">
        <v>-4.2588100000000004</v>
      </c>
      <c r="EZ278">
        <v>2</v>
      </c>
      <c r="FA278">
        <v>0.22125300000000001</v>
      </c>
      <c r="FB278">
        <v>-0.80955100000000002</v>
      </c>
      <c r="FC278">
        <v>20.2715</v>
      </c>
      <c r="FD278">
        <v>5.2211800000000004</v>
      </c>
      <c r="FE278">
        <v>12.004</v>
      </c>
      <c r="FF278">
        <v>4.9871999999999996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1.8658300000000001</v>
      </c>
      <c r="FM278">
        <v>1.8621799999999999</v>
      </c>
      <c r="FN278">
        <v>1.8641700000000001</v>
      </c>
      <c r="FO278">
        <v>1.8602000000000001</v>
      </c>
      <c r="FP278">
        <v>1.8609599999999999</v>
      </c>
      <c r="FQ278">
        <v>1.8601000000000001</v>
      </c>
      <c r="FR278">
        <v>1.8617600000000001</v>
      </c>
      <c r="FS278">
        <v>1.8584000000000001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-7.73</v>
      </c>
      <c r="GH278">
        <v>0.18809999999999999</v>
      </c>
      <c r="GI278">
        <v>-4.1197077471769461</v>
      </c>
      <c r="GJ278">
        <v>-4.0977002334145526E-3</v>
      </c>
      <c r="GK278">
        <v>1.9870096767282211E-6</v>
      </c>
      <c r="GL278">
        <v>-4.7591234531596528E-10</v>
      </c>
      <c r="GM278">
        <v>-0.1127184381337514</v>
      </c>
      <c r="GN278">
        <v>-4.4277268217585318E-5</v>
      </c>
      <c r="GO278">
        <v>7.6125673839889962E-4</v>
      </c>
      <c r="GP278">
        <v>-1.4366726965109579E-5</v>
      </c>
      <c r="GQ278">
        <v>6</v>
      </c>
      <c r="GR278">
        <v>2093</v>
      </c>
      <c r="GS278">
        <v>4</v>
      </c>
      <c r="GT278">
        <v>31</v>
      </c>
      <c r="GU278">
        <v>20.2</v>
      </c>
      <c r="GV278">
        <v>20.100000000000001</v>
      </c>
      <c r="GW278">
        <v>4.3005399999999998</v>
      </c>
      <c r="GX278">
        <v>2.4731399999999999</v>
      </c>
      <c r="GY278">
        <v>2.04834</v>
      </c>
      <c r="GZ278">
        <v>2.6220699999999999</v>
      </c>
      <c r="HA278">
        <v>2.1972700000000001</v>
      </c>
      <c r="HB278">
        <v>2.32056</v>
      </c>
      <c r="HC278">
        <v>37.146299999999997</v>
      </c>
      <c r="HD278">
        <v>14.7712</v>
      </c>
      <c r="HE278">
        <v>18</v>
      </c>
      <c r="HF278">
        <v>689.45500000000004</v>
      </c>
      <c r="HG278">
        <v>771.59699999999998</v>
      </c>
      <c r="HH278">
        <v>31.0001</v>
      </c>
      <c r="HI278">
        <v>30.293600000000001</v>
      </c>
      <c r="HJ278">
        <v>30.0002</v>
      </c>
      <c r="HK278">
        <v>30.227</v>
      </c>
      <c r="HL278">
        <v>30.2242</v>
      </c>
      <c r="HM278">
        <v>85.982399999999998</v>
      </c>
      <c r="HN278">
        <v>25.191500000000001</v>
      </c>
      <c r="HO278">
        <v>95.542100000000005</v>
      </c>
      <c r="HP278">
        <v>31</v>
      </c>
      <c r="HQ278">
        <v>1755.32</v>
      </c>
      <c r="HR278">
        <v>28.0184</v>
      </c>
      <c r="HS278">
        <v>99.400999999999996</v>
      </c>
      <c r="HT278">
        <v>98.380399999999995</v>
      </c>
    </row>
    <row r="279" spans="1:228" x14ac:dyDescent="0.2">
      <c r="A279">
        <v>264</v>
      </c>
      <c r="B279">
        <v>1673978406.0999999</v>
      </c>
      <c r="C279">
        <v>1050.099999904633</v>
      </c>
      <c r="D279" t="s">
        <v>887</v>
      </c>
      <c r="E279" t="s">
        <v>888</v>
      </c>
      <c r="F279">
        <v>4</v>
      </c>
      <c r="G279">
        <v>1673978403.7874999</v>
      </c>
      <c r="H279">
        <f t="shared" si="136"/>
        <v>3.2056848230660974E-3</v>
      </c>
      <c r="I279">
        <f t="shared" si="137"/>
        <v>3.2056848230660973</v>
      </c>
      <c r="J279">
        <f t="shared" si="138"/>
        <v>5.8872252139047063</v>
      </c>
      <c r="K279">
        <f t="shared" si="139"/>
        <v>1727.2462499999999</v>
      </c>
      <c r="L279">
        <f t="shared" si="140"/>
        <v>1649.0123406867581</v>
      </c>
      <c r="M279">
        <f t="shared" si="141"/>
        <v>167.1221254762871</v>
      </c>
      <c r="N279">
        <f t="shared" si="142"/>
        <v>175.05088191197453</v>
      </c>
      <c r="O279">
        <f t="shared" si="143"/>
        <v>0.24059951604528018</v>
      </c>
      <c r="P279">
        <f t="shared" si="144"/>
        <v>2.7687513692772971</v>
      </c>
      <c r="Q279">
        <f t="shared" si="145"/>
        <v>0.22955838654743635</v>
      </c>
      <c r="R279">
        <f t="shared" si="146"/>
        <v>0.1444237642544576</v>
      </c>
      <c r="S279">
        <f t="shared" si="147"/>
        <v>226.11984287150935</v>
      </c>
      <c r="T279">
        <f t="shared" si="148"/>
        <v>32.202578762960663</v>
      </c>
      <c r="U279">
        <f t="shared" si="149"/>
        <v>30.952087500000001</v>
      </c>
      <c r="V279">
        <f t="shared" si="150"/>
        <v>4.4990685362195562</v>
      </c>
      <c r="W279">
        <f t="shared" si="151"/>
        <v>66.908759275040467</v>
      </c>
      <c r="X279">
        <f t="shared" si="152"/>
        <v>3.137121814703538</v>
      </c>
      <c r="Y279">
        <f t="shared" si="153"/>
        <v>4.6886563862406057</v>
      </c>
      <c r="Z279">
        <f t="shared" si="154"/>
        <v>1.3619467215160181</v>
      </c>
      <c r="AA279">
        <f t="shared" si="155"/>
        <v>-141.37070069721489</v>
      </c>
      <c r="AB279">
        <f t="shared" si="156"/>
        <v>108.30766526259077</v>
      </c>
      <c r="AC279">
        <f t="shared" si="157"/>
        <v>8.8116376820532096</v>
      </c>
      <c r="AD279">
        <f t="shared" si="158"/>
        <v>201.86844511893844</v>
      </c>
      <c r="AE279">
        <f t="shared" si="159"/>
        <v>16.284932272126287</v>
      </c>
      <c r="AF279">
        <f t="shared" si="160"/>
        <v>3.2072992485864384</v>
      </c>
      <c r="AG279">
        <f t="shared" si="161"/>
        <v>5.8872252139047063</v>
      </c>
      <c r="AH279">
        <v>1797.682335042897</v>
      </c>
      <c r="AI279">
        <v>1785.46812121212</v>
      </c>
      <c r="AJ279">
        <v>1.680482742355899</v>
      </c>
      <c r="AK279">
        <v>64.126949805744985</v>
      </c>
      <c r="AL279">
        <f t="shared" si="162"/>
        <v>3.2056848230660973</v>
      </c>
      <c r="AM279">
        <v>28.085678267198102</v>
      </c>
      <c r="AN279">
        <v>30.953046060606049</v>
      </c>
      <c r="AO279">
        <v>7.776335504648876E-7</v>
      </c>
      <c r="AP279">
        <v>93.02779027193445</v>
      </c>
      <c r="AQ279">
        <v>8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47573.897858602344</v>
      </c>
      <c r="AV279">
        <f t="shared" si="166"/>
        <v>1200.0174999999999</v>
      </c>
      <c r="AW279">
        <f t="shared" si="167"/>
        <v>1025.9406325759114</v>
      </c>
      <c r="AX279">
        <f t="shared" si="168"/>
        <v>0.85493805929989475</v>
      </c>
      <c r="AY279">
        <f t="shared" si="169"/>
        <v>0.18843045444879708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1673978403.7874999</v>
      </c>
      <c r="BF279">
        <v>1727.2462499999999</v>
      </c>
      <c r="BG279">
        <v>1747.3912499999999</v>
      </c>
      <c r="BH279">
        <v>30.954325000000001</v>
      </c>
      <c r="BI279">
        <v>28.0855125</v>
      </c>
      <c r="BJ279">
        <v>1734.97875</v>
      </c>
      <c r="BK279">
        <v>30.766224999999999</v>
      </c>
      <c r="BL279">
        <v>650.02912500000002</v>
      </c>
      <c r="BM279">
        <v>101.246875</v>
      </c>
      <c r="BN279">
        <v>9.9925962499999993E-2</v>
      </c>
      <c r="BO279">
        <v>31.677675000000001</v>
      </c>
      <c r="BP279">
        <v>30.952087500000001</v>
      </c>
      <c r="BQ279">
        <v>999.9</v>
      </c>
      <c r="BR279">
        <v>0</v>
      </c>
      <c r="BS279">
        <v>0</v>
      </c>
      <c r="BT279">
        <v>8998.125</v>
      </c>
      <c r="BU279">
        <v>0</v>
      </c>
      <c r="BV279">
        <v>172.53037499999999</v>
      </c>
      <c r="BW279">
        <v>-20.146437500000001</v>
      </c>
      <c r="BX279">
        <v>1782.41875</v>
      </c>
      <c r="BY279">
        <v>1797.88625</v>
      </c>
      <c r="BZ279">
        <v>2.8688087499999999</v>
      </c>
      <c r="CA279">
        <v>1747.3912499999999</v>
      </c>
      <c r="CB279">
        <v>28.0855125</v>
      </c>
      <c r="CC279">
        <v>3.1340262499999998</v>
      </c>
      <c r="CD279">
        <v>2.8435674999999998</v>
      </c>
      <c r="CE279">
        <v>24.757650000000002</v>
      </c>
      <c r="CF279">
        <v>23.139212499999999</v>
      </c>
      <c r="CG279">
        <v>1200.0174999999999</v>
      </c>
      <c r="CH279">
        <v>0.49998162499999999</v>
      </c>
      <c r="CI279">
        <v>0.50001837500000001</v>
      </c>
      <c r="CJ279">
        <v>0</v>
      </c>
      <c r="CK279">
        <v>1031.6775</v>
      </c>
      <c r="CL279">
        <v>4.9990899999999998</v>
      </c>
      <c r="CM279">
        <v>10668.7125</v>
      </c>
      <c r="CN279">
        <v>9557.9362499999988</v>
      </c>
      <c r="CO279">
        <v>40.125</v>
      </c>
      <c r="CP279">
        <v>41.75</v>
      </c>
      <c r="CQ279">
        <v>40.875</v>
      </c>
      <c r="CR279">
        <v>41.061999999999998</v>
      </c>
      <c r="CS279">
        <v>41.625</v>
      </c>
      <c r="CT279">
        <v>597.48874999999998</v>
      </c>
      <c r="CU279">
        <v>597.53250000000003</v>
      </c>
      <c r="CV279">
        <v>0</v>
      </c>
      <c r="CW279">
        <v>1673978406.0999999</v>
      </c>
      <c r="CX279">
        <v>0</v>
      </c>
      <c r="CY279">
        <v>1673977193.5</v>
      </c>
      <c r="CZ279" t="s">
        <v>356</v>
      </c>
      <c r="DA279">
        <v>1673977187.5</v>
      </c>
      <c r="DB279">
        <v>1673977193.5</v>
      </c>
      <c r="DC279">
        <v>21</v>
      </c>
      <c r="DD279">
        <v>-0.34399999999999997</v>
      </c>
      <c r="DE279">
        <v>-5.2999999999999999E-2</v>
      </c>
      <c r="DF279">
        <v>-5.5270000000000001</v>
      </c>
      <c r="DG279">
        <v>0.16</v>
      </c>
      <c r="DH279">
        <v>415</v>
      </c>
      <c r="DI279">
        <v>27</v>
      </c>
      <c r="DJ279">
        <v>0.41</v>
      </c>
      <c r="DK279">
        <v>0.03</v>
      </c>
      <c r="DL279">
        <v>-20.1575025</v>
      </c>
      <c r="DM279">
        <v>-0.19893320825507099</v>
      </c>
      <c r="DN279">
        <v>7.3878882258396783E-2</v>
      </c>
      <c r="DO279">
        <v>0</v>
      </c>
      <c r="DP279">
        <v>2.86950525</v>
      </c>
      <c r="DQ279">
        <v>3.654146341460975E-3</v>
      </c>
      <c r="DR279">
        <v>2.4376628022554701E-3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3.2993299999999999</v>
      </c>
      <c r="EB279">
        <v>2.6251099999999998</v>
      </c>
      <c r="EC279">
        <v>0.262992</v>
      </c>
      <c r="ED279">
        <v>0.26236799999999999</v>
      </c>
      <c r="EE279">
        <v>0.131552</v>
      </c>
      <c r="EF279">
        <v>0.12188300000000001</v>
      </c>
      <c r="EG279">
        <v>22349.1</v>
      </c>
      <c r="EH279">
        <v>22760.7</v>
      </c>
      <c r="EI279">
        <v>28208.799999999999</v>
      </c>
      <c r="EJ279">
        <v>29689.8</v>
      </c>
      <c r="EK279">
        <v>33729.5</v>
      </c>
      <c r="EL279">
        <v>36193.1</v>
      </c>
      <c r="EM279">
        <v>39819.599999999999</v>
      </c>
      <c r="EN279">
        <v>42415.7</v>
      </c>
      <c r="EO279">
        <v>2.2448700000000001</v>
      </c>
      <c r="EP279">
        <v>2.2474500000000002</v>
      </c>
      <c r="EQ279">
        <v>0.120439</v>
      </c>
      <c r="ER279">
        <v>0</v>
      </c>
      <c r="ES279">
        <v>28.997</v>
      </c>
      <c r="ET279">
        <v>999.9</v>
      </c>
      <c r="EU279">
        <v>72.2</v>
      </c>
      <c r="EV279">
        <v>32.200000000000003</v>
      </c>
      <c r="EW279">
        <v>34.437199999999997</v>
      </c>
      <c r="EX279">
        <v>56.926400000000001</v>
      </c>
      <c r="EY279">
        <v>-4.09856</v>
      </c>
      <c r="EZ279">
        <v>2</v>
      </c>
      <c r="FA279">
        <v>0.221273</v>
      </c>
      <c r="FB279">
        <v>-0.81015800000000004</v>
      </c>
      <c r="FC279">
        <v>20.271599999999999</v>
      </c>
      <c r="FD279">
        <v>5.2216300000000002</v>
      </c>
      <c r="FE279">
        <v>12.004</v>
      </c>
      <c r="FF279">
        <v>4.9872500000000004</v>
      </c>
      <c r="FG279">
        <v>3.2844799999999998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1.8641700000000001</v>
      </c>
      <c r="FO279">
        <v>1.8602000000000001</v>
      </c>
      <c r="FP279">
        <v>1.8609599999999999</v>
      </c>
      <c r="FQ279">
        <v>1.86009</v>
      </c>
      <c r="FR279">
        <v>1.8617600000000001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-7.74</v>
      </c>
      <c r="GH279">
        <v>0.18809999999999999</v>
      </c>
      <c r="GI279">
        <v>-4.1197077471769461</v>
      </c>
      <c r="GJ279">
        <v>-4.0977002334145526E-3</v>
      </c>
      <c r="GK279">
        <v>1.9870096767282211E-6</v>
      </c>
      <c r="GL279">
        <v>-4.7591234531596528E-10</v>
      </c>
      <c r="GM279">
        <v>-0.1127184381337514</v>
      </c>
      <c r="GN279">
        <v>-4.4277268217585318E-5</v>
      </c>
      <c r="GO279">
        <v>7.6125673839889962E-4</v>
      </c>
      <c r="GP279">
        <v>-1.4366726965109579E-5</v>
      </c>
      <c r="GQ279">
        <v>6</v>
      </c>
      <c r="GR279">
        <v>2093</v>
      </c>
      <c r="GS279">
        <v>4</v>
      </c>
      <c r="GT279">
        <v>31</v>
      </c>
      <c r="GU279">
        <v>20.3</v>
      </c>
      <c r="GV279">
        <v>20.2</v>
      </c>
      <c r="GW279">
        <v>4.3127399999999998</v>
      </c>
      <c r="GX279">
        <v>2.4658199999999999</v>
      </c>
      <c r="GY279">
        <v>2.04834</v>
      </c>
      <c r="GZ279">
        <v>2.6232899999999999</v>
      </c>
      <c r="HA279">
        <v>2.1972700000000001</v>
      </c>
      <c r="HB279">
        <v>2.31812</v>
      </c>
      <c r="HC279">
        <v>37.146299999999997</v>
      </c>
      <c r="HD279">
        <v>14.762499999999999</v>
      </c>
      <c r="HE279">
        <v>18</v>
      </c>
      <c r="HF279">
        <v>689.35299999999995</v>
      </c>
      <c r="HG279">
        <v>771.74400000000003</v>
      </c>
      <c r="HH279">
        <v>31</v>
      </c>
      <c r="HI279">
        <v>30.293600000000001</v>
      </c>
      <c r="HJ279">
        <v>30</v>
      </c>
      <c r="HK279">
        <v>30.227</v>
      </c>
      <c r="HL279">
        <v>30.2242</v>
      </c>
      <c r="HM279">
        <v>86.234800000000007</v>
      </c>
      <c r="HN279">
        <v>25.191500000000001</v>
      </c>
      <c r="HO279">
        <v>95.542100000000005</v>
      </c>
      <c r="HP279">
        <v>31</v>
      </c>
      <c r="HQ279">
        <v>1762</v>
      </c>
      <c r="HR279">
        <v>28.0184</v>
      </c>
      <c r="HS279">
        <v>99.402299999999997</v>
      </c>
      <c r="HT279">
        <v>98.378799999999998</v>
      </c>
    </row>
    <row r="280" spans="1:228" x14ac:dyDescent="0.2">
      <c r="A280">
        <v>265</v>
      </c>
      <c r="B280">
        <v>1673978410.0999999</v>
      </c>
      <c r="C280">
        <v>1054.099999904633</v>
      </c>
      <c r="D280" t="s">
        <v>889</v>
      </c>
      <c r="E280" t="s">
        <v>890</v>
      </c>
      <c r="F280">
        <v>4</v>
      </c>
      <c r="G280">
        <v>1673978408.0999999</v>
      </c>
      <c r="H280">
        <f t="shared" si="136"/>
        <v>3.2046441961236477E-3</v>
      </c>
      <c r="I280">
        <f t="shared" si="137"/>
        <v>3.2046441961236476</v>
      </c>
      <c r="J280">
        <f t="shared" si="138"/>
        <v>5.463952677305735</v>
      </c>
      <c r="K280">
        <f t="shared" si="139"/>
        <v>1734.3671428571431</v>
      </c>
      <c r="L280">
        <f t="shared" si="140"/>
        <v>1658.8393830256648</v>
      </c>
      <c r="M280">
        <f t="shared" si="141"/>
        <v>168.12022998332526</v>
      </c>
      <c r="N280">
        <f t="shared" si="142"/>
        <v>175.77482540885302</v>
      </c>
      <c r="O280">
        <f t="shared" si="143"/>
        <v>0.24045207137610569</v>
      </c>
      <c r="P280">
        <f t="shared" si="144"/>
        <v>2.7647643923514358</v>
      </c>
      <c r="Q280">
        <f t="shared" si="145"/>
        <v>0.22940901882948042</v>
      </c>
      <c r="R280">
        <f t="shared" si="146"/>
        <v>0.14433054152987185</v>
      </c>
      <c r="S280">
        <f t="shared" si="147"/>
        <v>226.11332529066783</v>
      </c>
      <c r="T280">
        <f t="shared" si="148"/>
        <v>32.204761488741937</v>
      </c>
      <c r="U280">
        <f t="shared" si="149"/>
        <v>30.953399999999998</v>
      </c>
      <c r="V280">
        <f t="shared" si="150"/>
        <v>4.4994053561384311</v>
      </c>
      <c r="W280">
        <f t="shared" si="151"/>
        <v>66.901404465689126</v>
      </c>
      <c r="X280">
        <f t="shared" si="152"/>
        <v>3.1369975272189219</v>
      </c>
      <c r="Y280">
        <f t="shared" si="153"/>
        <v>4.688986056828977</v>
      </c>
      <c r="Z280">
        <f t="shared" si="154"/>
        <v>1.3624078289195092</v>
      </c>
      <c r="AA280">
        <f t="shared" si="155"/>
        <v>-141.32480904905287</v>
      </c>
      <c r="AB280">
        <f t="shared" si="156"/>
        <v>108.1407903238282</v>
      </c>
      <c r="AC280">
        <f t="shared" si="157"/>
        <v>8.8108593769670485</v>
      </c>
      <c r="AD280">
        <f t="shared" si="158"/>
        <v>201.74016594241021</v>
      </c>
      <c r="AE280">
        <f t="shared" si="159"/>
        <v>16.366358086626224</v>
      </c>
      <c r="AF280">
        <f t="shared" si="160"/>
        <v>3.2042485702931396</v>
      </c>
      <c r="AG280">
        <f t="shared" si="161"/>
        <v>5.463952677305735</v>
      </c>
      <c r="AH280">
        <v>1804.5393387920301</v>
      </c>
      <c r="AI280">
        <v>1792.4183030303029</v>
      </c>
      <c r="AJ280">
        <v>1.758703768571992</v>
      </c>
      <c r="AK280">
        <v>64.126949805744985</v>
      </c>
      <c r="AL280">
        <f t="shared" si="162"/>
        <v>3.2046441961236476</v>
      </c>
      <c r="AM280">
        <v>28.085935993054459</v>
      </c>
      <c r="AN280">
        <v>30.952505454545442</v>
      </c>
      <c r="AO280">
        <v>-2.6232382919914709E-6</v>
      </c>
      <c r="AP280">
        <v>93.02779027193445</v>
      </c>
      <c r="AQ280">
        <v>8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47463.541237435922</v>
      </c>
      <c r="AV280">
        <f t="shared" si="166"/>
        <v>1199.98</v>
      </c>
      <c r="AW280">
        <f t="shared" si="167"/>
        <v>1025.908856627289</v>
      </c>
      <c r="AX280">
        <f t="shared" si="168"/>
        <v>0.85493829616101014</v>
      </c>
      <c r="AY280">
        <f t="shared" si="169"/>
        <v>0.18843091159074971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1673978408.0999999</v>
      </c>
      <c r="BF280">
        <v>1734.3671428571431</v>
      </c>
      <c r="BG280">
        <v>1754.6042857142861</v>
      </c>
      <c r="BH280">
        <v>30.9527</v>
      </c>
      <c r="BI280">
        <v>28.086500000000001</v>
      </c>
      <c r="BJ280">
        <v>1742.1114285714291</v>
      </c>
      <c r="BK280">
        <v>30.764600000000002</v>
      </c>
      <c r="BL280">
        <v>650.0038571428571</v>
      </c>
      <c r="BM280">
        <v>101.248</v>
      </c>
      <c r="BN280">
        <v>0.1001062142857143</v>
      </c>
      <c r="BO280">
        <v>31.678914285714281</v>
      </c>
      <c r="BP280">
        <v>30.953399999999998</v>
      </c>
      <c r="BQ280">
        <v>999.89999999999986</v>
      </c>
      <c r="BR280">
        <v>0</v>
      </c>
      <c r="BS280">
        <v>0</v>
      </c>
      <c r="BT280">
        <v>8976.8742857142861</v>
      </c>
      <c r="BU280">
        <v>0</v>
      </c>
      <c r="BV280">
        <v>172.6191428571428</v>
      </c>
      <c r="BW280">
        <v>-20.23564285714286</v>
      </c>
      <c r="BX280">
        <v>1789.765714285714</v>
      </c>
      <c r="BY280">
        <v>1805.3071428571429</v>
      </c>
      <c r="BZ280">
        <v>2.866187142857143</v>
      </c>
      <c r="CA280">
        <v>1754.6042857142861</v>
      </c>
      <c r="CB280">
        <v>28.086500000000001</v>
      </c>
      <c r="CC280">
        <v>3.1339014285714288</v>
      </c>
      <c r="CD280">
        <v>2.8437042857142858</v>
      </c>
      <c r="CE280">
        <v>24.756985714285719</v>
      </c>
      <c r="CF280">
        <v>23.14001428571428</v>
      </c>
      <c r="CG280">
        <v>1199.98</v>
      </c>
      <c r="CH280">
        <v>0.49997399999999997</v>
      </c>
      <c r="CI280">
        <v>0.50002599999999997</v>
      </c>
      <c r="CJ280">
        <v>0</v>
      </c>
      <c r="CK280">
        <v>1031.6171428571431</v>
      </c>
      <c r="CL280">
        <v>4.9990899999999998</v>
      </c>
      <c r="CM280">
        <v>10666.585714285709</v>
      </c>
      <c r="CN280">
        <v>9557.5885714285723</v>
      </c>
      <c r="CO280">
        <v>40.125</v>
      </c>
      <c r="CP280">
        <v>41.75</v>
      </c>
      <c r="CQ280">
        <v>40.875</v>
      </c>
      <c r="CR280">
        <v>41.061999999999998</v>
      </c>
      <c r="CS280">
        <v>41.607000000000014</v>
      </c>
      <c r="CT280">
        <v>597.45999999999992</v>
      </c>
      <c r="CU280">
        <v>597.52285714285711</v>
      </c>
      <c r="CV280">
        <v>0</v>
      </c>
      <c r="CW280">
        <v>1673978410.3</v>
      </c>
      <c r="CX280">
        <v>0</v>
      </c>
      <c r="CY280">
        <v>1673977193.5</v>
      </c>
      <c r="CZ280" t="s">
        <v>356</v>
      </c>
      <c r="DA280">
        <v>1673977187.5</v>
      </c>
      <c r="DB280">
        <v>1673977193.5</v>
      </c>
      <c r="DC280">
        <v>21</v>
      </c>
      <c r="DD280">
        <v>-0.34399999999999997</v>
      </c>
      <c r="DE280">
        <v>-5.2999999999999999E-2</v>
      </c>
      <c r="DF280">
        <v>-5.5270000000000001</v>
      </c>
      <c r="DG280">
        <v>0.16</v>
      </c>
      <c r="DH280">
        <v>415</v>
      </c>
      <c r="DI280">
        <v>27</v>
      </c>
      <c r="DJ280">
        <v>0.41</v>
      </c>
      <c r="DK280">
        <v>0.03</v>
      </c>
      <c r="DL280">
        <v>-20.168575000000001</v>
      </c>
      <c r="DM280">
        <v>-0.43511819887424702</v>
      </c>
      <c r="DN280">
        <v>7.8683193091028308E-2</v>
      </c>
      <c r="DO280">
        <v>0</v>
      </c>
      <c r="DP280">
        <v>2.8696057499999998</v>
      </c>
      <c r="DQ280">
        <v>-1.8995009380866339E-2</v>
      </c>
      <c r="DR280">
        <v>1.9749580849982621E-3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3.2994699999999999</v>
      </c>
      <c r="EB280">
        <v>2.6251899999999999</v>
      </c>
      <c r="EC280">
        <v>0.26359199999999999</v>
      </c>
      <c r="ED280">
        <v>0.26295800000000003</v>
      </c>
      <c r="EE280">
        <v>0.131547</v>
      </c>
      <c r="EF280">
        <v>0.121893</v>
      </c>
      <c r="EG280">
        <v>22331.200000000001</v>
      </c>
      <c r="EH280">
        <v>22742</v>
      </c>
      <c r="EI280">
        <v>28209.3</v>
      </c>
      <c r="EJ280">
        <v>29689.200000000001</v>
      </c>
      <c r="EK280">
        <v>33729.699999999997</v>
      </c>
      <c r="EL280">
        <v>36192.1</v>
      </c>
      <c r="EM280">
        <v>39819.5</v>
      </c>
      <c r="EN280">
        <v>42415</v>
      </c>
      <c r="EO280">
        <v>2.2448999999999999</v>
      </c>
      <c r="EP280">
        <v>2.2474500000000002</v>
      </c>
      <c r="EQ280">
        <v>0.12066200000000001</v>
      </c>
      <c r="ER280">
        <v>0</v>
      </c>
      <c r="ES280">
        <v>28.998100000000001</v>
      </c>
      <c r="ET280">
        <v>999.9</v>
      </c>
      <c r="EU280">
        <v>72.2</v>
      </c>
      <c r="EV280">
        <v>32.200000000000003</v>
      </c>
      <c r="EW280">
        <v>34.437600000000003</v>
      </c>
      <c r="EX280">
        <v>57.556399999999996</v>
      </c>
      <c r="EY280">
        <v>-4.2908600000000003</v>
      </c>
      <c r="EZ280">
        <v>2</v>
      </c>
      <c r="FA280">
        <v>0.22126000000000001</v>
      </c>
      <c r="FB280">
        <v>-0.80924300000000005</v>
      </c>
      <c r="FC280">
        <v>20.271699999999999</v>
      </c>
      <c r="FD280">
        <v>5.2217799999999999</v>
      </c>
      <c r="FE280">
        <v>12.004</v>
      </c>
      <c r="FF280">
        <v>4.9875499999999997</v>
      </c>
      <c r="FG280">
        <v>3.2845300000000002</v>
      </c>
      <c r="FH280">
        <v>9999</v>
      </c>
      <c r="FI280">
        <v>9999</v>
      </c>
      <c r="FJ280">
        <v>9999</v>
      </c>
      <c r="FK280">
        <v>999.9</v>
      </c>
      <c r="FL280">
        <v>1.86582</v>
      </c>
      <c r="FM280">
        <v>1.8621799999999999</v>
      </c>
      <c r="FN280">
        <v>1.8641700000000001</v>
      </c>
      <c r="FO280">
        <v>1.8602000000000001</v>
      </c>
      <c r="FP280">
        <v>1.8609599999999999</v>
      </c>
      <c r="FQ280">
        <v>1.86009</v>
      </c>
      <c r="FR280">
        <v>1.8617600000000001</v>
      </c>
      <c r="FS280">
        <v>1.8583799999999999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-7.75</v>
      </c>
      <c r="GH280">
        <v>0.18809999999999999</v>
      </c>
      <c r="GI280">
        <v>-4.1197077471769461</v>
      </c>
      <c r="GJ280">
        <v>-4.0977002334145526E-3</v>
      </c>
      <c r="GK280">
        <v>1.9870096767282211E-6</v>
      </c>
      <c r="GL280">
        <v>-4.7591234531596528E-10</v>
      </c>
      <c r="GM280">
        <v>-0.1127184381337514</v>
      </c>
      <c r="GN280">
        <v>-4.4277268217585318E-5</v>
      </c>
      <c r="GO280">
        <v>7.6125673839889962E-4</v>
      </c>
      <c r="GP280">
        <v>-1.4366726965109579E-5</v>
      </c>
      <c r="GQ280">
        <v>6</v>
      </c>
      <c r="GR280">
        <v>2093</v>
      </c>
      <c r="GS280">
        <v>4</v>
      </c>
      <c r="GT280">
        <v>31</v>
      </c>
      <c r="GU280">
        <v>20.399999999999999</v>
      </c>
      <c r="GV280">
        <v>20.3</v>
      </c>
      <c r="GW280">
        <v>4.3261700000000003</v>
      </c>
      <c r="GX280">
        <v>2.47437</v>
      </c>
      <c r="GY280">
        <v>2.04834</v>
      </c>
      <c r="GZ280">
        <v>2.6220699999999999</v>
      </c>
      <c r="HA280">
        <v>2.1972700000000001</v>
      </c>
      <c r="HB280">
        <v>2.2839399999999999</v>
      </c>
      <c r="HC280">
        <v>37.146299999999997</v>
      </c>
      <c r="HD280">
        <v>14.762499999999999</v>
      </c>
      <c r="HE280">
        <v>18</v>
      </c>
      <c r="HF280">
        <v>689.37400000000002</v>
      </c>
      <c r="HG280">
        <v>771.74400000000003</v>
      </c>
      <c r="HH280">
        <v>31.0001</v>
      </c>
      <c r="HI280">
        <v>30.293600000000001</v>
      </c>
      <c r="HJ280">
        <v>30.0002</v>
      </c>
      <c r="HK280">
        <v>30.227</v>
      </c>
      <c r="HL280">
        <v>30.2242</v>
      </c>
      <c r="HM280">
        <v>86.482600000000005</v>
      </c>
      <c r="HN280">
        <v>25.191500000000001</v>
      </c>
      <c r="HO280">
        <v>95.171099999999996</v>
      </c>
      <c r="HP280">
        <v>31</v>
      </c>
      <c r="HQ280">
        <v>1768.68</v>
      </c>
      <c r="HR280">
        <v>28.0184</v>
      </c>
      <c r="HS280">
        <v>99.402900000000002</v>
      </c>
      <c r="HT280">
        <v>98.376999999999995</v>
      </c>
    </row>
    <row r="281" spans="1:228" x14ac:dyDescent="0.2">
      <c r="A281">
        <v>266</v>
      </c>
      <c r="B281">
        <v>1673978414.0999999</v>
      </c>
      <c r="C281">
        <v>1058.099999904633</v>
      </c>
      <c r="D281" t="s">
        <v>891</v>
      </c>
      <c r="E281" t="s">
        <v>892</v>
      </c>
      <c r="F281">
        <v>4</v>
      </c>
      <c r="G281">
        <v>1673978411.7874999</v>
      </c>
      <c r="H281">
        <f t="shared" si="136"/>
        <v>3.2075598722142835E-3</v>
      </c>
      <c r="I281">
        <f t="shared" si="137"/>
        <v>3.2075598722142833</v>
      </c>
      <c r="J281">
        <f t="shared" si="138"/>
        <v>5.8750634778922013</v>
      </c>
      <c r="K281">
        <f t="shared" si="139"/>
        <v>1740.5925</v>
      </c>
      <c r="L281">
        <f t="shared" si="140"/>
        <v>1662.019707820021</v>
      </c>
      <c r="M281">
        <f t="shared" si="141"/>
        <v>168.44141781146297</v>
      </c>
      <c r="N281">
        <f t="shared" si="142"/>
        <v>176.40456797985695</v>
      </c>
      <c r="O281">
        <f t="shared" si="143"/>
        <v>0.24026018792143755</v>
      </c>
      <c r="P281">
        <f t="shared" si="144"/>
        <v>2.7668921095177161</v>
      </c>
      <c r="Q281">
        <f t="shared" si="145"/>
        <v>0.22924237994821359</v>
      </c>
      <c r="R281">
        <f t="shared" si="146"/>
        <v>0.14422428365775564</v>
      </c>
      <c r="S281">
        <f t="shared" si="147"/>
        <v>226.12024078405017</v>
      </c>
      <c r="T281">
        <f t="shared" si="148"/>
        <v>32.203869263408855</v>
      </c>
      <c r="U281">
        <f t="shared" si="149"/>
        <v>30.9626375</v>
      </c>
      <c r="V281">
        <f t="shared" si="150"/>
        <v>4.5017765481570873</v>
      </c>
      <c r="W281">
        <f t="shared" si="151"/>
        <v>66.904085716340404</v>
      </c>
      <c r="X281">
        <f t="shared" si="152"/>
        <v>3.1371652036981548</v>
      </c>
      <c r="Y281">
        <f t="shared" si="153"/>
        <v>4.6890487630293478</v>
      </c>
      <c r="Z281">
        <f t="shared" si="154"/>
        <v>1.3646113444589325</v>
      </c>
      <c r="AA281">
        <f t="shared" si="155"/>
        <v>-141.45339036464989</v>
      </c>
      <c r="AB281">
        <f t="shared" si="156"/>
        <v>106.8812291366533</v>
      </c>
      <c r="AC281">
        <f t="shared" si="157"/>
        <v>8.7019450504513181</v>
      </c>
      <c r="AD281">
        <f t="shared" si="158"/>
        <v>200.25002460650489</v>
      </c>
      <c r="AE281">
        <f t="shared" si="159"/>
        <v>16.374720067842137</v>
      </c>
      <c r="AF281">
        <f t="shared" si="160"/>
        <v>3.2052961101798196</v>
      </c>
      <c r="AG281">
        <f t="shared" si="161"/>
        <v>5.8750634778922013</v>
      </c>
      <c r="AH281">
        <v>1811.546162464163</v>
      </c>
      <c r="AI281">
        <v>1799.2730303030289</v>
      </c>
      <c r="AJ281">
        <v>1.698230226686924</v>
      </c>
      <c r="AK281">
        <v>64.126949805744985</v>
      </c>
      <c r="AL281">
        <f t="shared" si="162"/>
        <v>3.2075598722142833</v>
      </c>
      <c r="AM281">
        <v>28.087661438862451</v>
      </c>
      <c r="AN281">
        <v>30.956764242424239</v>
      </c>
      <c r="AO281">
        <v>9.2893020597378793E-6</v>
      </c>
      <c r="AP281">
        <v>93.02779027193445</v>
      </c>
      <c r="AQ281">
        <v>8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47522.285400663219</v>
      </c>
      <c r="AV281">
        <f t="shared" si="166"/>
        <v>1200.0174999999999</v>
      </c>
      <c r="AW281">
        <f t="shared" si="167"/>
        <v>1025.9408387482124</v>
      </c>
      <c r="AX281">
        <f t="shared" si="168"/>
        <v>0.85493823110764011</v>
      </c>
      <c r="AY281">
        <f t="shared" si="169"/>
        <v>0.18843078603774543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1673978411.7874999</v>
      </c>
      <c r="BF281">
        <v>1740.5925</v>
      </c>
      <c r="BG281">
        <v>1760.8575000000001</v>
      </c>
      <c r="BH281">
        <v>30.954562500000002</v>
      </c>
      <c r="BI281">
        <v>28.087425</v>
      </c>
      <c r="BJ281">
        <v>1748.3462500000001</v>
      </c>
      <c r="BK281">
        <v>30.766462499999999</v>
      </c>
      <c r="BL281">
        <v>650.00250000000005</v>
      </c>
      <c r="BM281">
        <v>101.2475</v>
      </c>
      <c r="BN281">
        <v>9.9925075000000002E-2</v>
      </c>
      <c r="BO281">
        <v>31.67915</v>
      </c>
      <c r="BP281">
        <v>30.9626375</v>
      </c>
      <c r="BQ281">
        <v>999.9</v>
      </c>
      <c r="BR281">
        <v>0</v>
      </c>
      <c r="BS281">
        <v>0</v>
      </c>
      <c r="BT281">
        <v>8988.2024999999994</v>
      </c>
      <c r="BU281">
        <v>0</v>
      </c>
      <c r="BV281">
        <v>172.72437500000001</v>
      </c>
      <c r="BW281">
        <v>-20.2654125</v>
      </c>
      <c r="BX281">
        <v>1796.1912500000001</v>
      </c>
      <c r="BY281">
        <v>1811.7449999999999</v>
      </c>
      <c r="BZ281">
        <v>2.8671350000000002</v>
      </c>
      <c r="CA281">
        <v>1760.8575000000001</v>
      </c>
      <c r="CB281">
        <v>28.087425</v>
      </c>
      <c r="CC281">
        <v>3.1340637500000001</v>
      </c>
      <c r="CD281">
        <v>2.8437749999999999</v>
      </c>
      <c r="CE281">
        <v>24.757862500000002</v>
      </c>
      <c r="CF281">
        <v>23.1404</v>
      </c>
      <c r="CG281">
        <v>1200.0174999999999</v>
      </c>
      <c r="CH281">
        <v>0.49997637499999997</v>
      </c>
      <c r="CI281">
        <v>0.50002362500000008</v>
      </c>
      <c r="CJ281">
        <v>0</v>
      </c>
      <c r="CK281">
        <v>1031.4712500000001</v>
      </c>
      <c r="CL281">
        <v>4.9990899999999998</v>
      </c>
      <c r="CM281">
        <v>10665.6875</v>
      </c>
      <c r="CN281">
        <v>9557.9150000000009</v>
      </c>
      <c r="CO281">
        <v>40.125</v>
      </c>
      <c r="CP281">
        <v>41.75</v>
      </c>
      <c r="CQ281">
        <v>40.875</v>
      </c>
      <c r="CR281">
        <v>41.061999999999998</v>
      </c>
      <c r="CS281">
        <v>41.617125000000001</v>
      </c>
      <c r="CT281">
        <v>597.48124999999993</v>
      </c>
      <c r="CU281">
        <v>597.53874999999994</v>
      </c>
      <c r="CV281">
        <v>0</v>
      </c>
      <c r="CW281">
        <v>1673978414.5</v>
      </c>
      <c r="CX281">
        <v>0</v>
      </c>
      <c r="CY281">
        <v>1673977193.5</v>
      </c>
      <c r="CZ281" t="s">
        <v>356</v>
      </c>
      <c r="DA281">
        <v>1673977187.5</v>
      </c>
      <c r="DB281">
        <v>1673977193.5</v>
      </c>
      <c r="DC281">
        <v>21</v>
      </c>
      <c r="DD281">
        <v>-0.34399999999999997</v>
      </c>
      <c r="DE281">
        <v>-5.2999999999999999E-2</v>
      </c>
      <c r="DF281">
        <v>-5.5270000000000001</v>
      </c>
      <c r="DG281">
        <v>0.16</v>
      </c>
      <c r="DH281">
        <v>415</v>
      </c>
      <c r="DI281">
        <v>27</v>
      </c>
      <c r="DJ281">
        <v>0.41</v>
      </c>
      <c r="DK281">
        <v>0.03</v>
      </c>
      <c r="DL281">
        <v>-20.210550000000001</v>
      </c>
      <c r="DM281">
        <v>-0.15659662288921999</v>
      </c>
      <c r="DN281">
        <v>5.6149194117102071E-2</v>
      </c>
      <c r="DO281">
        <v>0</v>
      </c>
      <c r="DP281">
        <v>2.8684889999999998</v>
      </c>
      <c r="DQ281">
        <v>-1.7040675422149629E-2</v>
      </c>
      <c r="DR281">
        <v>2.059990048519643E-3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3.2992900000000001</v>
      </c>
      <c r="EB281">
        <v>2.6251899999999999</v>
      </c>
      <c r="EC281">
        <v>0.26416400000000001</v>
      </c>
      <c r="ED281">
        <v>0.26353399999999999</v>
      </c>
      <c r="EE281">
        <v>0.13156200000000001</v>
      </c>
      <c r="EF281">
        <v>0.121888</v>
      </c>
      <c r="EG281">
        <v>22312.9</v>
      </c>
      <c r="EH281">
        <v>22724.5</v>
      </c>
      <c r="EI281">
        <v>28208.1</v>
      </c>
      <c r="EJ281">
        <v>29689.7</v>
      </c>
      <c r="EK281">
        <v>33728.300000000003</v>
      </c>
      <c r="EL281">
        <v>36193.1</v>
      </c>
      <c r="EM281">
        <v>39818.5</v>
      </c>
      <c r="EN281">
        <v>42415.9</v>
      </c>
      <c r="EO281">
        <v>2.2448999999999999</v>
      </c>
      <c r="EP281">
        <v>2.2473800000000002</v>
      </c>
      <c r="EQ281">
        <v>0.12040099999999999</v>
      </c>
      <c r="ER281">
        <v>0</v>
      </c>
      <c r="ES281">
        <v>29.000599999999999</v>
      </c>
      <c r="ET281">
        <v>999.9</v>
      </c>
      <c r="EU281">
        <v>72.099999999999994</v>
      </c>
      <c r="EV281">
        <v>32.200000000000003</v>
      </c>
      <c r="EW281">
        <v>34.390900000000002</v>
      </c>
      <c r="EX281">
        <v>56.956400000000002</v>
      </c>
      <c r="EY281">
        <v>-4.09856</v>
      </c>
      <c r="EZ281">
        <v>2</v>
      </c>
      <c r="FA281">
        <v>0.22145799999999999</v>
      </c>
      <c r="FB281">
        <v>-0.80904100000000001</v>
      </c>
      <c r="FC281">
        <v>20.271599999999999</v>
      </c>
      <c r="FD281">
        <v>5.2216300000000002</v>
      </c>
      <c r="FE281">
        <v>12.004</v>
      </c>
      <c r="FF281">
        <v>4.9875499999999997</v>
      </c>
      <c r="FG281">
        <v>3.2844500000000001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1.8641700000000001</v>
      </c>
      <c r="FO281">
        <v>1.8602000000000001</v>
      </c>
      <c r="FP281">
        <v>1.8609599999999999</v>
      </c>
      <c r="FQ281">
        <v>1.8601099999999999</v>
      </c>
      <c r="FR281">
        <v>1.86181</v>
      </c>
      <c r="FS281">
        <v>1.8584000000000001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-7.75</v>
      </c>
      <c r="GH281">
        <v>0.18809999999999999</v>
      </c>
      <c r="GI281">
        <v>-4.1197077471769461</v>
      </c>
      <c r="GJ281">
        <v>-4.0977002334145526E-3</v>
      </c>
      <c r="GK281">
        <v>1.9870096767282211E-6</v>
      </c>
      <c r="GL281">
        <v>-4.7591234531596528E-10</v>
      </c>
      <c r="GM281">
        <v>-0.1127184381337514</v>
      </c>
      <c r="GN281">
        <v>-4.4277268217585318E-5</v>
      </c>
      <c r="GO281">
        <v>7.6125673839889962E-4</v>
      </c>
      <c r="GP281">
        <v>-1.4366726965109579E-5</v>
      </c>
      <c r="GQ281">
        <v>6</v>
      </c>
      <c r="GR281">
        <v>2093</v>
      </c>
      <c r="GS281">
        <v>4</v>
      </c>
      <c r="GT281">
        <v>31</v>
      </c>
      <c r="GU281">
        <v>20.399999999999999</v>
      </c>
      <c r="GV281">
        <v>20.3</v>
      </c>
      <c r="GW281">
        <v>4.3383799999999999</v>
      </c>
      <c r="GX281">
        <v>2.4645999999999999</v>
      </c>
      <c r="GY281">
        <v>2.04834</v>
      </c>
      <c r="GZ281">
        <v>2.6232899999999999</v>
      </c>
      <c r="HA281">
        <v>2.1972700000000001</v>
      </c>
      <c r="HB281">
        <v>2.33643</v>
      </c>
      <c r="HC281">
        <v>37.146299999999997</v>
      </c>
      <c r="HD281">
        <v>14.762499999999999</v>
      </c>
      <c r="HE281">
        <v>18</v>
      </c>
      <c r="HF281">
        <v>689.37400000000002</v>
      </c>
      <c r="HG281">
        <v>771.67</v>
      </c>
      <c r="HH281">
        <v>31.0001</v>
      </c>
      <c r="HI281">
        <v>30.293600000000001</v>
      </c>
      <c r="HJ281">
        <v>30</v>
      </c>
      <c r="HK281">
        <v>30.227</v>
      </c>
      <c r="HL281">
        <v>30.2242</v>
      </c>
      <c r="HM281">
        <v>86.735600000000005</v>
      </c>
      <c r="HN281">
        <v>25.191500000000001</v>
      </c>
      <c r="HO281">
        <v>95.171099999999996</v>
      </c>
      <c r="HP281">
        <v>31</v>
      </c>
      <c r="HQ281">
        <v>1775.36</v>
      </c>
      <c r="HR281">
        <v>28.0184</v>
      </c>
      <c r="HS281">
        <v>99.399799999999999</v>
      </c>
      <c r="HT281">
        <v>98.378900000000002</v>
      </c>
    </row>
    <row r="282" spans="1:228" x14ac:dyDescent="0.2">
      <c r="A282">
        <v>267</v>
      </c>
      <c r="B282">
        <v>1673978418.0999999</v>
      </c>
      <c r="C282">
        <v>1062.099999904633</v>
      </c>
      <c r="D282" t="s">
        <v>893</v>
      </c>
      <c r="E282" t="s">
        <v>894</v>
      </c>
      <c r="F282">
        <v>4</v>
      </c>
      <c r="G282">
        <v>1673978416.0999999</v>
      </c>
      <c r="H282">
        <f t="shared" si="136"/>
        <v>3.2170089985346533E-3</v>
      </c>
      <c r="I282">
        <f t="shared" si="137"/>
        <v>3.2170089985346535</v>
      </c>
      <c r="J282">
        <f t="shared" si="138"/>
        <v>5.3448600762386951</v>
      </c>
      <c r="K282">
        <f t="shared" si="139"/>
        <v>1747.838571428571</v>
      </c>
      <c r="L282">
        <f t="shared" si="140"/>
        <v>1672.8429559761328</v>
      </c>
      <c r="M282">
        <f t="shared" si="141"/>
        <v>169.53781513133063</v>
      </c>
      <c r="N282">
        <f t="shared" si="142"/>
        <v>177.13840474006449</v>
      </c>
      <c r="O282">
        <f t="shared" si="143"/>
        <v>0.24094113929167665</v>
      </c>
      <c r="P282">
        <f t="shared" si="144"/>
        <v>2.7760147677937157</v>
      </c>
      <c r="Q282">
        <f t="shared" si="145"/>
        <v>0.22989695054129647</v>
      </c>
      <c r="R282">
        <f t="shared" si="146"/>
        <v>0.14463567820853412</v>
      </c>
      <c r="S282">
        <f t="shared" si="147"/>
        <v>226.12037066432796</v>
      </c>
      <c r="T282">
        <f t="shared" si="148"/>
        <v>32.20274971101631</v>
      </c>
      <c r="U282">
        <f t="shared" si="149"/>
        <v>30.965599999999998</v>
      </c>
      <c r="V282">
        <f t="shared" si="150"/>
        <v>4.5025372285793006</v>
      </c>
      <c r="W282">
        <f t="shared" si="151"/>
        <v>66.906404816445033</v>
      </c>
      <c r="X282">
        <f t="shared" si="152"/>
        <v>3.1378168568315647</v>
      </c>
      <c r="Y282">
        <f t="shared" si="153"/>
        <v>4.6898602091085841</v>
      </c>
      <c r="Z282">
        <f t="shared" si="154"/>
        <v>1.3647203717477359</v>
      </c>
      <c r="AA282">
        <f t="shared" si="155"/>
        <v>-141.87009683537821</v>
      </c>
      <c r="AB282">
        <f t="shared" si="156"/>
        <v>107.24672014838434</v>
      </c>
      <c r="AC282">
        <f t="shared" si="157"/>
        <v>8.7032656504482659</v>
      </c>
      <c r="AD282">
        <f t="shared" si="158"/>
        <v>200.20025962778237</v>
      </c>
      <c r="AE282">
        <f t="shared" si="159"/>
        <v>16.285518628265837</v>
      </c>
      <c r="AF282">
        <f t="shared" si="160"/>
        <v>3.2171699636832884</v>
      </c>
      <c r="AG282">
        <f t="shared" si="161"/>
        <v>5.3448600762386951</v>
      </c>
      <c r="AH282">
        <v>1818.394754342253</v>
      </c>
      <c r="AI282">
        <v>1806.342121212122</v>
      </c>
      <c r="AJ282">
        <v>1.7699203337467839</v>
      </c>
      <c r="AK282">
        <v>64.126949805744985</v>
      </c>
      <c r="AL282">
        <f t="shared" si="162"/>
        <v>3.2170089985346535</v>
      </c>
      <c r="AM282">
        <v>28.088054139634359</v>
      </c>
      <c r="AN282">
        <v>30.965709090909069</v>
      </c>
      <c r="AO282">
        <v>1.27746302849559E-5</v>
      </c>
      <c r="AP282">
        <v>93.02779027193445</v>
      </c>
      <c r="AQ282">
        <v>8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47774.111757231716</v>
      </c>
      <c r="AV282">
        <f t="shared" si="166"/>
        <v>1200.02</v>
      </c>
      <c r="AW282">
        <f t="shared" si="167"/>
        <v>1025.9427993079419</v>
      </c>
      <c r="AX282">
        <f t="shared" si="168"/>
        <v>0.85493808378855518</v>
      </c>
      <c r="AY282">
        <f t="shared" si="169"/>
        <v>0.18843050171191145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1673978416.0999999</v>
      </c>
      <c r="BF282">
        <v>1747.838571428571</v>
      </c>
      <c r="BG282">
        <v>1768.062857142857</v>
      </c>
      <c r="BH282">
        <v>30.961085714285709</v>
      </c>
      <c r="BI282">
        <v>28.083200000000001</v>
      </c>
      <c r="BJ282">
        <v>1755.6028571428569</v>
      </c>
      <c r="BK282">
        <v>30.772942857142851</v>
      </c>
      <c r="BL282">
        <v>649.96942857142858</v>
      </c>
      <c r="BM282">
        <v>101.2472857142857</v>
      </c>
      <c r="BN282">
        <v>9.9833885714285711E-2</v>
      </c>
      <c r="BO282">
        <v>31.682200000000002</v>
      </c>
      <c r="BP282">
        <v>30.965599999999998</v>
      </c>
      <c r="BQ282">
        <v>999.89999999999986</v>
      </c>
      <c r="BR282">
        <v>0</v>
      </c>
      <c r="BS282">
        <v>0</v>
      </c>
      <c r="BT282">
        <v>9036.6957142857154</v>
      </c>
      <c r="BU282">
        <v>0</v>
      </c>
      <c r="BV282">
        <v>172.84957142857141</v>
      </c>
      <c r="BW282">
        <v>-20.222271428571421</v>
      </c>
      <c r="BX282">
        <v>1803.6857142857141</v>
      </c>
      <c r="BY282">
        <v>1819.1514285714291</v>
      </c>
      <c r="BZ282">
        <v>2.8778728571428571</v>
      </c>
      <c r="CA282">
        <v>1768.062857142857</v>
      </c>
      <c r="CB282">
        <v>28.083200000000001</v>
      </c>
      <c r="CC282">
        <v>3.1347242857142859</v>
      </c>
      <c r="CD282">
        <v>2.8433457142857139</v>
      </c>
      <c r="CE282">
        <v>24.761371428571429</v>
      </c>
      <c r="CF282">
        <v>23.137928571428571</v>
      </c>
      <c r="CG282">
        <v>1200.02</v>
      </c>
      <c r="CH282">
        <v>0.49998142857142852</v>
      </c>
      <c r="CI282">
        <v>0.50001857142857153</v>
      </c>
      <c r="CJ282">
        <v>0</v>
      </c>
      <c r="CK282">
        <v>1031.5671428571429</v>
      </c>
      <c r="CL282">
        <v>4.9990899999999998</v>
      </c>
      <c r="CM282">
        <v>10664.028571428569</v>
      </c>
      <c r="CN282">
        <v>9557.9514285714286</v>
      </c>
      <c r="CO282">
        <v>40.125</v>
      </c>
      <c r="CP282">
        <v>41.75</v>
      </c>
      <c r="CQ282">
        <v>40.875</v>
      </c>
      <c r="CR282">
        <v>41.061999999999998</v>
      </c>
      <c r="CS282">
        <v>41.588999999999999</v>
      </c>
      <c r="CT282">
        <v>597.48714285714289</v>
      </c>
      <c r="CU282">
        <v>597.5328571428571</v>
      </c>
      <c r="CV282">
        <v>0</v>
      </c>
      <c r="CW282">
        <v>1673978418.0999999</v>
      </c>
      <c r="CX282">
        <v>0</v>
      </c>
      <c r="CY282">
        <v>1673977193.5</v>
      </c>
      <c r="CZ282" t="s">
        <v>356</v>
      </c>
      <c r="DA282">
        <v>1673977187.5</v>
      </c>
      <c r="DB282">
        <v>1673977193.5</v>
      </c>
      <c r="DC282">
        <v>21</v>
      </c>
      <c r="DD282">
        <v>-0.34399999999999997</v>
      </c>
      <c r="DE282">
        <v>-5.2999999999999999E-2</v>
      </c>
      <c r="DF282">
        <v>-5.5270000000000001</v>
      </c>
      <c r="DG282">
        <v>0.16</v>
      </c>
      <c r="DH282">
        <v>415</v>
      </c>
      <c r="DI282">
        <v>27</v>
      </c>
      <c r="DJ282">
        <v>0.41</v>
      </c>
      <c r="DK282">
        <v>0.03</v>
      </c>
      <c r="DL282">
        <v>-20.2151125</v>
      </c>
      <c r="DM282">
        <v>-0.22712532833018381</v>
      </c>
      <c r="DN282">
        <v>5.7219879358051853E-2</v>
      </c>
      <c r="DO282">
        <v>0</v>
      </c>
      <c r="DP282">
        <v>2.8690167500000001</v>
      </c>
      <c r="DQ282">
        <v>1.2790581613502029E-2</v>
      </c>
      <c r="DR282">
        <v>3.876425149219302E-3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3.2994400000000002</v>
      </c>
      <c r="EB282">
        <v>2.6255099999999998</v>
      </c>
      <c r="EC282">
        <v>0.26475100000000001</v>
      </c>
      <c r="ED282">
        <v>0.26411099999999998</v>
      </c>
      <c r="EE282">
        <v>0.13158300000000001</v>
      </c>
      <c r="EF282">
        <v>0.121823</v>
      </c>
      <c r="EG282">
        <v>22295.4</v>
      </c>
      <c r="EH282">
        <v>22706.5</v>
      </c>
      <c r="EI282">
        <v>28208.400000000001</v>
      </c>
      <c r="EJ282">
        <v>29689.4</v>
      </c>
      <c r="EK282">
        <v>33727.9</v>
      </c>
      <c r="EL282">
        <v>36195.599999999999</v>
      </c>
      <c r="EM282">
        <v>39819</v>
      </c>
      <c r="EN282">
        <v>42415.7</v>
      </c>
      <c r="EO282">
        <v>2.2448199999999998</v>
      </c>
      <c r="EP282">
        <v>2.2470699999999999</v>
      </c>
      <c r="EQ282">
        <v>0.120699</v>
      </c>
      <c r="ER282">
        <v>0</v>
      </c>
      <c r="ES282">
        <v>29.004799999999999</v>
      </c>
      <c r="ET282">
        <v>999.9</v>
      </c>
      <c r="EU282">
        <v>72.099999999999994</v>
      </c>
      <c r="EV282">
        <v>32.200000000000003</v>
      </c>
      <c r="EW282">
        <v>34.389499999999998</v>
      </c>
      <c r="EX282">
        <v>56.866399999999999</v>
      </c>
      <c r="EY282">
        <v>-4.1906999999999996</v>
      </c>
      <c r="EZ282">
        <v>2</v>
      </c>
      <c r="FA282">
        <v>0.221136</v>
      </c>
      <c r="FB282">
        <v>-0.80801199999999995</v>
      </c>
      <c r="FC282">
        <v>20.2715</v>
      </c>
      <c r="FD282">
        <v>5.2217799999999999</v>
      </c>
      <c r="FE282">
        <v>12.004</v>
      </c>
      <c r="FF282">
        <v>4.9872500000000004</v>
      </c>
      <c r="FG282">
        <v>3.2844500000000001</v>
      </c>
      <c r="FH282">
        <v>9999</v>
      </c>
      <c r="FI282">
        <v>9999</v>
      </c>
      <c r="FJ282">
        <v>9999</v>
      </c>
      <c r="FK282">
        <v>999.9</v>
      </c>
      <c r="FL282">
        <v>1.8658300000000001</v>
      </c>
      <c r="FM282">
        <v>1.8621799999999999</v>
      </c>
      <c r="FN282">
        <v>1.8641700000000001</v>
      </c>
      <c r="FO282">
        <v>1.8602000000000001</v>
      </c>
      <c r="FP282">
        <v>1.8609599999999999</v>
      </c>
      <c r="FQ282">
        <v>1.86016</v>
      </c>
      <c r="FR282">
        <v>1.8617999999999999</v>
      </c>
      <c r="FS282">
        <v>1.85839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-7.77</v>
      </c>
      <c r="GH282">
        <v>0.18820000000000001</v>
      </c>
      <c r="GI282">
        <v>-4.1197077471769461</v>
      </c>
      <c r="GJ282">
        <v>-4.0977002334145526E-3</v>
      </c>
      <c r="GK282">
        <v>1.9870096767282211E-6</v>
      </c>
      <c r="GL282">
        <v>-4.7591234531596528E-10</v>
      </c>
      <c r="GM282">
        <v>-0.1127184381337514</v>
      </c>
      <c r="GN282">
        <v>-4.4277268217585318E-5</v>
      </c>
      <c r="GO282">
        <v>7.6125673839889962E-4</v>
      </c>
      <c r="GP282">
        <v>-1.4366726965109579E-5</v>
      </c>
      <c r="GQ282">
        <v>6</v>
      </c>
      <c r="GR282">
        <v>2093</v>
      </c>
      <c r="GS282">
        <v>4</v>
      </c>
      <c r="GT282">
        <v>31</v>
      </c>
      <c r="GU282">
        <v>20.5</v>
      </c>
      <c r="GV282">
        <v>20.399999999999999</v>
      </c>
      <c r="GW282">
        <v>4.3518100000000004</v>
      </c>
      <c r="GX282">
        <v>2.47559</v>
      </c>
      <c r="GY282">
        <v>2.04834</v>
      </c>
      <c r="GZ282">
        <v>2.6232899999999999</v>
      </c>
      <c r="HA282">
        <v>2.1972700000000001</v>
      </c>
      <c r="HB282">
        <v>2.2814899999999998</v>
      </c>
      <c r="HC282">
        <v>37.146299999999997</v>
      </c>
      <c r="HD282">
        <v>14.744899999999999</v>
      </c>
      <c r="HE282">
        <v>18</v>
      </c>
      <c r="HF282">
        <v>689.31299999999999</v>
      </c>
      <c r="HG282">
        <v>771.38599999999997</v>
      </c>
      <c r="HH282">
        <v>31.0002</v>
      </c>
      <c r="HI282">
        <v>30.293600000000001</v>
      </c>
      <c r="HJ282">
        <v>30</v>
      </c>
      <c r="HK282">
        <v>30.227</v>
      </c>
      <c r="HL282">
        <v>30.224900000000002</v>
      </c>
      <c r="HM282">
        <v>86.984099999999998</v>
      </c>
      <c r="HN282">
        <v>25.462900000000001</v>
      </c>
      <c r="HO282">
        <v>95.171099999999996</v>
      </c>
      <c r="HP282">
        <v>31</v>
      </c>
      <c r="HQ282">
        <v>1782.03</v>
      </c>
      <c r="HR282">
        <v>28.0184</v>
      </c>
      <c r="HS282">
        <v>99.400999999999996</v>
      </c>
      <c r="HT282">
        <v>98.378100000000003</v>
      </c>
    </row>
    <row r="283" spans="1:228" x14ac:dyDescent="0.2">
      <c r="A283">
        <v>268</v>
      </c>
      <c r="B283">
        <v>1673978422.0999999</v>
      </c>
      <c r="C283">
        <v>1066.099999904633</v>
      </c>
      <c r="D283" t="s">
        <v>895</v>
      </c>
      <c r="E283" t="s">
        <v>896</v>
      </c>
      <c r="F283">
        <v>4</v>
      </c>
      <c r="G283">
        <v>1673978419.7874999</v>
      </c>
      <c r="H283">
        <f t="shared" si="136"/>
        <v>3.241333459260864E-3</v>
      </c>
      <c r="I283">
        <f t="shared" si="137"/>
        <v>3.241333459260864</v>
      </c>
      <c r="J283">
        <f t="shared" si="138"/>
        <v>5.3940057660573295</v>
      </c>
      <c r="K283">
        <f t="shared" si="139"/>
        <v>1754.06375</v>
      </c>
      <c r="L283">
        <f t="shared" si="140"/>
        <v>1678.8392837848908</v>
      </c>
      <c r="M283">
        <f t="shared" si="141"/>
        <v>170.14631362515803</v>
      </c>
      <c r="N283">
        <f t="shared" si="142"/>
        <v>177.77013190516979</v>
      </c>
      <c r="O283">
        <f t="shared" si="143"/>
        <v>0.24274176822192906</v>
      </c>
      <c r="P283">
        <f t="shared" si="144"/>
        <v>2.772012483212722</v>
      </c>
      <c r="Q283">
        <f t="shared" si="145"/>
        <v>0.23152063932768835</v>
      </c>
      <c r="R283">
        <f t="shared" si="146"/>
        <v>0.14566534068352041</v>
      </c>
      <c r="S283">
        <f t="shared" si="147"/>
        <v>226.12339783577499</v>
      </c>
      <c r="T283">
        <f t="shared" si="148"/>
        <v>32.200112891007727</v>
      </c>
      <c r="U283">
        <f t="shared" si="149"/>
        <v>30.9674625</v>
      </c>
      <c r="V283">
        <f t="shared" si="150"/>
        <v>4.5030155195804422</v>
      </c>
      <c r="W283">
        <f t="shared" si="151"/>
        <v>66.889622904146989</v>
      </c>
      <c r="X283">
        <f t="shared" si="152"/>
        <v>3.1376149385366161</v>
      </c>
      <c r="Y283">
        <f t="shared" si="153"/>
        <v>4.6907349784776429</v>
      </c>
      <c r="Z283">
        <f t="shared" si="154"/>
        <v>1.3654005810438261</v>
      </c>
      <c r="AA283">
        <f t="shared" si="155"/>
        <v>-142.9428055534041</v>
      </c>
      <c r="AB283">
        <f t="shared" si="156"/>
        <v>107.30505728080934</v>
      </c>
      <c r="AC283">
        <f t="shared" si="157"/>
        <v>8.7207940049486048</v>
      </c>
      <c r="AD283">
        <f t="shared" si="158"/>
        <v>199.20644356812883</v>
      </c>
      <c r="AE283">
        <f t="shared" si="159"/>
        <v>16.125753053398107</v>
      </c>
      <c r="AF283">
        <f t="shared" si="160"/>
        <v>3.2515190135488878</v>
      </c>
      <c r="AG283">
        <f t="shared" si="161"/>
        <v>5.3940057660573295</v>
      </c>
      <c r="AH283">
        <v>1825.217268779503</v>
      </c>
      <c r="AI283">
        <v>1813.2502424242421</v>
      </c>
      <c r="AJ283">
        <v>1.7365539257420901</v>
      </c>
      <c r="AK283">
        <v>64.126949805744985</v>
      </c>
      <c r="AL283">
        <f t="shared" si="162"/>
        <v>3.241333459260864</v>
      </c>
      <c r="AM283">
        <v>28.050541259744769</v>
      </c>
      <c r="AN283">
        <v>30.950053333333329</v>
      </c>
      <c r="AO283">
        <v>-1.9054490163651971E-5</v>
      </c>
      <c r="AP283">
        <v>93.02779027193445</v>
      </c>
      <c r="AQ283">
        <v>8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47662.855254002876</v>
      </c>
      <c r="AV283">
        <f t="shared" si="166"/>
        <v>1200.04</v>
      </c>
      <c r="AW283">
        <f t="shared" si="167"/>
        <v>1025.9595139045466</v>
      </c>
      <c r="AX283">
        <f t="shared" si="168"/>
        <v>0.85493776366166685</v>
      </c>
      <c r="AY283">
        <f t="shared" si="169"/>
        <v>0.18842988386701692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1673978419.7874999</v>
      </c>
      <c r="BF283">
        <v>1754.06375</v>
      </c>
      <c r="BG283">
        <v>1774.2137499999999</v>
      </c>
      <c r="BH283">
        <v>30.958950000000002</v>
      </c>
      <c r="BI283">
        <v>28.050462499999998</v>
      </c>
      <c r="BJ283">
        <v>1761.84</v>
      </c>
      <c r="BK283">
        <v>30.770812500000002</v>
      </c>
      <c r="BL283">
        <v>649.99874999999997</v>
      </c>
      <c r="BM283">
        <v>101.2475</v>
      </c>
      <c r="BN283">
        <v>0.1000889375</v>
      </c>
      <c r="BO283">
        <v>31.685487500000001</v>
      </c>
      <c r="BP283">
        <v>30.9674625</v>
      </c>
      <c r="BQ283">
        <v>999.9</v>
      </c>
      <c r="BR283">
        <v>0</v>
      </c>
      <c r="BS283">
        <v>0</v>
      </c>
      <c r="BT283">
        <v>9015.3912500000006</v>
      </c>
      <c r="BU283">
        <v>0</v>
      </c>
      <c r="BV283">
        <v>172.95599999999999</v>
      </c>
      <c r="BW283">
        <v>-20.148399999999999</v>
      </c>
      <c r="BX283">
        <v>1810.105</v>
      </c>
      <c r="BY283">
        <v>1825.4175</v>
      </c>
      <c r="BZ283">
        <v>2.9084612500000002</v>
      </c>
      <c r="CA283">
        <v>1774.2137499999999</v>
      </c>
      <c r="CB283">
        <v>28.050462499999998</v>
      </c>
      <c r="CC283">
        <v>3.1345074999999998</v>
      </c>
      <c r="CD283">
        <v>2.8400362499999998</v>
      </c>
      <c r="CE283">
        <v>24.760237499999999</v>
      </c>
      <c r="CF283">
        <v>23.118637499999998</v>
      </c>
      <c r="CG283">
        <v>1200.04</v>
      </c>
      <c r="CH283">
        <v>0.49999175000000012</v>
      </c>
      <c r="CI283">
        <v>0.50000825000000004</v>
      </c>
      <c r="CJ283">
        <v>0</v>
      </c>
      <c r="CK283">
        <v>1031.4237499999999</v>
      </c>
      <c r="CL283">
        <v>4.9990899999999998</v>
      </c>
      <c r="CM283">
        <v>10663.0375</v>
      </c>
      <c r="CN283">
        <v>9558.1350000000002</v>
      </c>
      <c r="CO283">
        <v>40.125</v>
      </c>
      <c r="CP283">
        <v>41.75</v>
      </c>
      <c r="CQ283">
        <v>40.875</v>
      </c>
      <c r="CR283">
        <v>41.061999999999998</v>
      </c>
      <c r="CS283">
        <v>41.601374999999997</v>
      </c>
      <c r="CT283">
        <v>597.51250000000005</v>
      </c>
      <c r="CU283">
        <v>597.53250000000003</v>
      </c>
      <c r="CV283">
        <v>0</v>
      </c>
      <c r="CW283">
        <v>1673978422.3</v>
      </c>
      <c r="CX283">
        <v>0</v>
      </c>
      <c r="CY283">
        <v>1673977193.5</v>
      </c>
      <c r="CZ283" t="s">
        <v>356</v>
      </c>
      <c r="DA283">
        <v>1673977187.5</v>
      </c>
      <c r="DB283">
        <v>1673977193.5</v>
      </c>
      <c r="DC283">
        <v>21</v>
      </c>
      <c r="DD283">
        <v>-0.34399999999999997</v>
      </c>
      <c r="DE283">
        <v>-5.2999999999999999E-2</v>
      </c>
      <c r="DF283">
        <v>-5.5270000000000001</v>
      </c>
      <c r="DG283">
        <v>0.16</v>
      </c>
      <c r="DH283">
        <v>415</v>
      </c>
      <c r="DI283">
        <v>27</v>
      </c>
      <c r="DJ283">
        <v>0.41</v>
      </c>
      <c r="DK283">
        <v>0.03</v>
      </c>
      <c r="DL283">
        <v>-20.206732500000001</v>
      </c>
      <c r="DM283">
        <v>-6.0224015009311883E-2</v>
      </c>
      <c r="DN283">
        <v>6.5475817625670119E-2</v>
      </c>
      <c r="DO283">
        <v>1</v>
      </c>
      <c r="DP283">
        <v>2.8766590000000001</v>
      </c>
      <c r="DQ283">
        <v>0.12486236397748721</v>
      </c>
      <c r="DR283">
        <v>1.60238044483824E-2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3.2993299999999999</v>
      </c>
      <c r="EB283">
        <v>2.62561</v>
      </c>
      <c r="EC283">
        <v>0.26534000000000002</v>
      </c>
      <c r="ED283">
        <v>0.26468000000000003</v>
      </c>
      <c r="EE283">
        <v>0.13153899999999999</v>
      </c>
      <c r="EF283">
        <v>0.121748</v>
      </c>
      <c r="EG283">
        <v>22277.3</v>
      </c>
      <c r="EH283">
        <v>22688.6</v>
      </c>
      <c r="EI283">
        <v>28208.3</v>
      </c>
      <c r="EJ283">
        <v>29689.1</v>
      </c>
      <c r="EK283">
        <v>33729.599999999999</v>
      </c>
      <c r="EL283">
        <v>36198.199999999997</v>
      </c>
      <c r="EM283">
        <v>39818.9</v>
      </c>
      <c r="EN283">
        <v>42415</v>
      </c>
      <c r="EO283">
        <v>2.24478</v>
      </c>
      <c r="EP283">
        <v>2.2471999999999999</v>
      </c>
      <c r="EQ283">
        <v>0.120439</v>
      </c>
      <c r="ER283">
        <v>0</v>
      </c>
      <c r="ES283">
        <v>29.009799999999998</v>
      </c>
      <c r="ET283">
        <v>999.9</v>
      </c>
      <c r="EU283">
        <v>72.2</v>
      </c>
      <c r="EV283">
        <v>32.200000000000003</v>
      </c>
      <c r="EW283">
        <v>34.4345</v>
      </c>
      <c r="EX283">
        <v>57.496400000000001</v>
      </c>
      <c r="EY283">
        <v>-4.1706700000000003</v>
      </c>
      <c r="EZ283">
        <v>2</v>
      </c>
      <c r="FA283">
        <v>0.22148599999999999</v>
      </c>
      <c r="FB283">
        <v>-0.80773200000000001</v>
      </c>
      <c r="FC283">
        <v>20.271599999999999</v>
      </c>
      <c r="FD283">
        <v>5.22133</v>
      </c>
      <c r="FE283">
        <v>12.004</v>
      </c>
      <c r="FF283">
        <v>4.9870999999999999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1.8641700000000001</v>
      </c>
      <c r="FO283">
        <v>1.8602000000000001</v>
      </c>
      <c r="FP283">
        <v>1.8609599999999999</v>
      </c>
      <c r="FQ283">
        <v>1.8601399999999999</v>
      </c>
      <c r="FR283">
        <v>1.86181</v>
      </c>
      <c r="FS283">
        <v>1.8584000000000001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-7.78</v>
      </c>
      <c r="GH283">
        <v>0.188</v>
      </c>
      <c r="GI283">
        <v>-4.1197077471769461</v>
      </c>
      <c r="GJ283">
        <v>-4.0977002334145526E-3</v>
      </c>
      <c r="GK283">
        <v>1.9870096767282211E-6</v>
      </c>
      <c r="GL283">
        <v>-4.7591234531596528E-10</v>
      </c>
      <c r="GM283">
        <v>-0.1127184381337514</v>
      </c>
      <c r="GN283">
        <v>-4.4277268217585318E-5</v>
      </c>
      <c r="GO283">
        <v>7.6125673839889962E-4</v>
      </c>
      <c r="GP283">
        <v>-1.4366726965109579E-5</v>
      </c>
      <c r="GQ283">
        <v>6</v>
      </c>
      <c r="GR283">
        <v>2093</v>
      </c>
      <c r="GS283">
        <v>4</v>
      </c>
      <c r="GT283">
        <v>31</v>
      </c>
      <c r="GU283">
        <v>20.6</v>
      </c>
      <c r="GV283">
        <v>20.5</v>
      </c>
      <c r="GW283">
        <v>4.3627900000000004</v>
      </c>
      <c r="GX283">
        <v>2.4694799999999999</v>
      </c>
      <c r="GY283">
        <v>2.04834</v>
      </c>
      <c r="GZ283">
        <v>2.6220699999999999</v>
      </c>
      <c r="HA283">
        <v>2.1972700000000001</v>
      </c>
      <c r="HB283">
        <v>2.34009</v>
      </c>
      <c r="HC283">
        <v>37.170200000000001</v>
      </c>
      <c r="HD283">
        <v>14.762499999999999</v>
      </c>
      <c r="HE283">
        <v>18</v>
      </c>
      <c r="HF283">
        <v>689.27200000000005</v>
      </c>
      <c r="HG283">
        <v>771.52300000000002</v>
      </c>
      <c r="HH283">
        <v>31.0002</v>
      </c>
      <c r="HI283">
        <v>30.296199999999999</v>
      </c>
      <c r="HJ283">
        <v>30.0001</v>
      </c>
      <c r="HK283">
        <v>30.227</v>
      </c>
      <c r="HL283">
        <v>30.226099999999999</v>
      </c>
      <c r="HM283">
        <v>87.232200000000006</v>
      </c>
      <c r="HN283">
        <v>25.462900000000001</v>
      </c>
      <c r="HO283">
        <v>95.171099999999996</v>
      </c>
      <c r="HP283">
        <v>31</v>
      </c>
      <c r="HQ283">
        <v>1788.71</v>
      </c>
      <c r="HR283">
        <v>28.0184</v>
      </c>
      <c r="HS283">
        <v>99.400700000000001</v>
      </c>
      <c r="HT283">
        <v>98.376900000000006</v>
      </c>
    </row>
    <row r="284" spans="1:228" x14ac:dyDescent="0.2">
      <c r="A284">
        <v>269</v>
      </c>
      <c r="B284">
        <v>1673978426.0999999</v>
      </c>
      <c r="C284">
        <v>1070.099999904633</v>
      </c>
      <c r="D284" t="s">
        <v>897</v>
      </c>
      <c r="E284" t="s">
        <v>898</v>
      </c>
      <c r="F284">
        <v>4</v>
      </c>
      <c r="G284">
        <v>1673978424.0999999</v>
      </c>
      <c r="H284">
        <f t="shared" si="136"/>
        <v>3.2378748935311969E-3</v>
      </c>
      <c r="I284">
        <f t="shared" si="137"/>
        <v>3.2378748935311967</v>
      </c>
      <c r="J284">
        <f t="shared" si="138"/>
        <v>5.8255752983662763</v>
      </c>
      <c r="K284">
        <f t="shared" si="139"/>
        <v>1761.214285714286</v>
      </c>
      <c r="L284">
        <f t="shared" si="140"/>
        <v>1682.6541236041976</v>
      </c>
      <c r="M284">
        <f t="shared" si="141"/>
        <v>170.53484477897427</v>
      </c>
      <c r="N284">
        <f t="shared" si="142"/>
        <v>178.49681679884398</v>
      </c>
      <c r="O284">
        <f t="shared" si="143"/>
        <v>0.24181979049548408</v>
      </c>
      <c r="P284">
        <f t="shared" si="144"/>
        <v>2.7673137567450663</v>
      </c>
      <c r="Q284">
        <f t="shared" si="145"/>
        <v>0.23066366362891536</v>
      </c>
      <c r="R284">
        <f t="shared" si="146"/>
        <v>0.14512422736562852</v>
      </c>
      <c r="S284">
        <f t="shared" si="147"/>
        <v>226.1191058618893</v>
      </c>
      <c r="T284">
        <f t="shared" si="148"/>
        <v>32.207063996192737</v>
      </c>
      <c r="U284">
        <f t="shared" si="149"/>
        <v>30.975000000000001</v>
      </c>
      <c r="V284">
        <f t="shared" si="150"/>
        <v>4.5049516056203212</v>
      </c>
      <c r="W284">
        <f t="shared" si="151"/>
        <v>66.833804506178822</v>
      </c>
      <c r="X284">
        <f t="shared" si="152"/>
        <v>3.1359263607902084</v>
      </c>
      <c r="Y284">
        <f t="shared" si="153"/>
        <v>4.6921260639895044</v>
      </c>
      <c r="Z284">
        <f t="shared" si="154"/>
        <v>1.3690252448301128</v>
      </c>
      <c r="AA284">
        <f t="shared" si="155"/>
        <v>-142.79028280472579</v>
      </c>
      <c r="AB284">
        <f t="shared" si="156"/>
        <v>106.77843006581983</v>
      </c>
      <c r="AC284">
        <f t="shared" si="157"/>
        <v>8.6932759843465117</v>
      </c>
      <c r="AD284">
        <f t="shared" si="158"/>
        <v>198.80052910732985</v>
      </c>
      <c r="AE284">
        <f t="shared" si="159"/>
        <v>16.205286362855563</v>
      </c>
      <c r="AF284">
        <f t="shared" si="160"/>
        <v>3.2439872261144354</v>
      </c>
      <c r="AG284">
        <f t="shared" si="161"/>
        <v>5.8255752983662763</v>
      </c>
      <c r="AH284">
        <v>1832.1096228217059</v>
      </c>
      <c r="AI284">
        <v>1819.9691515151501</v>
      </c>
      <c r="AJ284">
        <v>1.676778400782055</v>
      </c>
      <c r="AK284">
        <v>64.126949805744985</v>
      </c>
      <c r="AL284">
        <f t="shared" si="162"/>
        <v>3.2378748935311967</v>
      </c>
      <c r="AM284">
        <v>28.040392794712581</v>
      </c>
      <c r="AN284">
        <v>30.936711515151501</v>
      </c>
      <c r="AO284">
        <v>-2.4797945336984951E-5</v>
      </c>
      <c r="AP284">
        <v>93.02779027193445</v>
      </c>
      <c r="AQ284">
        <v>8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47532.13978245265</v>
      </c>
      <c r="AV284">
        <f t="shared" si="166"/>
        <v>1200.01</v>
      </c>
      <c r="AW284">
        <f t="shared" si="167"/>
        <v>1025.9345709128961</v>
      </c>
      <c r="AX284">
        <f t="shared" si="168"/>
        <v>0.85493835127448614</v>
      </c>
      <c r="AY284">
        <f t="shared" si="169"/>
        <v>0.18843101795975808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1673978424.0999999</v>
      </c>
      <c r="BF284">
        <v>1761.214285714286</v>
      </c>
      <c r="BG284">
        <v>1781.4457142857141</v>
      </c>
      <c r="BH284">
        <v>30.941942857142859</v>
      </c>
      <c r="BI284">
        <v>28.040314285714281</v>
      </c>
      <c r="BJ284">
        <v>1769</v>
      </c>
      <c r="BK284">
        <v>30.753900000000009</v>
      </c>
      <c r="BL284">
        <v>650.03742857142868</v>
      </c>
      <c r="BM284">
        <v>101.2484285714286</v>
      </c>
      <c r="BN284">
        <v>0.1002933</v>
      </c>
      <c r="BO284">
        <v>31.690714285714289</v>
      </c>
      <c r="BP284">
        <v>30.975000000000001</v>
      </c>
      <c r="BQ284">
        <v>999.89999999999986</v>
      </c>
      <c r="BR284">
        <v>0</v>
      </c>
      <c r="BS284">
        <v>0</v>
      </c>
      <c r="BT284">
        <v>8990.3571428571431</v>
      </c>
      <c r="BU284">
        <v>0</v>
      </c>
      <c r="BV284">
        <v>173.06871428571429</v>
      </c>
      <c r="BW284">
        <v>-20.229985714285711</v>
      </c>
      <c r="BX284">
        <v>1817.4528571428571</v>
      </c>
      <c r="BY284">
        <v>1832.84</v>
      </c>
      <c r="BZ284">
        <v>2.9016171428571429</v>
      </c>
      <c r="CA284">
        <v>1781.4457142857141</v>
      </c>
      <c r="CB284">
        <v>28.040314285714281</v>
      </c>
      <c r="CC284">
        <v>3.132818571428571</v>
      </c>
      <c r="CD284">
        <v>2.8390371428571428</v>
      </c>
      <c r="CE284">
        <v>24.751200000000001</v>
      </c>
      <c r="CF284">
        <v>23.112842857142859</v>
      </c>
      <c r="CG284">
        <v>1200.01</v>
      </c>
      <c r="CH284">
        <v>0.49997185714285708</v>
      </c>
      <c r="CI284">
        <v>0.50002814285714281</v>
      </c>
      <c r="CJ284">
        <v>0</v>
      </c>
      <c r="CK284">
        <v>1031.3642857142861</v>
      </c>
      <c r="CL284">
        <v>4.9990899999999998</v>
      </c>
      <c r="CM284">
        <v>10661.071428571429</v>
      </c>
      <c r="CN284">
        <v>9557.8385714285723</v>
      </c>
      <c r="CO284">
        <v>40.125</v>
      </c>
      <c r="CP284">
        <v>41.75</v>
      </c>
      <c r="CQ284">
        <v>40.875</v>
      </c>
      <c r="CR284">
        <v>41.061999999999998</v>
      </c>
      <c r="CS284">
        <v>41.589000000000013</v>
      </c>
      <c r="CT284">
        <v>597.47285714285704</v>
      </c>
      <c r="CU284">
        <v>597.54000000000008</v>
      </c>
      <c r="CV284">
        <v>0</v>
      </c>
      <c r="CW284">
        <v>1673978426.5</v>
      </c>
      <c r="CX284">
        <v>0</v>
      </c>
      <c r="CY284">
        <v>1673977193.5</v>
      </c>
      <c r="CZ284" t="s">
        <v>356</v>
      </c>
      <c r="DA284">
        <v>1673977187.5</v>
      </c>
      <c r="DB284">
        <v>1673977193.5</v>
      </c>
      <c r="DC284">
        <v>21</v>
      </c>
      <c r="DD284">
        <v>-0.34399999999999997</v>
      </c>
      <c r="DE284">
        <v>-5.2999999999999999E-2</v>
      </c>
      <c r="DF284">
        <v>-5.5270000000000001</v>
      </c>
      <c r="DG284">
        <v>0.16</v>
      </c>
      <c r="DH284">
        <v>415</v>
      </c>
      <c r="DI284">
        <v>27</v>
      </c>
      <c r="DJ284">
        <v>0.41</v>
      </c>
      <c r="DK284">
        <v>0.03</v>
      </c>
      <c r="DL284">
        <v>-20.21472</v>
      </c>
      <c r="DM284">
        <v>0.21008105065667729</v>
      </c>
      <c r="DN284">
        <v>6.3578967434207434E-2</v>
      </c>
      <c r="DO284">
        <v>0</v>
      </c>
      <c r="DP284">
        <v>2.883699</v>
      </c>
      <c r="DQ284">
        <v>0.16962596622888959</v>
      </c>
      <c r="DR284">
        <v>1.8707574776009841E-2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444</v>
      </c>
      <c r="EA284">
        <v>3.29941</v>
      </c>
      <c r="EB284">
        <v>2.6253500000000001</v>
      </c>
      <c r="EC284">
        <v>0.26590900000000001</v>
      </c>
      <c r="ED284">
        <v>0.26525799999999999</v>
      </c>
      <c r="EE284">
        <v>0.13150000000000001</v>
      </c>
      <c r="EF284">
        <v>0.121749</v>
      </c>
      <c r="EG284">
        <v>22260.2</v>
      </c>
      <c r="EH284">
        <v>22670.7</v>
      </c>
      <c r="EI284">
        <v>28208.5</v>
      </c>
      <c r="EJ284">
        <v>29689.1</v>
      </c>
      <c r="EK284">
        <v>33731.199999999997</v>
      </c>
      <c r="EL284">
        <v>36197.9</v>
      </c>
      <c r="EM284">
        <v>39819</v>
      </c>
      <c r="EN284">
        <v>42414.8</v>
      </c>
      <c r="EO284">
        <v>2.2449300000000001</v>
      </c>
      <c r="EP284">
        <v>2.2472500000000002</v>
      </c>
      <c r="EQ284">
        <v>0.120439</v>
      </c>
      <c r="ER284">
        <v>0</v>
      </c>
      <c r="ES284">
        <v>29.0154</v>
      </c>
      <c r="ET284">
        <v>999.9</v>
      </c>
      <c r="EU284">
        <v>72.099999999999994</v>
      </c>
      <c r="EV284">
        <v>32.200000000000003</v>
      </c>
      <c r="EW284">
        <v>34.391800000000003</v>
      </c>
      <c r="EX284">
        <v>57.106400000000001</v>
      </c>
      <c r="EY284">
        <v>-4.0785299999999998</v>
      </c>
      <c r="EZ284">
        <v>2</v>
      </c>
      <c r="FA284">
        <v>0.221049</v>
      </c>
      <c r="FB284">
        <v>-0.80762500000000004</v>
      </c>
      <c r="FC284">
        <v>20.271599999999999</v>
      </c>
      <c r="FD284">
        <v>5.2210299999999998</v>
      </c>
      <c r="FE284">
        <v>12.004</v>
      </c>
      <c r="FF284">
        <v>4.9873000000000003</v>
      </c>
      <c r="FG284">
        <v>3.2844799999999998</v>
      </c>
      <c r="FH284">
        <v>9999</v>
      </c>
      <c r="FI284">
        <v>9999</v>
      </c>
      <c r="FJ284">
        <v>9999</v>
      </c>
      <c r="FK284">
        <v>999.9</v>
      </c>
      <c r="FL284">
        <v>1.8658300000000001</v>
      </c>
      <c r="FM284">
        <v>1.8621799999999999</v>
      </c>
      <c r="FN284">
        <v>1.8641700000000001</v>
      </c>
      <c r="FO284">
        <v>1.8602000000000001</v>
      </c>
      <c r="FP284">
        <v>1.8609599999999999</v>
      </c>
      <c r="FQ284">
        <v>1.8601700000000001</v>
      </c>
      <c r="FR284">
        <v>1.86182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-7.79</v>
      </c>
      <c r="GH284">
        <v>0.188</v>
      </c>
      <c r="GI284">
        <v>-4.1197077471769461</v>
      </c>
      <c r="GJ284">
        <v>-4.0977002334145526E-3</v>
      </c>
      <c r="GK284">
        <v>1.9870096767282211E-6</v>
      </c>
      <c r="GL284">
        <v>-4.7591234531596528E-10</v>
      </c>
      <c r="GM284">
        <v>-0.1127184381337514</v>
      </c>
      <c r="GN284">
        <v>-4.4277268217585318E-5</v>
      </c>
      <c r="GO284">
        <v>7.6125673839889962E-4</v>
      </c>
      <c r="GP284">
        <v>-1.4366726965109579E-5</v>
      </c>
      <c r="GQ284">
        <v>6</v>
      </c>
      <c r="GR284">
        <v>2093</v>
      </c>
      <c r="GS284">
        <v>4</v>
      </c>
      <c r="GT284">
        <v>31</v>
      </c>
      <c r="GU284">
        <v>20.6</v>
      </c>
      <c r="GV284">
        <v>20.5</v>
      </c>
      <c r="GW284">
        <v>4.37622</v>
      </c>
      <c r="GX284">
        <v>2.47437</v>
      </c>
      <c r="GY284">
        <v>2.04834</v>
      </c>
      <c r="GZ284">
        <v>2.6220699999999999</v>
      </c>
      <c r="HA284">
        <v>2.1972700000000001</v>
      </c>
      <c r="HB284">
        <v>2.3156699999999999</v>
      </c>
      <c r="HC284">
        <v>37.170200000000001</v>
      </c>
      <c r="HD284">
        <v>14.744899999999999</v>
      </c>
      <c r="HE284">
        <v>18</v>
      </c>
      <c r="HF284">
        <v>689.41600000000005</v>
      </c>
      <c r="HG284">
        <v>771.58399999999995</v>
      </c>
      <c r="HH284">
        <v>31.0001</v>
      </c>
      <c r="HI284">
        <v>30.296199999999999</v>
      </c>
      <c r="HJ284">
        <v>30</v>
      </c>
      <c r="HK284">
        <v>30.228899999999999</v>
      </c>
      <c r="HL284">
        <v>30.226900000000001</v>
      </c>
      <c r="HM284">
        <v>87.482600000000005</v>
      </c>
      <c r="HN284">
        <v>25.462900000000001</v>
      </c>
      <c r="HO284">
        <v>95.171099999999996</v>
      </c>
      <c r="HP284">
        <v>31</v>
      </c>
      <c r="HQ284">
        <v>1795.39</v>
      </c>
      <c r="HR284">
        <v>28.0184</v>
      </c>
      <c r="HS284">
        <v>99.4011</v>
      </c>
      <c r="HT284">
        <v>98.376499999999993</v>
      </c>
    </row>
    <row r="285" spans="1:228" x14ac:dyDescent="0.2">
      <c r="A285">
        <v>270</v>
      </c>
      <c r="B285">
        <v>1673978430.0999999</v>
      </c>
      <c r="C285">
        <v>1074.099999904633</v>
      </c>
      <c r="D285" t="s">
        <v>899</v>
      </c>
      <c r="E285" t="s">
        <v>900</v>
      </c>
      <c r="F285">
        <v>4</v>
      </c>
      <c r="G285">
        <v>1673978427.7874999</v>
      </c>
      <c r="H285">
        <f t="shared" si="136"/>
        <v>3.2389307188602163E-3</v>
      </c>
      <c r="I285">
        <f t="shared" si="137"/>
        <v>3.2389307188602161</v>
      </c>
      <c r="J285">
        <f t="shared" si="138"/>
        <v>5.3551718850021555</v>
      </c>
      <c r="K285">
        <f t="shared" si="139"/>
        <v>1767.3087499999999</v>
      </c>
      <c r="L285">
        <f t="shared" si="140"/>
        <v>1691.755956232573</v>
      </c>
      <c r="M285">
        <f t="shared" si="141"/>
        <v>171.45402059207072</v>
      </c>
      <c r="N285">
        <f t="shared" si="142"/>
        <v>179.11105304445596</v>
      </c>
      <c r="O285">
        <f t="shared" si="143"/>
        <v>0.24162955012601972</v>
      </c>
      <c r="P285">
        <f t="shared" si="144"/>
        <v>2.7721047922542121</v>
      </c>
      <c r="Q285">
        <f t="shared" si="145"/>
        <v>0.23050883437337044</v>
      </c>
      <c r="R285">
        <f t="shared" si="146"/>
        <v>0.1450245160556457</v>
      </c>
      <c r="S285">
        <f t="shared" si="147"/>
        <v>226.10958024515529</v>
      </c>
      <c r="T285">
        <f t="shared" si="148"/>
        <v>32.207926827065094</v>
      </c>
      <c r="U285">
        <f t="shared" si="149"/>
        <v>30.977924999999999</v>
      </c>
      <c r="V285">
        <f t="shared" si="150"/>
        <v>4.5057031178485918</v>
      </c>
      <c r="W285">
        <f t="shared" si="151"/>
        <v>66.813592162494075</v>
      </c>
      <c r="X285">
        <f t="shared" si="152"/>
        <v>3.1353400305821344</v>
      </c>
      <c r="Y285">
        <f t="shared" si="153"/>
        <v>4.6926679573773358</v>
      </c>
      <c r="Z285">
        <f t="shared" si="154"/>
        <v>1.3703630872664574</v>
      </c>
      <c r="AA285">
        <f t="shared" si="155"/>
        <v>-142.83684470173554</v>
      </c>
      <c r="AB285">
        <f t="shared" si="156"/>
        <v>106.83039149553368</v>
      </c>
      <c r="AC285">
        <f t="shared" si="157"/>
        <v>8.6826867208136242</v>
      </c>
      <c r="AD285">
        <f t="shared" si="158"/>
        <v>198.78581375976705</v>
      </c>
      <c r="AE285">
        <f t="shared" si="159"/>
        <v>16.116118512268702</v>
      </c>
      <c r="AF285">
        <f t="shared" si="160"/>
        <v>3.2372827562683182</v>
      </c>
      <c r="AG285">
        <f t="shared" si="161"/>
        <v>5.3551718850021555</v>
      </c>
      <c r="AH285">
        <v>1838.800578499726</v>
      </c>
      <c r="AI285">
        <v>1826.876303030303</v>
      </c>
      <c r="AJ285">
        <v>1.7351496982277961</v>
      </c>
      <c r="AK285">
        <v>64.126949805744985</v>
      </c>
      <c r="AL285">
        <f t="shared" si="162"/>
        <v>3.2389307188602161</v>
      </c>
      <c r="AM285">
        <v>28.040596755204501</v>
      </c>
      <c r="AN285">
        <v>30.937858181818171</v>
      </c>
      <c r="AO285">
        <v>1.642107321109044E-6</v>
      </c>
      <c r="AP285">
        <v>93.02779027193445</v>
      </c>
      <c r="AQ285">
        <v>8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47664.267770419487</v>
      </c>
      <c r="AV285">
        <f t="shared" si="166"/>
        <v>1199.96</v>
      </c>
      <c r="AW285">
        <f t="shared" si="167"/>
        <v>1025.8917700752099</v>
      </c>
      <c r="AX285">
        <f t="shared" si="168"/>
        <v>0.85493830633955292</v>
      </c>
      <c r="AY285">
        <f t="shared" si="169"/>
        <v>0.18843093123533725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1673978427.7874999</v>
      </c>
      <c r="BF285">
        <v>1767.3087499999999</v>
      </c>
      <c r="BG285">
        <v>1787.4662499999999</v>
      </c>
      <c r="BH285">
        <v>30.93675</v>
      </c>
      <c r="BI285">
        <v>28.040949999999999</v>
      </c>
      <c r="BJ285">
        <v>1775.10375</v>
      </c>
      <c r="BK285">
        <v>30.748737500000001</v>
      </c>
      <c r="BL285">
        <v>650.00312499999995</v>
      </c>
      <c r="BM285">
        <v>101.246875</v>
      </c>
      <c r="BN285">
        <v>9.9906112500000005E-2</v>
      </c>
      <c r="BO285">
        <v>31.69275</v>
      </c>
      <c r="BP285">
        <v>30.977924999999999</v>
      </c>
      <c r="BQ285">
        <v>999.9</v>
      </c>
      <c r="BR285">
        <v>0</v>
      </c>
      <c r="BS285">
        <v>0</v>
      </c>
      <c r="BT285">
        <v>9015.9375</v>
      </c>
      <c r="BU285">
        <v>0</v>
      </c>
      <c r="BV285">
        <v>173.14750000000001</v>
      </c>
      <c r="BW285">
        <v>-20.158687499999999</v>
      </c>
      <c r="BX285">
        <v>1823.73125</v>
      </c>
      <c r="BY285">
        <v>1839.0350000000001</v>
      </c>
      <c r="BZ285">
        <v>2.8957912499999998</v>
      </c>
      <c r="CA285">
        <v>1787.4662499999999</v>
      </c>
      <c r="CB285">
        <v>28.040949999999999</v>
      </c>
      <c r="CC285">
        <v>3.1322537499999998</v>
      </c>
      <c r="CD285">
        <v>2.8390650000000002</v>
      </c>
      <c r="CE285">
        <v>24.748175</v>
      </c>
      <c r="CF285">
        <v>23.112987499999999</v>
      </c>
      <c r="CG285">
        <v>1199.96</v>
      </c>
      <c r="CH285">
        <v>0.49997324999999998</v>
      </c>
      <c r="CI285">
        <v>0.50002674999999996</v>
      </c>
      <c r="CJ285">
        <v>0</v>
      </c>
      <c r="CK285">
        <v>1031.0775000000001</v>
      </c>
      <c r="CL285">
        <v>4.9990899999999998</v>
      </c>
      <c r="CM285">
        <v>10659.1</v>
      </c>
      <c r="CN285">
        <v>9557.4474999999984</v>
      </c>
      <c r="CO285">
        <v>40.125</v>
      </c>
      <c r="CP285">
        <v>41.75</v>
      </c>
      <c r="CQ285">
        <v>40.875</v>
      </c>
      <c r="CR285">
        <v>41.061999999999998</v>
      </c>
      <c r="CS285">
        <v>41.593499999999999</v>
      </c>
      <c r="CT285">
        <v>597.44999999999993</v>
      </c>
      <c r="CU285">
        <v>597.51374999999996</v>
      </c>
      <c r="CV285">
        <v>0</v>
      </c>
      <c r="CW285">
        <v>1673978430.0999999</v>
      </c>
      <c r="CX285">
        <v>0</v>
      </c>
      <c r="CY285">
        <v>1673977193.5</v>
      </c>
      <c r="CZ285" t="s">
        <v>356</v>
      </c>
      <c r="DA285">
        <v>1673977187.5</v>
      </c>
      <c r="DB285">
        <v>1673977193.5</v>
      </c>
      <c r="DC285">
        <v>21</v>
      </c>
      <c r="DD285">
        <v>-0.34399999999999997</v>
      </c>
      <c r="DE285">
        <v>-5.2999999999999999E-2</v>
      </c>
      <c r="DF285">
        <v>-5.5270000000000001</v>
      </c>
      <c r="DG285">
        <v>0.16</v>
      </c>
      <c r="DH285">
        <v>415</v>
      </c>
      <c r="DI285">
        <v>27</v>
      </c>
      <c r="DJ285">
        <v>0.41</v>
      </c>
      <c r="DK285">
        <v>0.03</v>
      </c>
      <c r="DL285">
        <v>-20.2043575</v>
      </c>
      <c r="DM285">
        <v>0.32719136960601142</v>
      </c>
      <c r="DN285">
        <v>6.8313482884054394E-2</v>
      </c>
      <c r="DO285">
        <v>0</v>
      </c>
      <c r="DP285">
        <v>2.8894897500000001</v>
      </c>
      <c r="DQ285">
        <v>0.13228153846153209</v>
      </c>
      <c r="DR285">
        <v>1.700395725816492E-2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444</v>
      </c>
      <c r="EA285">
        <v>3.2995000000000001</v>
      </c>
      <c r="EB285">
        <v>2.62521</v>
      </c>
      <c r="EC285">
        <v>0.266486</v>
      </c>
      <c r="ED285">
        <v>0.26582299999999998</v>
      </c>
      <c r="EE285">
        <v>0.13150300000000001</v>
      </c>
      <c r="EF285">
        <v>0.121755</v>
      </c>
      <c r="EG285">
        <v>22242.9</v>
      </c>
      <c r="EH285">
        <v>22653.7</v>
      </c>
      <c r="EI285">
        <v>28208.799999999999</v>
      </c>
      <c r="EJ285">
        <v>29689.7</v>
      </c>
      <c r="EK285">
        <v>33731.599999999999</v>
      </c>
      <c r="EL285">
        <v>36198.6</v>
      </c>
      <c r="EM285">
        <v>39819.599999999999</v>
      </c>
      <c r="EN285">
        <v>42415.8</v>
      </c>
      <c r="EO285">
        <v>2.2449699999999999</v>
      </c>
      <c r="EP285">
        <v>2.2471999999999999</v>
      </c>
      <c r="EQ285">
        <v>0.120699</v>
      </c>
      <c r="ER285">
        <v>0</v>
      </c>
      <c r="ES285">
        <v>29.020399999999999</v>
      </c>
      <c r="ET285">
        <v>999.9</v>
      </c>
      <c r="EU285">
        <v>72.099999999999994</v>
      </c>
      <c r="EV285">
        <v>32.200000000000003</v>
      </c>
      <c r="EW285">
        <v>34.390999999999998</v>
      </c>
      <c r="EX285">
        <v>57.016399999999997</v>
      </c>
      <c r="EY285">
        <v>-4.2427900000000003</v>
      </c>
      <c r="EZ285">
        <v>2</v>
      </c>
      <c r="FA285">
        <v>0.221552</v>
      </c>
      <c r="FB285">
        <v>-0.80819700000000005</v>
      </c>
      <c r="FC285">
        <v>20.271799999999999</v>
      </c>
      <c r="FD285">
        <v>5.2219300000000004</v>
      </c>
      <c r="FE285">
        <v>12.004</v>
      </c>
      <c r="FF285">
        <v>4.9871999999999996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1.8658300000000001</v>
      </c>
      <c r="FM285">
        <v>1.8621799999999999</v>
      </c>
      <c r="FN285">
        <v>1.8641700000000001</v>
      </c>
      <c r="FO285">
        <v>1.8602000000000001</v>
      </c>
      <c r="FP285">
        <v>1.8609599999999999</v>
      </c>
      <c r="FQ285">
        <v>1.8601000000000001</v>
      </c>
      <c r="FR285">
        <v>1.8618300000000001</v>
      </c>
      <c r="FS285">
        <v>1.8584000000000001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-7.8</v>
      </c>
      <c r="GH285">
        <v>0.188</v>
      </c>
      <c r="GI285">
        <v>-4.1197077471769461</v>
      </c>
      <c r="GJ285">
        <v>-4.0977002334145526E-3</v>
      </c>
      <c r="GK285">
        <v>1.9870096767282211E-6</v>
      </c>
      <c r="GL285">
        <v>-4.7591234531596528E-10</v>
      </c>
      <c r="GM285">
        <v>-0.1127184381337514</v>
      </c>
      <c r="GN285">
        <v>-4.4277268217585318E-5</v>
      </c>
      <c r="GO285">
        <v>7.6125673839889962E-4</v>
      </c>
      <c r="GP285">
        <v>-1.4366726965109579E-5</v>
      </c>
      <c r="GQ285">
        <v>6</v>
      </c>
      <c r="GR285">
        <v>2093</v>
      </c>
      <c r="GS285">
        <v>4</v>
      </c>
      <c r="GT285">
        <v>31</v>
      </c>
      <c r="GU285">
        <v>20.7</v>
      </c>
      <c r="GV285">
        <v>20.6</v>
      </c>
      <c r="GW285">
        <v>4.3884299999999996</v>
      </c>
      <c r="GX285">
        <v>2.4731399999999999</v>
      </c>
      <c r="GY285">
        <v>2.04834</v>
      </c>
      <c r="GZ285">
        <v>2.6220699999999999</v>
      </c>
      <c r="HA285">
        <v>2.1972700000000001</v>
      </c>
      <c r="HB285">
        <v>2.3290999999999999</v>
      </c>
      <c r="HC285">
        <v>37.170200000000001</v>
      </c>
      <c r="HD285">
        <v>14.7537</v>
      </c>
      <c r="HE285">
        <v>18</v>
      </c>
      <c r="HF285">
        <v>689.46400000000006</v>
      </c>
      <c r="HG285">
        <v>771.53499999999997</v>
      </c>
      <c r="HH285">
        <v>31</v>
      </c>
      <c r="HI285">
        <v>30.296199999999999</v>
      </c>
      <c r="HJ285">
        <v>30.0002</v>
      </c>
      <c r="HK285">
        <v>30.229600000000001</v>
      </c>
      <c r="HL285">
        <v>30.226900000000001</v>
      </c>
      <c r="HM285">
        <v>87.734499999999997</v>
      </c>
      <c r="HN285">
        <v>25.462900000000001</v>
      </c>
      <c r="HO285">
        <v>95.171099999999996</v>
      </c>
      <c r="HP285">
        <v>31</v>
      </c>
      <c r="HQ285">
        <v>1802.07</v>
      </c>
      <c r="HR285">
        <v>28.0184</v>
      </c>
      <c r="HS285">
        <v>99.4024</v>
      </c>
      <c r="HT285">
        <v>98.378699999999995</v>
      </c>
    </row>
    <row r="286" spans="1:228" x14ac:dyDescent="0.2">
      <c r="A286">
        <v>271</v>
      </c>
      <c r="B286">
        <v>1673978434.0999999</v>
      </c>
      <c r="C286">
        <v>1078.099999904633</v>
      </c>
      <c r="D286" t="s">
        <v>901</v>
      </c>
      <c r="E286" t="s">
        <v>902</v>
      </c>
      <c r="F286">
        <v>4</v>
      </c>
      <c r="G286">
        <v>1673978432.0999999</v>
      </c>
      <c r="H286">
        <f t="shared" si="136"/>
        <v>3.2314587854003771E-3</v>
      </c>
      <c r="I286">
        <f t="shared" si="137"/>
        <v>3.2314587854003771</v>
      </c>
      <c r="J286">
        <f t="shared" si="138"/>
        <v>6.0124829053944486</v>
      </c>
      <c r="K286">
        <f t="shared" si="139"/>
        <v>1774.418571428572</v>
      </c>
      <c r="L286">
        <f t="shared" si="140"/>
        <v>1694.0640459830158</v>
      </c>
      <c r="M286">
        <f t="shared" si="141"/>
        <v>171.68840238057612</v>
      </c>
      <c r="N286">
        <f t="shared" si="142"/>
        <v>179.83209690647672</v>
      </c>
      <c r="O286">
        <f t="shared" si="143"/>
        <v>0.24087043435545744</v>
      </c>
      <c r="P286">
        <f t="shared" si="144"/>
        <v>2.7624756146234706</v>
      </c>
      <c r="Q286">
        <f t="shared" si="145"/>
        <v>0.22978114600376062</v>
      </c>
      <c r="R286">
        <f t="shared" si="146"/>
        <v>0.14456699425456504</v>
      </c>
      <c r="S286">
        <f t="shared" si="147"/>
        <v>226.13197367562756</v>
      </c>
      <c r="T286">
        <f t="shared" si="148"/>
        <v>32.216119165323953</v>
      </c>
      <c r="U286">
        <f t="shared" si="149"/>
        <v>30.981857142857141</v>
      </c>
      <c r="V286">
        <f t="shared" si="150"/>
        <v>4.5067135645994529</v>
      </c>
      <c r="W286">
        <f t="shared" si="151"/>
        <v>66.793786755260427</v>
      </c>
      <c r="X286">
        <f t="shared" si="152"/>
        <v>3.1351841829476697</v>
      </c>
      <c r="Y286">
        <f t="shared" si="153"/>
        <v>4.6938260806133352</v>
      </c>
      <c r="Z286">
        <f t="shared" si="154"/>
        <v>1.3715293816517833</v>
      </c>
      <c r="AA286">
        <f t="shared" si="155"/>
        <v>-142.50733243615662</v>
      </c>
      <c r="AB286">
        <f t="shared" si="156"/>
        <v>106.52153737137887</v>
      </c>
      <c r="AC286">
        <f t="shared" si="157"/>
        <v>8.6881169204978814</v>
      </c>
      <c r="AD286">
        <f t="shared" si="158"/>
        <v>198.83429553134772</v>
      </c>
      <c r="AE286">
        <f t="shared" si="159"/>
        <v>16.361672969829588</v>
      </c>
      <c r="AF286">
        <f t="shared" si="160"/>
        <v>3.2332352900454926</v>
      </c>
      <c r="AG286">
        <f t="shared" si="161"/>
        <v>6.0124829053944486</v>
      </c>
      <c r="AH286">
        <v>1845.870208696638</v>
      </c>
      <c r="AI286">
        <v>1833.5673939393951</v>
      </c>
      <c r="AJ286">
        <v>1.6726345988038009</v>
      </c>
      <c r="AK286">
        <v>64.126949805744985</v>
      </c>
      <c r="AL286">
        <f t="shared" si="162"/>
        <v>3.2314587854003771</v>
      </c>
      <c r="AM286">
        <v>28.042660565442269</v>
      </c>
      <c r="AN286">
        <v>30.933473333333321</v>
      </c>
      <c r="AO286">
        <v>-6.9777777778226237E-6</v>
      </c>
      <c r="AP286">
        <v>93.02779027193445</v>
      </c>
      <c r="AQ286">
        <v>8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47397.498407206986</v>
      </c>
      <c r="AV286">
        <f t="shared" si="166"/>
        <v>1200.08</v>
      </c>
      <c r="AW286">
        <f t="shared" si="167"/>
        <v>1025.994249572864</v>
      </c>
      <c r="AX286">
        <f t="shared" si="168"/>
        <v>0.85493821209658027</v>
      </c>
      <c r="AY286">
        <f t="shared" si="169"/>
        <v>0.18843074934639989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1673978432.0999999</v>
      </c>
      <c r="BF286">
        <v>1774.418571428572</v>
      </c>
      <c r="BG286">
        <v>1794.818571428571</v>
      </c>
      <c r="BH286">
        <v>30.935128571428571</v>
      </c>
      <c r="BI286">
        <v>28.042771428571431</v>
      </c>
      <c r="BJ286">
        <v>1782.224285714286</v>
      </c>
      <c r="BK286">
        <v>30.747142857142851</v>
      </c>
      <c r="BL286">
        <v>649.96428571428567</v>
      </c>
      <c r="BM286">
        <v>101.2471428571429</v>
      </c>
      <c r="BN286">
        <v>9.9912342857142872E-2</v>
      </c>
      <c r="BO286">
        <v>31.697099999999999</v>
      </c>
      <c r="BP286">
        <v>30.981857142857141</v>
      </c>
      <c r="BQ286">
        <v>999.89999999999986</v>
      </c>
      <c r="BR286">
        <v>0</v>
      </c>
      <c r="BS286">
        <v>0</v>
      </c>
      <c r="BT286">
        <v>8964.8214285714294</v>
      </c>
      <c r="BU286">
        <v>0</v>
      </c>
      <c r="BV286">
        <v>173.2525714285714</v>
      </c>
      <c r="BW286">
        <v>-20.40304285714285</v>
      </c>
      <c r="BX286">
        <v>1831.0614285714289</v>
      </c>
      <c r="BY286">
        <v>1846.6042857142861</v>
      </c>
      <c r="BZ286">
        <v>2.892365714285714</v>
      </c>
      <c r="CA286">
        <v>1794.818571428571</v>
      </c>
      <c r="CB286">
        <v>28.042771428571431</v>
      </c>
      <c r="CC286">
        <v>3.1320928571428581</v>
      </c>
      <c r="CD286">
        <v>2.8392499999999998</v>
      </c>
      <c r="CE286">
        <v>24.747328571428572</v>
      </c>
      <c r="CF286">
        <v>23.114057142857149</v>
      </c>
      <c r="CG286">
        <v>1200.08</v>
      </c>
      <c r="CH286">
        <v>0.49997742857142857</v>
      </c>
      <c r="CI286">
        <v>0.50002257142857143</v>
      </c>
      <c r="CJ286">
        <v>0</v>
      </c>
      <c r="CK286">
        <v>1030.978571428572</v>
      </c>
      <c r="CL286">
        <v>4.9990899999999998</v>
      </c>
      <c r="CM286">
        <v>10658.7</v>
      </c>
      <c r="CN286">
        <v>9558.4185714285722</v>
      </c>
      <c r="CO286">
        <v>40.125</v>
      </c>
      <c r="CP286">
        <v>41.75</v>
      </c>
      <c r="CQ286">
        <v>40.875</v>
      </c>
      <c r="CR286">
        <v>41.061999999999998</v>
      </c>
      <c r="CS286">
        <v>41.597999999999999</v>
      </c>
      <c r="CT286">
        <v>597.51428571428562</v>
      </c>
      <c r="CU286">
        <v>597.56999999999994</v>
      </c>
      <c r="CV286">
        <v>0</v>
      </c>
      <c r="CW286">
        <v>1673978434.3</v>
      </c>
      <c r="CX286">
        <v>0</v>
      </c>
      <c r="CY286">
        <v>1673977193.5</v>
      </c>
      <c r="CZ286" t="s">
        <v>356</v>
      </c>
      <c r="DA286">
        <v>1673977187.5</v>
      </c>
      <c r="DB286">
        <v>1673977193.5</v>
      </c>
      <c r="DC286">
        <v>21</v>
      </c>
      <c r="DD286">
        <v>-0.34399999999999997</v>
      </c>
      <c r="DE286">
        <v>-5.2999999999999999E-2</v>
      </c>
      <c r="DF286">
        <v>-5.5270000000000001</v>
      </c>
      <c r="DG286">
        <v>0.16</v>
      </c>
      <c r="DH286">
        <v>415</v>
      </c>
      <c r="DI286">
        <v>27</v>
      </c>
      <c r="DJ286">
        <v>0.41</v>
      </c>
      <c r="DK286">
        <v>0.03</v>
      </c>
      <c r="DL286">
        <v>-20.2216475</v>
      </c>
      <c r="DM286">
        <v>-0.30677335834894109</v>
      </c>
      <c r="DN286">
        <v>0.1030096718456575</v>
      </c>
      <c r="DO286">
        <v>0</v>
      </c>
      <c r="DP286">
        <v>2.8948477499999998</v>
      </c>
      <c r="DQ286">
        <v>4.1702251407122123E-2</v>
      </c>
      <c r="DR286">
        <v>1.2495625532061211E-2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3.2992300000000001</v>
      </c>
      <c r="EB286">
        <v>2.6249400000000001</v>
      </c>
      <c r="EC286">
        <v>0.26705200000000001</v>
      </c>
      <c r="ED286">
        <v>0.266403</v>
      </c>
      <c r="EE286">
        <v>0.131495</v>
      </c>
      <c r="EF286">
        <v>0.12175800000000001</v>
      </c>
      <c r="EG286">
        <v>22225.200000000001</v>
      </c>
      <c r="EH286">
        <v>22635.8</v>
      </c>
      <c r="EI286">
        <v>28208.2</v>
      </c>
      <c r="EJ286">
        <v>29689.8</v>
      </c>
      <c r="EK286">
        <v>33731.5</v>
      </c>
      <c r="EL286">
        <v>36198.6</v>
      </c>
      <c r="EM286">
        <v>39819</v>
      </c>
      <c r="EN286">
        <v>42415.8</v>
      </c>
      <c r="EO286">
        <v>2.24465</v>
      </c>
      <c r="EP286">
        <v>2.2475000000000001</v>
      </c>
      <c r="EQ286">
        <v>0.120103</v>
      </c>
      <c r="ER286">
        <v>0</v>
      </c>
      <c r="ES286">
        <v>29.027100000000001</v>
      </c>
      <c r="ET286">
        <v>999.9</v>
      </c>
      <c r="EU286">
        <v>72.2</v>
      </c>
      <c r="EV286">
        <v>32.200000000000003</v>
      </c>
      <c r="EW286">
        <v>34.44</v>
      </c>
      <c r="EX286">
        <v>57.496400000000001</v>
      </c>
      <c r="EY286">
        <v>-4.0544900000000004</v>
      </c>
      <c r="EZ286">
        <v>2</v>
      </c>
      <c r="FA286">
        <v>0.221418</v>
      </c>
      <c r="FB286">
        <v>-0.80906900000000004</v>
      </c>
      <c r="FC286">
        <v>20.271799999999999</v>
      </c>
      <c r="FD286">
        <v>5.2207299999999996</v>
      </c>
      <c r="FE286">
        <v>12.004</v>
      </c>
      <c r="FF286">
        <v>4.9854000000000003</v>
      </c>
      <c r="FG286">
        <v>3.2844000000000002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1.8641700000000001</v>
      </c>
      <c r="FO286">
        <v>1.8602000000000001</v>
      </c>
      <c r="FP286">
        <v>1.8609599999999999</v>
      </c>
      <c r="FQ286">
        <v>1.86016</v>
      </c>
      <c r="FR286">
        <v>1.86182</v>
      </c>
      <c r="FS286">
        <v>1.8583799999999999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-7.81</v>
      </c>
      <c r="GH286">
        <v>0.18790000000000001</v>
      </c>
      <c r="GI286">
        <v>-4.1197077471769461</v>
      </c>
      <c r="GJ286">
        <v>-4.0977002334145526E-3</v>
      </c>
      <c r="GK286">
        <v>1.9870096767282211E-6</v>
      </c>
      <c r="GL286">
        <v>-4.7591234531596528E-10</v>
      </c>
      <c r="GM286">
        <v>-0.1127184381337514</v>
      </c>
      <c r="GN286">
        <v>-4.4277268217585318E-5</v>
      </c>
      <c r="GO286">
        <v>7.6125673839889962E-4</v>
      </c>
      <c r="GP286">
        <v>-1.4366726965109579E-5</v>
      </c>
      <c r="GQ286">
        <v>6</v>
      </c>
      <c r="GR286">
        <v>2093</v>
      </c>
      <c r="GS286">
        <v>4</v>
      </c>
      <c r="GT286">
        <v>31</v>
      </c>
      <c r="GU286">
        <v>20.8</v>
      </c>
      <c r="GV286">
        <v>20.7</v>
      </c>
      <c r="GW286">
        <v>4.4018600000000001</v>
      </c>
      <c r="GX286">
        <v>2.4621599999999999</v>
      </c>
      <c r="GY286">
        <v>2.04834</v>
      </c>
      <c r="GZ286">
        <v>2.6232899999999999</v>
      </c>
      <c r="HA286">
        <v>2.1972700000000001</v>
      </c>
      <c r="HB286">
        <v>2.32056</v>
      </c>
      <c r="HC286">
        <v>37.170200000000001</v>
      </c>
      <c r="HD286">
        <v>14.744899999999999</v>
      </c>
      <c r="HE286">
        <v>18</v>
      </c>
      <c r="HF286">
        <v>689.2</v>
      </c>
      <c r="HG286">
        <v>771.82799999999997</v>
      </c>
      <c r="HH286">
        <v>30.9998</v>
      </c>
      <c r="HI286">
        <v>30.296199999999999</v>
      </c>
      <c r="HJ286">
        <v>30</v>
      </c>
      <c r="HK286">
        <v>30.229600000000001</v>
      </c>
      <c r="HL286">
        <v>30.226900000000001</v>
      </c>
      <c r="HM286">
        <v>87.985399999999998</v>
      </c>
      <c r="HN286">
        <v>25.462900000000001</v>
      </c>
      <c r="HO286">
        <v>95.171099999999996</v>
      </c>
      <c r="HP286">
        <v>31</v>
      </c>
      <c r="HQ286">
        <v>1808.76</v>
      </c>
      <c r="HR286">
        <v>28.0184</v>
      </c>
      <c r="HS286">
        <v>99.400700000000001</v>
      </c>
      <c r="HT286">
        <v>98.378900000000002</v>
      </c>
    </row>
    <row r="287" spans="1:228" x14ac:dyDescent="0.2">
      <c r="A287">
        <v>272</v>
      </c>
      <c r="B287">
        <v>1673978438.0999999</v>
      </c>
      <c r="C287">
        <v>1082.099999904633</v>
      </c>
      <c r="D287" t="s">
        <v>903</v>
      </c>
      <c r="E287" t="s">
        <v>904</v>
      </c>
      <c r="F287">
        <v>4</v>
      </c>
      <c r="G287">
        <v>1673978435.7874999</v>
      </c>
      <c r="H287">
        <f t="shared" si="136"/>
        <v>3.2308840583422441E-3</v>
      </c>
      <c r="I287">
        <f t="shared" si="137"/>
        <v>3.230884058342244</v>
      </c>
      <c r="J287">
        <f t="shared" si="138"/>
        <v>5.5057534721442813</v>
      </c>
      <c r="K287">
        <f t="shared" si="139"/>
        <v>1780.5925</v>
      </c>
      <c r="L287">
        <f t="shared" si="140"/>
        <v>1703.4812337657995</v>
      </c>
      <c r="M287">
        <f t="shared" si="141"/>
        <v>172.64354142725676</v>
      </c>
      <c r="N287">
        <f t="shared" si="142"/>
        <v>180.45857444478088</v>
      </c>
      <c r="O287">
        <f t="shared" si="143"/>
        <v>0.24052071425391891</v>
      </c>
      <c r="P287">
        <f t="shared" si="144"/>
        <v>2.7742918336555977</v>
      </c>
      <c r="Q287">
        <f t="shared" si="145"/>
        <v>0.22950758925126977</v>
      </c>
      <c r="R287">
        <f t="shared" si="146"/>
        <v>0.14438970021040243</v>
      </c>
      <c r="S287">
        <f t="shared" si="147"/>
        <v>226.11748629537857</v>
      </c>
      <c r="T287">
        <f t="shared" si="148"/>
        <v>32.214304719769828</v>
      </c>
      <c r="U287">
        <f t="shared" si="149"/>
        <v>30.986875000000001</v>
      </c>
      <c r="V287">
        <f t="shared" si="150"/>
        <v>4.5080032951015632</v>
      </c>
      <c r="W287">
        <f t="shared" si="151"/>
        <v>66.791072561924636</v>
      </c>
      <c r="X287">
        <f t="shared" si="152"/>
        <v>3.1350856826248639</v>
      </c>
      <c r="Y287">
        <f t="shared" si="153"/>
        <v>4.6938693486591374</v>
      </c>
      <c r="Z287">
        <f t="shared" si="154"/>
        <v>1.3729176124766993</v>
      </c>
      <c r="AA287">
        <f t="shared" si="155"/>
        <v>-142.48198697289297</v>
      </c>
      <c r="AB287">
        <f t="shared" si="156"/>
        <v>106.25096860185648</v>
      </c>
      <c r="AC287">
        <f t="shared" si="157"/>
        <v>8.6293586404346083</v>
      </c>
      <c r="AD287">
        <f t="shared" si="158"/>
        <v>198.51582656477672</v>
      </c>
      <c r="AE287">
        <f t="shared" si="159"/>
        <v>16.285372264997044</v>
      </c>
      <c r="AF287">
        <f t="shared" si="160"/>
        <v>3.2301301526344273</v>
      </c>
      <c r="AG287">
        <f t="shared" si="161"/>
        <v>5.5057534721442813</v>
      </c>
      <c r="AH287">
        <v>1852.650668544012</v>
      </c>
      <c r="AI287">
        <v>1840.5784848484841</v>
      </c>
      <c r="AJ287">
        <v>1.7364644806078791</v>
      </c>
      <c r="AK287">
        <v>64.126949805744985</v>
      </c>
      <c r="AL287">
        <f t="shared" si="162"/>
        <v>3.230884058342244</v>
      </c>
      <c r="AM287">
        <v>28.044430100494271</v>
      </c>
      <c r="AN287">
        <v>30.934455757575751</v>
      </c>
      <c r="AO287">
        <v>-4.5011755554768E-7</v>
      </c>
      <c r="AP287">
        <v>93.02779027193445</v>
      </c>
      <c r="AQ287">
        <v>8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47724.07087797737</v>
      </c>
      <c r="AV287">
        <f t="shared" si="166"/>
        <v>1200.0050000000001</v>
      </c>
      <c r="AW287">
        <f t="shared" si="167"/>
        <v>1025.9299452307662</v>
      </c>
      <c r="AX287">
        <f t="shared" si="168"/>
        <v>0.85493805878372686</v>
      </c>
      <c r="AY287">
        <f t="shared" si="169"/>
        <v>0.18843045345259274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1673978435.7874999</v>
      </c>
      <c r="BF287">
        <v>1780.5925</v>
      </c>
      <c r="BG287">
        <v>1800.9337499999999</v>
      </c>
      <c r="BH287">
        <v>30.934024999999998</v>
      </c>
      <c r="BI287">
        <v>28.044675000000002</v>
      </c>
      <c r="BJ287">
        <v>1788.405</v>
      </c>
      <c r="BK287">
        <v>30.7460375</v>
      </c>
      <c r="BL287">
        <v>650.01662499999998</v>
      </c>
      <c r="BM287">
        <v>101.247625</v>
      </c>
      <c r="BN287">
        <v>9.9861550000000007E-2</v>
      </c>
      <c r="BO287">
        <v>31.697262500000001</v>
      </c>
      <c r="BP287">
        <v>30.986875000000001</v>
      </c>
      <c r="BQ287">
        <v>999.9</v>
      </c>
      <c r="BR287">
        <v>0</v>
      </c>
      <c r="BS287">
        <v>0</v>
      </c>
      <c r="BT287">
        <v>9027.4987500000007</v>
      </c>
      <c r="BU287">
        <v>0</v>
      </c>
      <c r="BV287">
        <v>173.37712500000001</v>
      </c>
      <c r="BW287">
        <v>-20.3434375</v>
      </c>
      <c r="BX287">
        <v>1837.4312500000001</v>
      </c>
      <c r="BY287">
        <v>1852.8987500000001</v>
      </c>
      <c r="BZ287">
        <v>2.8893537500000002</v>
      </c>
      <c r="CA287">
        <v>1800.9337499999999</v>
      </c>
      <c r="CB287">
        <v>28.044675000000002</v>
      </c>
      <c r="CC287">
        <v>3.1319962499999998</v>
      </c>
      <c r="CD287">
        <v>2.83945625</v>
      </c>
      <c r="CE287">
        <v>24.7468</v>
      </c>
      <c r="CF287">
        <v>23.115275</v>
      </c>
      <c r="CG287">
        <v>1200.0050000000001</v>
      </c>
      <c r="CH287">
        <v>0.49998175</v>
      </c>
      <c r="CI287">
        <v>0.50001812499999998</v>
      </c>
      <c r="CJ287">
        <v>0</v>
      </c>
      <c r="CK287">
        <v>1030.8412499999999</v>
      </c>
      <c r="CL287">
        <v>4.9990899999999998</v>
      </c>
      <c r="CM287">
        <v>10656.55</v>
      </c>
      <c r="CN287">
        <v>9557.8549999999996</v>
      </c>
      <c r="CO287">
        <v>40.125</v>
      </c>
      <c r="CP287">
        <v>41.75</v>
      </c>
      <c r="CQ287">
        <v>40.875</v>
      </c>
      <c r="CR287">
        <v>41.061999999999998</v>
      </c>
      <c r="CS287">
        <v>41.585624999999993</v>
      </c>
      <c r="CT287">
        <v>597.48374999999999</v>
      </c>
      <c r="CU287">
        <v>597.52749999999992</v>
      </c>
      <c r="CV287">
        <v>0</v>
      </c>
      <c r="CW287">
        <v>1673978438.5</v>
      </c>
      <c r="CX287">
        <v>0</v>
      </c>
      <c r="CY287">
        <v>1673977193.5</v>
      </c>
      <c r="CZ287" t="s">
        <v>356</v>
      </c>
      <c r="DA287">
        <v>1673977187.5</v>
      </c>
      <c r="DB287">
        <v>1673977193.5</v>
      </c>
      <c r="DC287">
        <v>21</v>
      </c>
      <c r="DD287">
        <v>-0.34399999999999997</v>
      </c>
      <c r="DE287">
        <v>-5.2999999999999999E-2</v>
      </c>
      <c r="DF287">
        <v>-5.5270000000000001</v>
      </c>
      <c r="DG287">
        <v>0.16</v>
      </c>
      <c r="DH287">
        <v>415</v>
      </c>
      <c r="DI287">
        <v>27</v>
      </c>
      <c r="DJ287">
        <v>0.41</v>
      </c>
      <c r="DK287">
        <v>0.03</v>
      </c>
      <c r="DL287">
        <v>-20.2423775</v>
      </c>
      <c r="DM287">
        <v>-0.73032833020631149</v>
      </c>
      <c r="DN287">
        <v>0.1138172537173079</v>
      </c>
      <c r="DO287">
        <v>0</v>
      </c>
      <c r="DP287">
        <v>2.8979840000000001</v>
      </c>
      <c r="DQ287">
        <v>-6.6249005628524191E-2</v>
      </c>
      <c r="DR287">
        <v>7.594650024853042E-3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3.2996799999999999</v>
      </c>
      <c r="EB287">
        <v>2.62554</v>
      </c>
      <c r="EC287">
        <v>0.26762799999999998</v>
      </c>
      <c r="ED287">
        <v>0.26697599999999999</v>
      </c>
      <c r="EE287">
        <v>0.131494</v>
      </c>
      <c r="EF287">
        <v>0.121763</v>
      </c>
      <c r="EG287">
        <v>22207.7</v>
      </c>
      <c r="EH287">
        <v>22617.8</v>
      </c>
      <c r="EI287">
        <v>28208.2</v>
      </c>
      <c r="EJ287">
        <v>29689.4</v>
      </c>
      <c r="EK287">
        <v>33731.599999999999</v>
      </c>
      <c r="EL287">
        <v>36197.800000000003</v>
      </c>
      <c r="EM287">
        <v>39819</v>
      </c>
      <c r="EN287">
        <v>42415.199999999997</v>
      </c>
      <c r="EO287">
        <v>2.2450700000000001</v>
      </c>
      <c r="EP287">
        <v>2.24715</v>
      </c>
      <c r="EQ287">
        <v>0.12017799999999999</v>
      </c>
      <c r="ER287">
        <v>0</v>
      </c>
      <c r="ES287">
        <v>29.034600000000001</v>
      </c>
      <c r="ET287">
        <v>999.9</v>
      </c>
      <c r="EU287">
        <v>72.2</v>
      </c>
      <c r="EV287">
        <v>32.200000000000003</v>
      </c>
      <c r="EW287">
        <v>34.44</v>
      </c>
      <c r="EX287">
        <v>57.196399999999997</v>
      </c>
      <c r="EY287">
        <v>-4.2868599999999999</v>
      </c>
      <c r="EZ287">
        <v>2</v>
      </c>
      <c r="FA287">
        <v>0.22134400000000001</v>
      </c>
      <c r="FB287">
        <v>-0.80893199999999998</v>
      </c>
      <c r="FC287">
        <v>20.271799999999999</v>
      </c>
      <c r="FD287">
        <v>5.2204300000000003</v>
      </c>
      <c r="FE287">
        <v>12.004</v>
      </c>
      <c r="FF287">
        <v>4.9866999999999999</v>
      </c>
      <c r="FG287">
        <v>3.2843800000000001</v>
      </c>
      <c r="FH287">
        <v>9999</v>
      </c>
      <c r="FI287">
        <v>9999</v>
      </c>
      <c r="FJ287">
        <v>9999</v>
      </c>
      <c r="FK287">
        <v>999.9</v>
      </c>
      <c r="FL287">
        <v>1.86581</v>
      </c>
      <c r="FM287">
        <v>1.8621799999999999</v>
      </c>
      <c r="FN287">
        <v>1.8641700000000001</v>
      </c>
      <c r="FO287">
        <v>1.8602000000000001</v>
      </c>
      <c r="FP287">
        <v>1.8609599999999999</v>
      </c>
      <c r="FQ287">
        <v>1.8601700000000001</v>
      </c>
      <c r="FR287">
        <v>1.86178</v>
      </c>
      <c r="FS287">
        <v>1.85839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-7.82</v>
      </c>
      <c r="GH287">
        <v>0.188</v>
      </c>
      <c r="GI287">
        <v>-4.1197077471769461</v>
      </c>
      <c r="GJ287">
        <v>-4.0977002334145526E-3</v>
      </c>
      <c r="GK287">
        <v>1.9870096767282211E-6</v>
      </c>
      <c r="GL287">
        <v>-4.7591234531596528E-10</v>
      </c>
      <c r="GM287">
        <v>-0.1127184381337514</v>
      </c>
      <c r="GN287">
        <v>-4.4277268217585318E-5</v>
      </c>
      <c r="GO287">
        <v>7.6125673839889962E-4</v>
      </c>
      <c r="GP287">
        <v>-1.4366726965109579E-5</v>
      </c>
      <c r="GQ287">
        <v>6</v>
      </c>
      <c r="GR287">
        <v>2093</v>
      </c>
      <c r="GS287">
        <v>4</v>
      </c>
      <c r="GT287">
        <v>31</v>
      </c>
      <c r="GU287">
        <v>20.8</v>
      </c>
      <c r="GV287">
        <v>20.7</v>
      </c>
      <c r="GW287">
        <v>4.4128400000000001</v>
      </c>
      <c r="GX287">
        <v>2.4694799999999999</v>
      </c>
      <c r="GY287">
        <v>2.04834</v>
      </c>
      <c r="GZ287">
        <v>2.6245099999999999</v>
      </c>
      <c r="HA287">
        <v>2.1972700000000001</v>
      </c>
      <c r="HB287">
        <v>2.3168899999999999</v>
      </c>
      <c r="HC287">
        <v>37.170200000000001</v>
      </c>
      <c r="HD287">
        <v>14.7537</v>
      </c>
      <c r="HE287">
        <v>18</v>
      </c>
      <c r="HF287">
        <v>689.54600000000005</v>
      </c>
      <c r="HG287">
        <v>771.48599999999999</v>
      </c>
      <c r="HH287">
        <v>31</v>
      </c>
      <c r="HI287">
        <v>30.296199999999999</v>
      </c>
      <c r="HJ287">
        <v>30.0001</v>
      </c>
      <c r="HK287">
        <v>30.229600000000001</v>
      </c>
      <c r="HL287">
        <v>30.226900000000001</v>
      </c>
      <c r="HM287">
        <v>88.230999999999995</v>
      </c>
      <c r="HN287">
        <v>25.462900000000001</v>
      </c>
      <c r="HO287">
        <v>95.171099999999996</v>
      </c>
      <c r="HP287">
        <v>31</v>
      </c>
      <c r="HQ287">
        <v>1815.46</v>
      </c>
      <c r="HR287">
        <v>28.0184</v>
      </c>
      <c r="HS287">
        <v>99.400700000000001</v>
      </c>
      <c r="HT287">
        <v>98.377499999999998</v>
      </c>
    </row>
    <row r="288" spans="1:228" x14ac:dyDescent="0.2">
      <c r="A288">
        <v>273</v>
      </c>
      <c r="B288">
        <v>1673978442.0999999</v>
      </c>
      <c r="C288">
        <v>1086.099999904633</v>
      </c>
      <c r="D288" t="s">
        <v>905</v>
      </c>
      <c r="E288" t="s">
        <v>906</v>
      </c>
      <c r="F288">
        <v>4</v>
      </c>
      <c r="G288">
        <v>1673978440.0999999</v>
      </c>
      <c r="H288">
        <f t="shared" si="136"/>
        <v>3.2256555214918974E-3</v>
      </c>
      <c r="I288">
        <f t="shared" si="137"/>
        <v>3.2256555214918974</v>
      </c>
      <c r="J288">
        <f t="shared" si="138"/>
        <v>5.4501375657274611</v>
      </c>
      <c r="K288">
        <f t="shared" si="139"/>
        <v>1787.831428571428</v>
      </c>
      <c r="L288">
        <f t="shared" si="140"/>
        <v>1710.820962189375</v>
      </c>
      <c r="M288">
        <f t="shared" si="141"/>
        <v>173.38563256989534</v>
      </c>
      <c r="N288">
        <f t="shared" si="142"/>
        <v>181.19037001656972</v>
      </c>
      <c r="O288">
        <f t="shared" si="143"/>
        <v>0.23995486409472941</v>
      </c>
      <c r="P288">
        <f t="shared" si="144"/>
        <v>2.7646179593544811</v>
      </c>
      <c r="Q288">
        <f t="shared" si="145"/>
        <v>0.22895575763071002</v>
      </c>
      <c r="R288">
        <f t="shared" si="146"/>
        <v>0.1440435539205073</v>
      </c>
      <c r="S288">
        <f t="shared" si="147"/>
        <v>226.12047510549829</v>
      </c>
      <c r="T288">
        <f t="shared" si="148"/>
        <v>32.218777023694095</v>
      </c>
      <c r="U288">
        <f t="shared" si="149"/>
        <v>30.99044285714286</v>
      </c>
      <c r="V288">
        <f t="shared" si="150"/>
        <v>4.5089205303498847</v>
      </c>
      <c r="W288">
        <f t="shared" si="151"/>
        <v>66.7828706349801</v>
      </c>
      <c r="X288">
        <f t="shared" si="152"/>
        <v>3.1349410775253541</v>
      </c>
      <c r="Y288">
        <f t="shared" si="153"/>
        <v>4.6942292952038933</v>
      </c>
      <c r="Z288">
        <f t="shared" si="154"/>
        <v>1.3739794528245306</v>
      </c>
      <c r="AA288">
        <f t="shared" si="155"/>
        <v>-142.25140849779268</v>
      </c>
      <c r="AB288">
        <f t="shared" si="156"/>
        <v>105.55017782185845</v>
      </c>
      <c r="AC288">
        <f t="shared" si="157"/>
        <v>8.6026476562588705</v>
      </c>
      <c r="AD288">
        <f t="shared" si="158"/>
        <v>198.02189208582294</v>
      </c>
      <c r="AE288">
        <f t="shared" si="159"/>
        <v>16.345214619209074</v>
      </c>
      <c r="AF288">
        <f t="shared" si="160"/>
        <v>3.2268678170449583</v>
      </c>
      <c r="AG288">
        <f t="shared" si="161"/>
        <v>5.4501375657274611</v>
      </c>
      <c r="AH288">
        <v>1859.6574027378031</v>
      </c>
      <c r="AI288">
        <v>1847.5495151515149</v>
      </c>
      <c r="AJ288">
        <v>1.759143946581224</v>
      </c>
      <c r="AK288">
        <v>64.126949805744985</v>
      </c>
      <c r="AL288">
        <f t="shared" si="162"/>
        <v>3.2256555214918974</v>
      </c>
      <c r="AM288">
        <v>28.045832552684111</v>
      </c>
      <c r="AN288">
        <v>30.931034545454519</v>
      </c>
      <c r="AO288">
        <v>-4.1257331772266454E-6</v>
      </c>
      <c r="AP288">
        <v>93.02779027193445</v>
      </c>
      <c r="AQ288">
        <v>8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47456.416350165753</v>
      </c>
      <c r="AV288">
        <f t="shared" si="166"/>
        <v>1200.021428571428</v>
      </c>
      <c r="AW288">
        <f t="shared" si="167"/>
        <v>1025.9439352878226</v>
      </c>
      <c r="AX288">
        <f t="shared" si="168"/>
        <v>0.8549380126562931</v>
      </c>
      <c r="AY288">
        <f t="shared" si="169"/>
        <v>0.18843036442664579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1673978440.0999999</v>
      </c>
      <c r="BF288">
        <v>1787.831428571428</v>
      </c>
      <c r="BG288">
        <v>1808.242857142857</v>
      </c>
      <c r="BH288">
        <v>30.932914285714279</v>
      </c>
      <c r="BI288">
        <v>28.046657142857139</v>
      </c>
      <c r="BJ288">
        <v>1795.6571428571431</v>
      </c>
      <c r="BK288">
        <v>30.744971428571429</v>
      </c>
      <c r="BL288">
        <v>650.05671428571429</v>
      </c>
      <c r="BM288">
        <v>101.2462857142857</v>
      </c>
      <c r="BN288">
        <v>0.1001651428571428</v>
      </c>
      <c r="BO288">
        <v>31.698614285714282</v>
      </c>
      <c r="BP288">
        <v>30.99044285714286</v>
      </c>
      <c r="BQ288">
        <v>999.89999999999986</v>
      </c>
      <c r="BR288">
        <v>0</v>
      </c>
      <c r="BS288">
        <v>0</v>
      </c>
      <c r="BT288">
        <v>8976.25</v>
      </c>
      <c r="BU288">
        <v>0</v>
      </c>
      <c r="BV288">
        <v>173.51785714285711</v>
      </c>
      <c r="BW288">
        <v>-20.409400000000002</v>
      </c>
      <c r="BX288">
        <v>1844.9014285714291</v>
      </c>
      <c r="BY288">
        <v>1860.42</v>
      </c>
      <c r="BZ288">
        <v>2.8862642857142862</v>
      </c>
      <c r="CA288">
        <v>1808.242857142857</v>
      </c>
      <c r="CB288">
        <v>28.046657142857139</v>
      </c>
      <c r="CC288">
        <v>3.1318414285714282</v>
      </c>
      <c r="CD288">
        <v>2.83962</v>
      </c>
      <c r="CE288">
        <v>24.74598571428572</v>
      </c>
      <c r="CF288">
        <v>23.116228571428572</v>
      </c>
      <c r="CG288">
        <v>1200.021428571428</v>
      </c>
      <c r="CH288">
        <v>0.49998357142857131</v>
      </c>
      <c r="CI288">
        <v>0.50001642857142869</v>
      </c>
      <c r="CJ288">
        <v>0</v>
      </c>
      <c r="CK288">
        <v>1030.9042857142861</v>
      </c>
      <c r="CL288">
        <v>4.9990899999999998</v>
      </c>
      <c r="CM288">
        <v>10654.87142857143</v>
      </c>
      <c r="CN288">
        <v>9557.9571428571417</v>
      </c>
      <c r="CO288">
        <v>40.125</v>
      </c>
      <c r="CP288">
        <v>41.75</v>
      </c>
      <c r="CQ288">
        <v>40.875</v>
      </c>
      <c r="CR288">
        <v>41.061999999999998</v>
      </c>
      <c r="CS288">
        <v>41.607000000000014</v>
      </c>
      <c r="CT288">
        <v>597.49285714285713</v>
      </c>
      <c r="CU288">
        <v>597.5328571428571</v>
      </c>
      <c r="CV288">
        <v>0</v>
      </c>
      <c r="CW288">
        <v>1673978442.0999999</v>
      </c>
      <c r="CX288">
        <v>0</v>
      </c>
      <c r="CY288">
        <v>1673977193.5</v>
      </c>
      <c r="CZ288" t="s">
        <v>356</v>
      </c>
      <c r="DA288">
        <v>1673977187.5</v>
      </c>
      <c r="DB288">
        <v>1673977193.5</v>
      </c>
      <c r="DC288">
        <v>21</v>
      </c>
      <c r="DD288">
        <v>-0.34399999999999997</v>
      </c>
      <c r="DE288">
        <v>-5.2999999999999999E-2</v>
      </c>
      <c r="DF288">
        <v>-5.5270000000000001</v>
      </c>
      <c r="DG288">
        <v>0.16</v>
      </c>
      <c r="DH288">
        <v>415</v>
      </c>
      <c r="DI288">
        <v>27</v>
      </c>
      <c r="DJ288">
        <v>0.41</v>
      </c>
      <c r="DK288">
        <v>0.03</v>
      </c>
      <c r="DL288">
        <v>-20.29017</v>
      </c>
      <c r="DM288">
        <v>-0.93046604127576438</v>
      </c>
      <c r="DN288">
        <v>0.1203087054206802</v>
      </c>
      <c r="DO288">
        <v>0</v>
      </c>
      <c r="DP288">
        <v>2.8940134999999998</v>
      </c>
      <c r="DQ288">
        <v>-6.0974859287053783E-2</v>
      </c>
      <c r="DR288">
        <v>6.2406932908131482E-3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3.29935</v>
      </c>
      <c r="EB288">
        <v>2.62513</v>
      </c>
      <c r="EC288">
        <v>0.268208</v>
      </c>
      <c r="ED288">
        <v>0.26754600000000001</v>
      </c>
      <c r="EE288">
        <v>0.13148399999999999</v>
      </c>
      <c r="EF288">
        <v>0.12177399999999999</v>
      </c>
      <c r="EG288">
        <v>22190.3</v>
      </c>
      <c r="EH288">
        <v>22600.2</v>
      </c>
      <c r="EI288">
        <v>28208.5</v>
      </c>
      <c r="EJ288">
        <v>29689.4</v>
      </c>
      <c r="EK288">
        <v>33731.599999999999</v>
      </c>
      <c r="EL288">
        <v>36197.4</v>
      </c>
      <c r="EM288">
        <v>39818.6</v>
      </c>
      <c r="EN288">
        <v>42415.1</v>
      </c>
      <c r="EO288">
        <v>2.2449699999999999</v>
      </c>
      <c r="EP288">
        <v>2.2473800000000002</v>
      </c>
      <c r="EQ288">
        <v>0.11958199999999999</v>
      </c>
      <c r="ER288">
        <v>0</v>
      </c>
      <c r="ES288">
        <v>29.0426</v>
      </c>
      <c r="ET288">
        <v>999.9</v>
      </c>
      <c r="EU288">
        <v>72.2</v>
      </c>
      <c r="EV288">
        <v>32.200000000000003</v>
      </c>
      <c r="EW288">
        <v>34.437800000000003</v>
      </c>
      <c r="EX288">
        <v>57.586399999999998</v>
      </c>
      <c r="EY288">
        <v>-4.1466399999999997</v>
      </c>
      <c r="EZ288">
        <v>2</v>
      </c>
      <c r="FA288">
        <v>0.221524</v>
      </c>
      <c r="FB288">
        <v>-0.80901400000000001</v>
      </c>
      <c r="FC288">
        <v>20.271699999999999</v>
      </c>
      <c r="FD288">
        <v>5.2210299999999998</v>
      </c>
      <c r="FE288">
        <v>12.004</v>
      </c>
      <c r="FF288">
        <v>4.98705</v>
      </c>
      <c r="FG288">
        <v>3.2844000000000002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1.8621700000000001</v>
      </c>
      <c r="FN288">
        <v>1.8641700000000001</v>
      </c>
      <c r="FO288">
        <v>1.8602000000000001</v>
      </c>
      <c r="FP288">
        <v>1.8609599999999999</v>
      </c>
      <c r="FQ288">
        <v>1.8601399999999999</v>
      </c>
      <c r="FR288">
        <v>1.8617699999999999</v>
      </c>
      <c r="FS288">
        <v>1.8583799999999999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-7.83</v>
      </c>
      <c r="GH288">
        <v>0.188</v>
      </c>
      <c r="GI288">
        <v>-4.1197077471769461</v>
      </c>
      <c r="GJ288">
        <v>-4.0977002334145526E-3</v>
      </c>
      <c r="GK288">
        <v>1.9870096767282211E-6</v>
      </c>
      <c r="GL288">
        <v>-4.7591234531596528E-10</v>
      </c>
      <c r="GM288">
        <v>-0.1127184381337514</v>
      </c>
      <c r="GN288">
        <v>-4.4277268217585318E-5</v>
      </c>
      <c r="GO288">
        <v>7.6125673839889962E-4</v>
      </c>
      <c r="GP288">
        <v>-1.4366726965109579E-5</v>
      </c>
      <c r="GQ288">
        <v>6</v>
      </c>
      <c r="GR288">
        <v>2093</v>
      </c>
      <c r="GS288">
        <v>4</v>
      </c>
      <c r="GT288">
        <v>31</v>
      </c>
      <c r="GU288">
        <v>20.9</v>
      </c>
      <c r="GV288">
        <v>20.8</v>
      </c>
      <c r="GW288">
        <v>4.4262699999999997</v>
      </c>
      <c r="GX288">
        <v>2.4670399999999999</v>
      </c>
      <c r="GY288">
        <v>2.04834</v>
      </c>
      <c r="GZ288">
        <v>2.6232899999999999</v>
      </c>
      <c r="HA288">
        <v>2.1972700000000001</v>
      </c>
      <c r="HB288">
        <v>2.32178</v>
      </c>
      <c r="HC288">
        <v>37.170200000000001</v>
      </c>
      <c r="HD288">
        <v>14.744899999999999</v>
      </c>
      <c r="HE288">
        <v>18</v>
      </c>
      <c r="HF288">
        <v>689.46400000000006</v>
      </c>
      <c r="HG288">
        <v>771.73800000000006</v>
      </c>
      <c r="HH288">
        <v>31</v>
      </c>
      <c r="HI288">
        <v>30.298200000000001</v>
      </c>
      <c r="HJ288">
        <v>30.0001</v>
      </c>
      <c r="HK288">
        <v>30.229600000000001</v>
      </c>
      <c r="HL288">
        <v>30.229299999999999</v>
      </c>
      <c r="HM288">
        <v>88.476200000000006</v>
      </c>
      <c r="HN288">
        <v>25.462900000000001</v>
      </c>
      <c r="HO288">
        <v>95.171099999999996</v>
      </c>
      <c r="HP288">
        <v>31</v>
      </c>
      <c r="HQ288">
        <v>1822.14</v>
      </c>
      <c r="HR288">
        <v>28.0184</v>
      </c>
      <c r="HS288">
        <v>99.400499999999994</v>
      </c>
      <c r="HT288">
        <v>98.377399999999994</v>
      </c>
    </row>
    <row r="289" spans="1:228" x14ac:dyDescent="0.2">
      <c r="A289">
        <v>274</v>
      </c>
      <c r="B289">
        <v>1673978446.0999999</v>
      </c>
      <c r="C289">
        <v>1090.099999904633</v>
      </c>
      <c r="D289" t="s">
        <v>907</v>
      </c>
      <c r="E289" t="s">
        <v>908</v>
      </c>
      <c r="F289">
        <v>4</v>
      </c>
      <c r="G289">
        <v>1673978443.7874999</v>
      </c>
      <c r="H289">
        <f t="shared" si="136"/>
        <v>3.2235159959617538E-3</v>
      </c>
      <c r="I289">
        <f t="shared" si="137"/>
        <v>3.2235159959617539</v>
      </c>
      <c r="J289">
        <f t="shared" si="138"/>
        <v>5.8994782317592493</v>
      </c>
      <c r="K289">
        <f t="shared" si="139"/>
        <v>1794.02125</v>
      </c>
      <c r="L289">
        <f t="shared" si="140"/>
        <v>1713.7831056613149</v>
      </c>
      <c r="M289">
        <f t="shared" si="141"/>
        <v>173.6853522556965</v>
      </c>
      <c r="N289">
        <f t="shared" si="142"/>
        <v>181.81718079209128</v>
      </c>
      <c r="O289">
        <f t="shared" si="143"/>
        <v>0.23984887061057761</v>
      </c>
      <c r="P289">
        <f t="shared" si="144"/>
        <v>2.7666042571483804</v>
      </c>
      <c r="Q289">
        <f t="shared" si="145"/>
        <v>0.22886674176364405</v>
      </c>
      <c r="R289">
        <f t="shared" si="146"/>
        <v>0.14398650482970385</v>
      </c>
      <c r="S289">
        <f t="shared" si="147"/>
        <v>226.11759470807587</v>
      </c>
      <c r="T289">
        <f t="shared" si="148"/>
        <v>32.219821626091573</v>
      </c>
      <c r="U289">
        <f t="shared" si="149"/>
        <v>30.988975</v>
      </c>
      <c r="V289">
        <f t="shared" si="150"/>
        <v>4.5085431496216808</v>
      </c>
      <c r="W289">
        <f t="shared" si="151"/>
        <v>66.779778434034014</v>
      </c>
      <c r="X289">
        <f t="shared" si="152"/>
        <v>3.1349423125041125</v>
      </c>
      <c r="Y289">
        <f t="shared" si="153"/>
        <v>4.6944485082424334</v>
      </c>
      <c r="Z289">
        <f t="shared" si="154"/>
        <v>1.3736008371175683</v>
      </c>
      <c r="AA289">
        <f t="shared" si="155"/>
        <v>-142.15705542191333</v>
      </c>
      <c r="AB289">
        <f t="shared" si="156"/>
        <v>105.96773312561106</v>
      </c>
      <c r="AC289">
        <f t="shared" si="157"/>
        <v>8.6304515389071597</v>
      </c>
      <c r="AD289">
        <f t="shared" si="158"/>
        <v>198.55872395068076</v>
      </c>
      <c r="AE289">
        <f t="shared" si="159"/>
        <v>16.270147952932483</v>
      </c>
      <c r="AF289">
        <f t="shared" si="160"/>
        <v>3.2225236533248429</v>
      </c>
      <c r="AG289">
        <f t="shared" si="161"/>
        <v>5.8994782317592493</v>
      </c>
      <c r="AH289">
        <v>1866.5522925101391</v>
      </c>
      <c r="AI289">
        <v>1854.3330909090901</v>
      </c>
      <c r="AJ289">
        <v>1.6788648254903189</v>
      </c>
      <c r="AK289">
        <v>64.126949805744985</v>
      </c>
      <c r="AL289">
        <f t="shared" si="162"/>
        <v>3.2235159959617539</v>
      </c>
      <c r="AM289">
        <v>28.0510374214367</v>
      </c>
      <c r="AN289">
        <v>30.934486060606059</v>
      </c>
      <c r="AO289">
        <v>6.0594779882075929E-6</v>
      </c>
      <c r="AP289">
        <v>93.02779027193445</v>
      </c>
      <c r="AQ289">
        <v>8</v>
      </c>
      <c r="AR289">
        <v>1</v>
      </c>
      <c r="AS289">
        <f t="shared" si="163"/>
        <v>1</v>
      </c>
      <c r="AT289">
        <f t="shared" si="164"/>
        <v>0</v>
      </c>
      <c r="AU289">
        <f t="shared" si="165"/>
        <v>47511.158132396595</v>
      </c>
      <c r="AV289">
        <f t="shared" si="166"/>
        <v>1200.0050000000001</v>
      </c>
      <c r="AW289">
        <f t="shared" si="167"/>
        <v>1025.9300014031483</v>
      </c>
      <c r="AX289">
        <f t="shared" si="168"/>
        <v>0.85493810559385008</v>
      </c>
      <c r="AY289">
        <f t="shared" si="169"/>
        <v>0.18843054379613072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1673978443.7874999</v>
      </c>
      <c r="BF289">
        <v>1794.02125</v>
      </c>
      <c r="BG289">
        <v>1814.37625</v>
      </c>
      <c r="BH289">
        <v>30.9330125</v>
      </c>
      <c r="BI289">
        <v>28.0504125</v>
      </c>
      <c r="BJ289">
        <v>1801.8587500000001</v>
      </c>
      <c r="BK289">
        <v>30.745049999999999</v>
      </c>
      <c r="BL289">
        <v>650.00512500000002</v>
      </c>
      <c r="BM289">
        <v>101.24612500000001</v>
      </c>
      <c r="BN289">
        <v>0.10004399999999999</v>
      </c>
      <c r="BO289">
        <v>31.699437499999998</v>
      </c>
      <c r="BP289">
        <v>30.988975</v>
      </c>
      <c r="BQ289">
        <v>999.9</v>
      </c>
      <c r="BR289">
        <v>0</v>
      </c>
      <c r="BS289">
        <v>0</v>
      </c>
      <c r="BT289">
        <v>8986.7975000000006</v>
      </c>
      <c r="BU289">
        <v>0</v>
      </c>
      <c r="BV289">
        <v>173.677875</v>
      </c>
      <c r="BW289">
        <v>-20.355162499999999</v>
      </c>
      <c r="BX289">
        <v>1851.2887499999999</v>
      </c>
      <c r="BY289">
        <v>1866.74</v>
      </c>
      <c r="BZ289">
        <v>2.8826025</v>
      </c>
      <c r="CA289">
        <v>1814.37625</v>
      </c>
      <c r="CB289">
        <v>28.0504125</v>
      </c>
      <c r="CC289">
        <v>3.13185</v>
      </c>
      <c r="CD289">
        <v>2.84</v>
      </c>
      <c r="CE289">
        <v>24.746024999999999</v>
      </c>
      <c r="CF289">
        <v>23.118437499999999</v>
      </c>
      <c r="CG289">
        <v>1200.0050000000001</v>
      </c>
      <c r="CH289">
        <v>0.49997975000000011</v>
      </c>
      <c r="CI289">
        <v>0.50002024999999994</v>
      </c>
      <c r="CJ289">
        <v>0</v>
      </c>
      <c r="CK289">
        <v>1030.665</v>
      </c>
      <c r="CL289">
        <v>4.9990899999999998</v>
      </c>
      <c r="CM289">
        <v>10653.4375</v>
      </c>
      <c r="CN289">
        <v>9557.8237499999996</v>
      </c>
      <c r="CO289">
        <v>40.125</v>
      </c>
      <c r="CP289">
        <v>41.75</v>
      </c>
      <c r="CQ289">
        <v>40.875</v>
      </c>
      <c r="CR289">
        <v>41.061999999999998</v>
      </c>
      <c r="CS289">
        <v>41.585625</v>
      </c>
      <c r="CT289">
        <v>597.48125000000005</v>
      </c>
      <c r="CU289">
        <v>597.52874999999995</v>
      </c>
      <c r="CV289">
        <v>0</v>
      </c>
      <c r="CW289">
        <v>1673978446.3</v>
      </c>
      <c r="CX289">
        <v>0</v>
      </c>
      <c r="CY289">
        <v>1673977193.5</v>
      </c>
      <c r="CZ289" t="s">
        <v>356</v>
      </c>
      <c r="DA289">
        <v>1673977187.5</v>
      </c>
      <c r="DB289">
        <v>1673977193.5</v>
      </c>
      <c r="DC289">
        <v>21</v>
      </c>
      <c r="DD289">
        <v>-0.34399999999999997</v>
      </c>
      <c r="DE289">
        <v>-5.2999999999999999E-2</v>
      </c>
      <c r="DF289">
        <v>-5.5270000000000001</v>
      </c>
      <c r="DG289">
        <v>0.16</v>
      </c>
      <c r="DH289">
        <v>415</v>
      </c>
      <c r="DI289">
        <v>27</v>
      </c>
      <c r="DJ289">
        <v>0.41</v>
      </c>
      <c r="DK289">
        <v>0.03</v>
      </c>
      <c r="DL289">
        <v>-20.32444146341463</v>
      </c>
      <c r="DM289">
        <v>-0.61601811846686327</v>
      </c>
      <c r="DN289">
        <v>0.10573465402257221</v>
      </c>
      <c r="DO289">
        <v>0</v>
      </c>
      <c r="DP289">
        <v>2.88950024390244</v>
      </c>
      <c r="DQ289">
        <v>-4.7718815331004437E-2</v>
      </c>
      <c r="DR289">
        <v>4.8856996342511259E-3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3.29928</v>
      </c>
      <c r="EB289">
        <v>2.6252900000000001</v>
      </c>
      <c r="EC289">
        <v>0.26877000000000001</v>
      </c>
      <c r="ED289">
        <v>0.2681</v>
      </c>
      <c r="EE289">
        <v>0.131497</v>
      </c>
      <c r="EF289">
        <v>0.12177499999999999</v>
      </c>
      <c r="EG289">
        <v>22173</v>
      </c>
      <c r="EH289">
        <v>22582.7</v>
      </c>
      <c r="EI289">
        <v>28208.3</v>
      </c>
      <c r="EJ289">
        <v>29688.9</v>
      </c>
      <c r="EK289">
        <v>33731.1</v>
      </c>
      <c r="EL289">
        <v>36196.699999999997</v>
      </c>
      <c r="EM289">
        <v>39818.5</v>
      </c>
      <c r="EN289">
        <v>42414.3</v>
      </c>
      <c r="EO289">
        <v>2.2449300000000001</v>
      </c>
      <c r="EP289">
        <v>2.2473999999999998</v>
      </c>
      <c r="EQ289">
        <v>0.11924700000000001</v>
      </c>
      <c r="ER289">
        <v>0</v>
      </c>
      <c r="ES289">
        <v>29.049700000000001</v>
      </c>
      <c r="ET289">
        <v>999.9</v>
      </c>
      <c r="EU289">
        <v>72.2</v>
      </c>
      <c r="EV289">
        <v>32.200000000000003</v>
      </c>
      <c r="EW289">
        <v>34.439300000000003</v>
      </c>
      <c r="EX289">
        <v>57.346400000000003</v>
      </c>
      <c r="EY289">
        <v>-4.2107400000000004</v>
      </c>
      <c r="EZ289">
        <v>2</v>
      </c>
      <c r="FA289">
        <v>0.22145300000000001</v>
      </c>
      <c r="FB289">
        <v>-0.80901100000000004</v>
      </c>
      <c r="FC289">
        <v>20.271799999999999</v>
      </c>
      <c r="FD289">
        <v>5.2216300000000002</v>
      </c>
      <c r="FE289">
        <v>12.004</v>
      </c>
      <c r="FF289">
        <v>4.9873000000000003</v>
      </c>
      <c r="FG289">
        <v>3.2845800000000001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1.8641700000000001</v>
      </c>
      <c r="FO289">
        <v>1.8602000000000001</v>
      </c>
      <c r="FP289">
        <v>1.8609599999999999</v>
      </c>
      <c r="FQ289">
        <v>1.86015</v>
      </c>
      <c r="FR289">
        <v>1.8617900000000001</v>
      </c>
      <c r="FS289">
        <v>1.8584000000000001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-7.84</v>
      </c>
      <c r="GH289">
        <v>0.188</v>
      </c>
      <c r="GI289">
        <v>-4.1197077471769461</v>
      </c>
      <c r="GJ289">
        <v>-4.0977002334145526E-3</v>
      </c>
      <c r="GK289">
        <v>1.9870096767282211E-6</v>
      </c>
      <c r="GL289">
        <v>-4.7591234531596528E-10</v>
      </c>
      <c r="GM289">
        <v>-0.1127184381337514</v>
      </c>
      <c r="GN289">
        <v>-4.4277268217585318E-5</v>
      </c>
      <c r="GO289">
        <v>7.6125673839889962E-4</v>
      </c>
      <c r="GP289">
        <v>-1.4366726965109579E-5</v>
      </c>
      <c r="GQ289">
        <v>6</v>
      </c>
      <c r="GR289">
        <v>2093</v>
      </c>
      <c r="GS289">
        <v>4</v>
      </c>
      <c r="GT289">
        <v>31</v>
      </c>
      <c r="GU289">
        <v>21</v>
      </c>
      <c r="GV289">
        <v>20.9</v>
      </c>
      <c r="GW289">
        <v>4.4384800000000002</v>
      </c>
      <c r="GX289">
        <v>2.4706999999999999</v>
      </c>
      <c r="GY289">
        <v>2.04834</v>
      </c>
      <c r="GZ289">
        <v>2.6232899999999999</v>
      </c>
      <c r="HA289">
        <v>2.1972700000000001</v>
      </c>
      <c r="HB289">
        <v>2.3071299999999999</v>
      </c>
      <c r="HC289">
        <v>37.170200000000001</v>
      </c>
      <c r="HD289">
        <v>14.744899999999999</v>
      </c>
      <c r="HE289">
        <v>18</v>
      </c>
      <c r="HF289">
        <v>689.43</v>
      </c>
      <c r="HG289">
        <v>771.76499999999999</v>
      </c>
      <c r="HH289">
        <v>31.0001</v>
      </c>
      <c r="HI289">
        <v>30.2988</v>
      </c>
      <c r="HJ289">
        <v>30</v>
      </c>
      <c r="HK289">
        <v>30.2302</v>
      </c>
      <c r="HL289">
        <v>30.229399999999998</v>
      </c>
      <c r="HM289">
        <v>88.730900000000005</v>
      </c>
      <c r="HN289">
        <v>25.462900000000001</v>
      </c>
      <c r="HO289">
        <v>95.171099999999996</v>
      </c>
      <c r="HP289">
        <v>31</v>
      </c>
      <c r="HQ289">
        <v>1828.82</v>
      </c>
      <c r="HR289">
        <v>28.0184</v>
      </c>
      <c r="HS289">
        <v>99.4</v>
      </c>
      <c r="HT289">
        <v>98.375600000000006</v>
      </c>
    </row>
    <row r="290" spans="1:228" x14ac:dyDescent="0.2">
      <c r="A290">
        <v>275</v>
      </c>
      <c r="B290">
        <v>1673978450.0999999</v>
      </c>
      <c r="C290">
        <v>1094.099999904633</v>
      </c>
      <c r="D290" t="s">
        <v>909</v>
      </c>
      <c r="E290" t="s">
        <v>910</v>
      </c>
      <c r="F290">
        <v>4</v>
      </c>
      <c r="G290">
        <v>1673978448.0999999</v>
      </c>
      <c r="H290">
        <f t="shared" si="136"/>
        <v>3.2271680670580773E-3</v>
      </c>
      <c r="I290">
        <f t="shared" si="137"/>
        <v>3.2271680670580771</v>
      </c>
      <c r="J290">
        <f t="shared" si="138"/>
        <v>5.5210764123756331</v>
      </c>
      <c r="K290">
        <f t="shared" si="139"/>
        <v>1801.168571428572</v>
      </c>
      <c r="L290">
        <f t="shared" si="140"/>
        <v>1723.372030228086</v>
      </c>
      <c r="M290">
        <f t="shared" si="141"/>
        <v>174.65509192165982</v>
      </c>
      <c r="N290">
        <f t="shared" si="142"/>
        <v>182.53938029133923</v>
      </c>
      <c r="O290">
        <f t="shared" si="143"/>
        <v>0.23996041802107657</v>
      </c>
      <c r="P290">
        <f t="shared" si="144"/>
        <v>2.7764318967091821</v>
      </c>
      <c r="Q290">
        <f t="shared" si="145"/>
        <v>0.22900532263678475</v>
      </c>
      <c r="R290">
        <f t="shared" si="146"/>
        <v>0.14407091471906783</v>
      </c>
      <c r="S290">
        <f t="shared" si="147"/>
        <v>226.11431876320205</v>
      </c>
      <c r="T290">
        <f t="shared" si="148"/>
        <v>32.219950285059141</v>
      </c>
      <c r="U290">
        <f t="shared" si="149"/>
        <v>30.992914285714281</v>
      </c>
      <c r="V290">
        <f t="shared" si="150"/>
        <v>4.509555987801396</v>
      </c>
      <c r="W290">
        <f t="shared" si="151"/>
        <v>66.775698988825923</v>
      </c>
      <c r="X290">
        <f t="shared" si="152"/>
        <v>3.1352573103130728</v>
      </c>
      <c r="Y290">
        <f t="shared" si="153"/>
        <v>4.6952070255943239</v>
      </c>
      <c r="Z290">
        <f t="shared" si="154"/>
        <v>1.3742986774883232</v>
      </c>
      <c r="AA290">
        <f t="shared" si="155"/>
        <v>-142.31811175726122</v>
      </c>
      <c r="AB290">
        <f t="shared" si="156"/>
        <v>106.18084100003419</v>
      </c>
      <c r="AC290">
        <f t="shared" si="157"/>
        <v>8.6174858210709591</v>
      </c>
      <c r="AD290">
        <f t="shared" si="158"/>
        <v>198.59453382704601</v>
      </c>
      <c r="AE290">
        <f t="shared" si="159"/>
        <v>16.246401491524104</v>
      </c>
      <c r="AF290">
        <f t="shared" si="160"/>
        <v>3.2242746198099228</v>
      </c>
      <c r="AG290">
        <f t="shared" si="161"/>
        <v>5.5210764123756331</v>
      </c>
      <c r="AH290">
        <v>1873.357490465311</v>
      </c>
      <c r="AI290">
        <v>1861.2736363636359</v>
      </c>
      <c r="AJ290">
        <v>1.7355412710380991</v>
      </c>
      <c r="AK290">
        <v>64.126949805744985</v>
      </c>
      <c r="AL290">
        <f t="shared" si="162"/>
        <v>3.2271680670580771</v>
      </c>
      <c r="AM290">
        <v>28.051295198251051</v>
      </c>
      <c r="AN290">
        <v>30.93819757575757</v>
      </c>
      <c r="AO290">
        <v>4.1581983954237389E-6</v>
      </c>
      <c r="AP290">
        <v>93.02779027193445</v>
      </c>
      <c r="AQ290">
        <v>8</v>
      </c>
      <c r="AR290">
        <v>1</v>
      </c>
      <c r="AS290">
        <f t="shared" si="163"/>
        <v>1</v>
      </c>
      <c r="AT290">
        <f t="shared" si="164"/>
        <v>0</v>
      </c>
      <c r="AU290">
        <f t="shared" si="165"/>
        <v>47782.492186212461</v>
      </c>
      <c r="AV290">
        <f t="shared" si="166"/>
        <v>1199.982857142857</v>
      </c>
      <c r="AW290">
        <f t="shared" si="167"/>
        <v>1025.9115351104674</v>
      </c>
      <c r="AX290">
        <f t="shared" si="168"/>
        <v>0.85493849266576094</v>
      </c>
      <c r="AY290">
        <f t="shared" si="169"/>
        <v>0.18843129084491855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1673978448.0999999</v>
      </c>
      <c r="BF290">
        <v>1801.168571428572</v>
      </c>
      <c r="BG290">
        <v>1821.527142857143</v>
      </c>
      <c r="BH290">
        <v>30.93648571428572</v>
      </c>
      <c r="BI290">
        <v>28.052142857142861</v>
      </c>
      <c r="BJ290">
        <v>1809.012857142857</v>
      </c>
      <c r="BK290">
        <v>30.7485</v>
      </c>
      <c r="BL290">
        <v>649.96299999999997</v>
      </c>
      <c r="BM290">
        <v>101.24514285714289</v>
      </c>
      <c r="BN290">
        <v>9.9830171428571424E-2</v>
      </c>
      <c r="BO290">
        <v>31.702285714285711</v>
      </c>
      <c r="BP290">
        <v>30.992914285714281</v>
      </c>
      <c r="BQ290">
        <v>999.89999999999986</v>
      </c>
      <c r="BR290">
        <v>0</v>
      </c>
      <c r="BS290">
        <v>0</v>
      </c>
      <c r="BT290">
        <v>9039.1071428571431</v>
      </c>
      <c r="BU290">
        <v>0</v>
      </c>
      <c r="BV290">
        <v>173.90528571428581</v>
      </c>
      <c r="BW290">
        <v>-20.358914285714292</v>
      </c>
      <c r="BX290">
        <v>1858.67</v>
      </c>
      <c r="BY290">
        <v>1874.0985714285709</v>
      </c>
      <c r="BZ290">
        <v>2.884347142857143</v>
      </c>
      <c r="CA290">
        <v>1821.527142857143</v>
      </c>
      <c r="CB290">
        <v>28.052142857142861</v>
      </c>
      <c r="CC290">
        <v>3.1321714285714282</v>
      </c>
      <c r="CD290">
        <v>2.8401457142857138</v>
      </c>
      <c r="CE290">
        <v>24.747771428571419</v>
      </c>
      <c r="CF290">
        <v>23.119285714285709</v>
      </c>
      <c r="CG290">
        <v>1199.982857142857</v>
      </c>
      <c r="CH290">
        <v>0.49996785714285708</v>
      </c>
      <c r="CI290">
        <v>0.50003214285714281</v>
      </c>
      <c r="CJ290">
        <v>0</v>
      </c>
      <c r="CK290">
        <v>1030.704285714286</v>
      </c>
      <c r="CL290">
        <v>4.9990899999999998</v>
      </c>
      <c r="CM290">
        <v>10651</v>
      </c>
      <c r="CN290">
        <v>9557.5971428571447</v>
      </c>
      <c r="CO290">
        <v>40.125</v>
      </c>
      <c r="CP290">
        <v>41.75</v>
      </c>
      <c r="CQ290">
        <v>40.875</v>
      </c>
      <c r="CR290">
        <v>41.061999999999998</v>
      </c>
      <c r="CS290">
        <v>41.58</v>
      </c>
      <c r="CT290">
        <v>597.45285714285717</v>
      </c>
      <c r="CU290">
        <v>597.53142857142848</v>
      </c>
      <c r="CV290">
        <v>0</v>
      </c>
      <c r="CW290">
        <v>1673978450.5</v>
      </c>
      <c r="CX290">
        <v>0</v>
      </c>
      <c r="CY290">
        <v>1673977193.5</v>
      </c>
      <c r="CZ290" t="s">
        <v>356</v>
      </c>
      <c r="DA290">
        <v>1673977187.5</v>
      </c>
      <c r="DB290">
        <v>1673977193.5</v>
      </c>
      <c r="DC290">
        <v>21</v>
      </c>
      <c r="DD290">
        <v>-0.34399999999999997</v>
      </c>
      <c r="DE290">
        <v>-5.2999999999999999E-2</v>
      </c>
      <c r="DF290">
        <v>-5.5270000000000001</v>
      </c>
      <c r="DG290">
        <v>0.16</v>
      </c>
      <c r="DH290">
        <v>415</v>
      </c>
      <c r="DI290">
        <v>27</v>
      </c>
      <c r="DJ290">
        <v>0.41</v>
      </c>
      <c r="DK290">
        <v>0.03</v>
      </c>
      <c r="DL290">
        <v>-20.360560975609761</v>
      </c>
      <c r="DM290">
        <v>-9.3246689895448071E-2</v>
      </c>
      <c r="DN290">
        <v>7.0299449666682751E-2</v>
      </c>
      <c r="DO290">
        <v>1</v>
      </c>
      <c r="DP290">
        <v>2.8872895121951219</v>
      </c>
      <c r="DQ290">
        <v>-3.5715470383269353E-2</v>
      </c>
      <c r="DR290">
        <v>4.0156340514565141E-3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357</v>
      </c>
      <c r="EA290">
        <v>3.2994500000000002</v>
      </c>
      <c r="EB290">
        <v>2.6254599999999999</v>
      </c>
      <c r="EC290">
        <v>0.26933499999999999</v>
      </c>
      <c r="ED290">
        <v>0.26866499999999999</v>
      </c>
      <c r="EE290">
        <v>0.13150000000000001</v>
      </c>
      <c r="EF290">
        <v>0.121784</v>
      </c>
      <c r="EG290">
        <v>22156.2</v>
      </c>
      <c r="EH290">
        <v>22565.3</v>
      </c>
      <c r="EI290">
        <v>28208.7</v>
      </c>
      <c r="EJ290">
        <v>29689</v>
      </c>
      <c r="EK290">
        <v>33731.300000000003</v>
      </c>
      <c r="EL290">
        <v>36196.400000000001</v>
      </c>
      <c r="EM290">
        <v>39818.800000000003</v>
      </c>
      <c r="EN290">
        <v>42414.3</v>
      </c>
      <c r="EO290">
        <v>2.2452000000000001</v>
      </c>
      <c r="EP290">
        <v>2.2473200000000002</v>
      </c>
      <c r="EQ290">
        <v>0.11924700000000001</v>
      </c>
      <c r="ER290">
        <v>0</v>
      </c>
      <c r="ES290">
        <v>29.055299999999999</v>
      </c>
      <c r="ET290">
        <v>999.9</v>
      </c>
      <c r="EU290">
        <v>72.2</v>
      </c>
      <c r="EV290">
        <v>32.200000000000003</v>
      </c>
      <c r="EW290">
        <v>34.438499999999998</v>
      </c>
      <c r="EX290">
        <v>57.046399999999998</v>
      </c>
      <c r="EY290">
        <v>-4.1265999999999998</v>
      </c>
      <c r="EZ290">
        <v>2</v>
      </c>
      <c r="FA290">
        <v>0.22150700000000001</v>
      </c>
      <c r="FB290">
        <v>-0.80819700000000005</v>
      </c>
      <c r="FC290">
        <v>20.271799999999999</v>
      </c>
      <c r="FD290">
        <v>5.2219300000000004</v>
      </c>
      <c r="FE290">
        <v>12.004</v>
      </c>
      <c r="FF290">
        <v>4.9874000000000001</v>
      </c>
      <c r="FG290">
        <v>3.2845800000000001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1.8621799999999999</v>
      </c>
      <c r="FN290">
        <v>1.8641700000000001</v>
      </c>
      <c r="FO290">
        <v>1.8602000000000001</v>
      </c>
      <c r="FP290">
        <v>1.8609599999999999</v>
      </c>
      <c r="FQ290">
        <v>1.8601399999999999</v>
      </c>
      <c r="FR290">
        <v>1.8617699999999999</v>
      </c>
      <c r="FS290">
        <v>1.8583799999999999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-7.86</v>
      </c>
      <c r="GH290">
        <v>0.188</v>
      </c>
      <c r="GI290">
        <v>-4.1197077471769461</v>
      </c>
      <c r="GJ290">
        <v>-4.0977002334145526E-3</v>
      </c>
      <c r="GK290">
        <v>1.9870096767282211E-6</v>
      </c>
      <c r="GL290">
        <v>-4.7591234531596528E-10</v>
      </c>
      <c r="GM290">
        <v>-0.1127184381337514</v>
      </c>
      <c r="GN290">
        <v>-4.4277268217585318E-5</v>
      </c>
      <c r="GO290">
        <v>7.6125673839889962E-4</v>
      </c>
      <c r="GP290">
        <v>-1.4366726965109579E-5</v>
      </c>
      <c r="GQ290">
        <v>6</v>
      </c>
      <c r="GR290">
        <v>2093</v>
      </c>
      <c r="GS290">
        <v>4</v>
      </c>
      <c r="GT290">
        <v>31</v>
      </c>
      <c r="GU290">
        <v>21</v>
      </c>
      <c r="GV290">
        <v>20.9</v>
      </c>
      <c r="GW290">
        <v>4.4506800000000002</v>
      </c>
      <c r="GX290">
        <v>2.4597199999999999</v>
      </c>
      <c r="GY290">
        <v>2.04834</v>
      </c>
      <c r="GZ290">
        <v>2.6232899999999999</v>
      </c>
      <c r="HA290">
        <v>2.1972700000000001</v>
      </c>
      <c r="HB290">
        <v>2.3034699999999999</v>
      </c>
      <c r="HC290">
        <v>37.170200000000001</v>
      </c>
      <c r="HD290">
        <v>14.7362</v>
      </c>
      <c r="HE290">
        <v>18</v>
      </c>
      <c r="HF290">
        <v>689.67700000000002</v>
      </c>
      <c r="HG290">
        <v>771.69200000000001</v>
      </c>
      <c r="HH290">
        <v>31.0001</v>
      </c>
      <c r="HI290">
        <v>30.2988</v>
      </c>
      <c r="HJ290">
        <v>30.0001</v>
      </c>
      <c r="HK290">
        <v>30.232199999999999</v>
      </c>
      <c r="HL290">
        <v>30.229399999999998</v>
      </c>
      <c r="HM290">
        <v>88.977199999999996</v>
      </c>
      <c r="HN290">
        <v>25.462900000000001</v>
      </c>
      <c r="HO290">
        <v>95.171099999999996</v>
      </c>
      <c r="HP290">
        <v>31</v>
      </c>
      <c r="HQ290">
        <v>1835.51</v>
      </c>
      <c r="HR290">
        <v>28.0184</v>
      </c>
      <c r="HS290">
        <v>99.4011</v>
      </c>
      <c r="HT290">
        <v>98.375799999999998</v>
      </c>
    </row>
    <row r="291" spans="1:228" x14ac:dyDescent="0.2">
      <c r="A291">
        <v>276</v>
      </c>
      <c r="B291">
        <v>1673978454.0999999</v>
      </c>
      <c r="C291">
        <v>1098.099999904633</v>
      </c>
      <c r="D291" t="s">
        <v>911</v>
      </c>
      <c r="E291" t="s">
        <v>912</v>
      </c>
      <c r="F291">
        <v>4</v>
      </c>
      <c r="G291">
        <v>1673978451.7874999</v>
      </c>
      <c r="H291">
        <f t="shared" si="136"/>
        <v>3.2287776440024737E-3</v>
      </c>
      <c r="I291">
        <f t="shared" si="137"/>
        <v>3.2287776440024736</v>
      </c>
      <c r="J291">
        <f t="shared" si="138"/>
        <v>5.7513012679237834</v>
      </c>
      <c r="K291">
        <f t="shared" si="139"/>
        <v>1807.2637500000001</v>
      </c>
      <c r="L291">
        <f t="shared" si="140"/>
        <v>1727.7469435428866</v>
      </c>
      <c r="M291">
        <f t="shared" si="141"/>
        <v>175.09898288227745</v>
      </c>
      <c r="N291">
        <f t="shared" si="142"/>
        <v>183.15763521254095</v>
      </c>
      <c r="O291">
        <f t="shared" si="143"/>
        <v>0.24002692479126783</v>
      </c>
      <c r="P291">
        <f t="shared" si="144"/>
        <v>2.7707249064561306</v>
      </c>
      <c r="Q291">
        <f t="shared" si="145"/>
        <v>0.22904443835228236</v>
      </c>
      <c r="R291">
        <f t="shared" si="146"/>
        <v>0.14409762574423932</v>
      </c>
      <c r="S291">
        <f t="shared" si="147"/>
        <v>226.11493070993055</v>
      </c>
      <c r="T291">
        <f t="shared" si="148"/>
        <v>32.225325466013047</v>
      </c>
      <c r="U291">
        <f t="shared" si="149"/>
        <v>30.996124999999999</v>
      </c>
      <c r="V291">
        <f t="shared" si="150"/>
        <v>4.5103816480114913</v>
      </c>
      <c r="W291">
        <f t="shared" si="151"/>
        <v>66.765495608445974</v>
      </c>
      <c r="X291">
        <f t="shared" si="152"/>
        <v>3.1356366317040654</v>
      </c>
      <c r="Y291">
        <f t="shared" si="153"/>
        <v>4.6964927064922444</v>
      </c>
      <c r="Z291">
        <f t="shared" si="154"/>
        <v>1.374745016307426</v>
      </c>
      <c r="AA291">
        <f t="shared" si="155"/>
        <v>-142.38909410050908</v>
      </c>
      <c r="AB291">
        <f t="shared" si="156"/>
        <v>106.20398615101533</v>
      </c>
      <c r="AC291">
        <f t="shared" si="157"/>
        <v>8.6374601553190136</v>
      </c>
      <c r="AD291">
        <f t="shared" si="158"/>
        <v>198.56728291575581</v>
      </c>
      <c r="AE291">
        <f t="shared" si="159"/>
        <v>16.298039246996147</v>
      </c>
      <c r="AF291">
        <f t="shared" si="160"/>
        <v>3.2255352952331147</v>
      </c>
      <c r="AG291">
        <f t="shared" si="161"/>
        <v>5.7513012679237834</v>
      </c>
      <c r="AH291">
        <v>1880.2126093500831</v>
      </c>
      <c r="AI291">
        <v>1868.0487272727271</v>
      </c>
      <c r="AJ291">
        <v>1.7006113030124681</v>
      </c>
      <c r="AK291">
        <v>64.126949805744985</v>
      </c>
      <c r="AL291">
        <f t="shared" si="162"/>
        <v>3.2287776440024736</v>
      </c>
      <c r="AM291">
        <v>28.05466955110446</v>
      </c>
      <c r="AN291">
        <v>30.942784848484841</v>
      </c>
      <c r="AO291">
        <v>4.740723916090747E-6</v>
      </c>
      <c r="AP291">
        <v>93.02779027193445</v>
      </c>
      <c r="AQ291">
        <v>8</v>
      </c>
      <c r="AR291">
        <v>1</v>
      </c>
      <c r="AS291">
        <f t="shared" si="163"/>
        <v>1</v>
      </c>
      <c r="AT291">
        <f t="shared" si="164"/>
        <v>0</v>
      </c>
      <c r="AU291">
        <f t="shared" si="165"/>
        <v>47623.849557440801</v>
      </c>
      <c r="AV291">
        <f t="shared" si="166"/>
        <v>1199.9937500000001</v>
      </c>
      <c r="AW291">
        <f t="shared" si="167"/>
        <v>1025.9201014041091</v>
      </c>
      <c r="AX291">
        <f t="shared" si="168"/>
        <v>0.85493787063816706</v>
      </c>
      <c r="AY291">
        <f t="shared" si="169"/>
        <v>0.18843009033166258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1673978451.7874999</v>
      </c>
      <c r="BF291">
        <v>1807.2637500000001</v>
      </c>
      <c r="BG291">
        <v>1827.68875</v>
      </c>
      <c r="BH291">
        <v>30.940137499999999</v>
      </c>
      <c r="BI291">
        <v>28.0548875</v>
      </c>
      <c r="BJ291">
        <v>1815.12</v>
      </c>
      <c r="BK291">
        <v>30.752124999999999</v>
      </c>
      <c r="BL291">
        <v>650.01025000000004</v>
      </c>
      <c r="BM291">
        <v>101.24525</v>
      </c>
      <c r="BN291">
        <v>0.1000213875</v>
      </c>
      <c r="BO291">
        <v>31.707112500000001</v>
      </c>
      <c r="BP291">
        <v>30.996124999999999</v>
      </c>
      <c r="BQ291">
        <v>999.9</v>
      </c>
      <c r="BR291">
        <v>0</v>
      </c>
      <c r="BS291">
        <v>0</v>
      </c>
      <c r="BT291">
        <v>9008.75</v>
      </c>
      <c r="BU291">
        <v>0</v>
      </c>
      <c r="BV291">
        <v>174.11862500000001</v>
      </c>
      <c r="BW291">
        <v>-20.425762500000001</v>
      </c>
      <c r="BX291">
        <v>1864.9675</v>
      </c>
      <c r="BY291">
        <v>1880.44625</v>
      </c>
      <c r="BZ291">
        <v>2.8852587500000002</v>
      </c>
      <c r="CA291">
        <v>1827.68875</v>
      </c>
      <c r="CB291">
        <v>28.0548875</v>
      </c>
      <c r="CC291">
        <v>3.1325412500000001</v>
      </c>
      <c r="CD291">
        <v>2.8404224999999999</v>
      </c>
      <c r="CE291">
        <v>24.749725000000002</v>
      </c>
      <c r="CF291">
        <v>23.120912499999999</v>
      </c>
      <c r="CG291">
        <v>1199.9937500000001</v>
      </c>
      <c r="CH291">
        <v>0.49998862500000002</v>
      </c>
      <c r="CI291">
        <v>0.50001137500000004</v>
      </c>
      <c r="CJ291">
        <v>0</v>
      </c>
      <c r="CK291">
        <v>1030.4224999999999</v>
      </c>
      <c r="CL291">
        <v>4.9990899999999998</v>
      </c>
      <c r="CM291">
        <v>10649.8125</v>
      </c>
      <c r="CN291">
        <v>9557.7625000000007</v>
      </c>
      <c r="CO291">
        <v>40.125</v>
      </c>
      <c r="CP291">
        <v>41.75</v>
      </c>
      <c r="CQ291">
        <v>40.875</v>
      </c>
      <c r="CR291">
        <v>41.061999999999998</v>
      </c>
      <c r="CS291">
        <v>41.585624999999993</v>
      </c>
      <c r="CT291">
        <v>597.4849999999999</v>
      </c>
      <c r="CU291">
        <v>597.51374999999996</v>
      </c>
      <c r="CV291">
        <v>0</v>
      </c>
      <c r="CW291">
        <v>1673978454.0999999</v>
      </c>
      <c r="CX291">
        <v>0</v>
      </c>
      <c r="CY291">
        <v>1673977193.5</v>
      </c>
      <c r="CZ291" t="s">
        <v>356</v>
      </c>
      <c r="DA291">
        <v>1673977187.5</v>
      </c>
      <c r="DB291">
        <v>1673977193.5</v>
      </c>
      <c r="DC291">
        <v>21</v>
      </c>
      <c r="DD291">
        <v>-0.34399999999999997</v>
      </c>
      <c r="DE291">
        <v>-5.2999999999999999E-2</v>
      </c>
      <c r="DF291">
        <v>-5.5270000000000001</v>
      </c>
      <c r="DG291">
        <v>0.16</v>
      </c>
      <c r="DH291">
        <v>415</v>
      </c>
      <c r="DI291">
        <v>27</v>
      </c>
      <c r="DJ291">
        <v>0.41</v>
      </c>
      <c r="DK291">
        <v>0.03</v>
      </c>
      <c r="DL291">
        <v>-20.378024390243901</v>
      </c>
      <c r="DM291">
        <v>-0.16399860627178989</v>
      </c>
      <c r="DN291">
        <v>5.1497476994735412E-2</v>
      </c>
      <c r="DO291">
        <v>0</v>
      </c>
      <c r="DP291">
        <v>2.885723902439024</v>
      </c>
      <c r="DQ291">
        <v>-1.6483275261320311E-2</v>
      </c>
      <c r="DR291">
        <v>2.75432332272221E-3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3.29948</v>
      </c>
      <c r="EB291">
        <v>2.6253799999999998</v>
      </c>
      <c r="EC291">
        <v>0.26989800000000003</v>
      </c>
      <c r="ED291">
        <v>0.269237</v>
      </c>
      <c r="EE291">
        <v>0.131518</v>
      </c>
      <c r="EF291">
        <v>0.121792</v>
      </c>
      <c r="EG291">
        <v>22139.200000000001</v>
      </c>
      <c r="EH291">
        <v>22547.9</v>
      </c>
      <c r="EI291">
        <v>28208.9</v>
      </c>
      <c r="EJ291">
        <v>29689.4</v>
      </c>
      <c r="EK291">
        <v>33731</v>
      </c>
      <c r="EL291">
        <v>36196.699999999997</v>
      </c>
      <c r="EM291">
        <v>39819.300000000003</v>
      </c>
      <c r="EN291">
        <v>42415.1</v>
      </c>
      <c r="EO291">
        <v>2.2448999999999999</v>
      </c>
      <c r="EP291">
        <v>2.2473000000000001</v>
      </c>
      <c r="EQ291">
        <v>0.119135</v>
      </c>
      <c r="ER291">
        <v>0</v>
      </c>
      <c r="ES291">
        <v>29.061399999999999</v>
      </c>
      <c r="ET291">
        <v>999.9</v>
      </c>
      <c r="EU291">
        <v>72.099999999999994</v>
      </c>
      <c r="EV291">
        <v>32.200000000000003</v>
      </c>
      <c r="EW291">
        <v>34.388300000000001</v>
      </c>
      <c r="EX291">
        <v>57.226399999999998</v>
      </c>
      <c r="EY291">
        <v>-4.2908600000000003</v>
      </c>
      <c r="EZ291">
        <v>2</v>
      </c>
      <c r="FA291">
        <v>0.22151899999999999</v>
      </c>
      <c r="FB291">
        <v>-0.80849700000000002</v>
      </c>
      <c r="FC291">
        <v>20.271799999999999</v>
      </c>
      <c r="FD291">
        <v>5.22133</v>
      </c>
      <c r="FE291">
        <v>12.004</v>
      </c>
      <c r="FF291">
        <v>4.9873000000000003</v>
      </c>
      <c r="FG291">
        <v>3.2845499999999999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1.8621799999999999</v>
      </c>
      <c r="FN291">
        <v>1.8641700000000001</v>
      </c>
      <c r="FO291">
        <v>1.8602000000000001</v>
      </c>
      <c r="FP291">
        <v>1.8609599999999999</v>
      </c>
      <c r="FQ291">
        <v>1.8601300000000001</v>
      </c>
      <c r="FR291">
        <v>1.86175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-7.86</v>
      </c>
      <c r="GH291">
        <v>0.18809999999999999</v>
      </c>
      <c r="GI291">
        <v>-4.1197077471769461</v>
      </c>
      <c r="GJ291">
        <v>-4.0977002334145526E-3</v>
      </c>
      <c r="GK291">
        <v>1.9870096767282211E-6</v>
      </c>
      <c r="GL291">
        <v>-4.7591234531596528E-10</v>
      </c>
      <c r="GM291">
        <v>-0.1127184381337514</v>
      </c>
      <c r="GN291">
        <v>-4.4277268217585318E-5</v>
      </c>
      <c r="GO291">
        <v>7.6125673839889962E-4</v>
      </c>
      <c r="GP291">
        <v>-1.4366726965109579E-5</v>
      </c>
      <c r="GQ291">
        <v>6</v>
      </c>
      <c r="GR291">
        <v>2093</v>
      </c>
      <c r="GS291">
        <v>4</v>
      </c>
      <c r="GT291">
        <v>31</v>
      </c>
      <c r="GU291">
        <v>21.1</v>
      </c>
      <c r="GV291">
        <v>21</v>
      </c>
      <c r="GW291">
        <v>4.4628899999999998</v>
      </c>
      <c r="GX291">
        <v>2.4633799999999999</v>
      </c>
      <c r="GY291">
        <v>2.04834</v>
      </c>
      <c r="GZ291">
        <v>2.6232899999999999</v>
      </c>
      <c r="HA291">
        <v>2.1972700000000001</v>
      </c>
      <c r="HB291">
        <v>2.3303199999999999</v>
      </c>
      <c r="HC291">
        <v>37.170200000000001</v>
      </c>
      <c r="HD291">
        <v>14.744899999999999</v>
      </c>
      <c r="HE291">
        <v>18</v>
      </c>
      <c r="HF291">
        <v>689.43299999999999</v>
      </c>
      <c r="HG291">
        <v>771.66700000000003</v>
      </c>
      <c r="HH291">
        <v>31.0001</v>
      </c>
      <c r="HI291">
        <v>30.299499999999998</v>
      </c>
      <c r="HJ291">
        <v>30.0001</v>
      </c>
      <c r="HK291">
        <v>30.232199999999999</v>
      </c>
      <c r="HL291">
        <v>30.229399999999998</v>
      </c>
      <c r="HM291">
        <v>89.225800000000007</v>
      </c>
      <c r="HN291">
        <v>25.462900000000001</v>
      </c>
      <c r="HO291">
        <v>95.171099999999996</v>
      </c>
      <c r="HP291">
        <v>31</v>
      </c>
      <c r="HQ291">
        <v>1842.18</v>
      </c>
      <c r="HR291">
        <v>28.0184</v>
      </c>
      <c r="HS291">
        <v>99.402000000000001</v>
      </c>
      <c r="HT291">
        <v>98.377300000000005</v>
      </c>
    </row>
    <row r="292" spans="1:228" x14ac:dyDescent="0.2">
      <c r="A292">
        <v>277</v>
      </c>
      <c r="B292">
        <v>1673978458.0999999</v>
      </c>
      <c r="C292">
        <v>1102.099999904633</v>
      </c>
      <c r="D292" t="s">
        <v>913</v>
      </c>
      <c r="E292" t="s">
        <v>914</v>
      </c>
      <c r="F292">
        <v>4</v>
      </c>
      <c r="G292">
        <v>1673978456.0999999</v>
      </c>
      <c r="H292">
        <f t="shared" si="136"/>
        <v>3.2293168714379703E-3</v>
      </c>
      <c r="I292">
        <f t="shared" si="137"/>
        <v>3.2293168714379701</v>
      </c>
      <c r="J292">
        <f t="shared" si="138"/>
        <v>5.9590898379933464</v>
      </c>
      <c r="K292">
        <f t="shared" si="139"/>
        <v>1814.3828571428569</v>
      </c>
      <c r="L292">
        <f t="shared" si="140"/>
        <v>1733.1589781358348</v>
      </c>
      <c r="M292">
        <f t="shared" si="141"/>
        <v>175.65118234190544</v>
      </c>
      <c r="N292">
        <f t="shared" si="142"/>
        <v>183.88301252134158</v>
      </c>
      <c r="O292">
        <f t="shared" si="143"/>
        <v>0.23967621164141187</v>
      </c>
      <c r="P292">
        <f t="shared" si="144"/>
        <v>2.7672273205980074</v>
      </c>
      <c r="Q292">
        <f t="shared" si="145"/>
        <v>0.22871184777444686</v>
      </c>
      <c r="R292">
        <f t="shared" si="146"/>
        <v>0.14388820543010103</v>
      </c>
      <c r="S292">
        <f t="shared" si="147"/>
        <v>226.11962228918591</v>
      </c>
      <c r="T292">
        <f t="shared" si="148"/>
        <v>32.225314665810956</v>
      </c>
      <c r="U292">
        <f t="shared" si="149"/>
        <v>31.006628571428571</v>
      </c>
      <c r="V292">
        <f t="shared" si="150"/>
        <v>4.5130836433438768</v>
      </c>
      <c r="W292">
        <f t="shared" si="151"/>
        <v>66.777284117412563</v>
      </c>
      <c r="X292">
        <f t="shared" si="152"/>
        <v>3.1361016510713622</v>
      </c>
      <c r="Y292">
        <f t="shared" si="153"/>
        <v>4.6963599860653895</v>
      </c>
      <c r="Z292">
        <f t="shared" si="154"/>
        <v>1.3769819922725146</v>
      </c>
      <c r="AA292">
        <f t="shared" si="155"/>
        <v>-142.41287403041449</v>
      </c>
      <c r="AB292">
        <f t="shared" si="156"/>
        <v>104.42860027623804</v>
      </c>
      <c r="AC292">
        <f t="shared" si="157"/>
        <v>8.504223505995455</v>
      </c>
      <c r="AD292">
        <f t="shared" si="158"/>
        <v>196.6395720410049</v>
      </c>
      <c r="AE292">
        <f t="shared" si="159"/>
        <v>16.42062357077781</v>
      </c>
      <c r="AF292">
        <f t="shared" si="160"/>
        <v>3.228283543332064</v>
      </c>
      <c r="AG292">
        <f t="shared" si="161"/>
        <v>5.9590898379933464</v>
      </c>
      <c r="AH292">
        <v>1887.1927161657841</v>
      </c>
      <c r="AI292">
        <v>1874.858121212121</v>
      </c>
      <c r="AJ292">
        <v>1.693982455855422</v>
      </c>
      <c r="AK292">
        <v>64.126949805744985</v>
      </c>
      <c r="AL292">
        <f t="shared" si="162"/>
        <v>3.2293168714379701</v>
      </c>
      <c r="AM292">
        <v>28.056590611853029</v>
      </c>
      <c r="AN292">
        <v>30.945039393939389</v>
      </c>
      <c r="AO292">
        <v>2.702886071760207E-6</v>
      </c>
      <c r="AP292">
        <v>93.02779027193445</v>
      </c>
      <c r="AQ292">
        <v>8</v>
      </c>
      <c r="AR292">
        <v>1</v>
      </c>
      <c r="AS292">
        <f t="shared" si="163"/>
        <v>1</v>
      </c>
      <c r="AT292">
        <f t="shared" si="164"/>
        <v>0</v>
      </c>
      <c r="AU292">
        <f t="shared" si="165"/>
        <v>47527.263020605045</v>
      </c>
      <c r="AV292">
        <f t="shared" si="166"/>
        <v>1200.008571428571</v>
      </c>
      <c r="AW292">
        <f t="shared" si="167"/>
        <v>1025.9337566265208</v>
      </c>
      <c r="AX292">
        <f t="shared" si="168"/>
        <v>0.85493869048383564</v>
      </c>
      <c r="AY292">
        <f t="shared" si="169"/>
        <v>0.18843167263380284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1673978456.0999999</v>
      </c>
      <c r="BF292">
        <v>1814.3828571428569</v>
      </c>
      <c r="BG292">
        <v>1834.9457142857141</v>
      </c>
      <c r="BH292">
        <v>30.94407142857143</v>
      </c>
      <c r="BI292">
        <v>28.056528571428569</v>
      </c>
      <c r="BJ292">
        <v>1822.2514285714281</v>
      </c>
      <c r="BK292">
        <v>30.75601428571429</v>
      </c>
      <c r="BL292">
        <v>650.04485714285715</v>
      </c>
      <c r="BM292">
        <v>101.2472857142857</v>
      </c>
      <c r="BN292">
        <v>0.1001293571428571</v>
      </c>
      <c r="BO292">
        <v>31.706614285714291</v>
      </c>
      <c r="BP292">
        <v>31.006628571428571</v>
      </c>
      <c r="BQ292">
        <v>999.89999999999986</v>
      </c>
      <c r="BR292">
        <v>0</v>
      </c>
      <c r="BS292">
        <v>0</v>
      </c>
      <c r="BT292">
        <v>8990</v>
      </c>
      <c r="BU292">
        <v>0</v>
      </c>
      <c r="BV292">
        <v>174.37042857142859</v>
      </c>
      <c r="BW292">
        <v>-20.562414285714279</v>
      </c>
      <c r="BX292">
        <v>1872.3214285714289</v>
      </c>
      <c r="BY292">
        <v>1887.9142857142861</v>
      </c>
      <c r="BZ292">
        <v>2.8875514285714279</v>
      </c>
      <c r="CA292">
        <v>1834.9457142857141</v>
      </c>
      <c r="CB292">
        <v>28.056528571428569</v>
      </c>
      <c r="CC292">
        <v>3.133</v>
      </c>
      <c r="CD292">
        <v>2.840645714285714</v>
      </c>
      <c r="CE292">
        <v>24.752185714285719</v>
      </c>
      <c r="CF292">
        <v>23.122228571428568</v>
      </c>
      <c r="CG292">
        <v>1200.008571428571</v>
      </c>
      <c r="CH292">
        <v>0.49995971428571429</v>
      </c>
      <c r="CI292">
        <v>0.50004028571428571</v>
      </c>
      <c r="CJ292">
        <v>0</v>
      </c>
      <c r="CK292">
        <v>1030.338571428571</v>
      </c>
      <c r="CL292">
        <v>4.9990899999999998</v>
      </c>
      <c r="CM292">
        <v>10648.042857142849</v>
      </c>
      <c r="CN292">
        <v>9557.7885714285712</v>
      </c>
      <c r="CO292">
        <v>40.125</v>
      </c>
      <c r="CP292">
        <v>41.75</v>
      </c>
      <c r="CQ292">
        <v>40.875</v>
      </c>
      <c r="CR292">
        <v>41.061999999999998</v>
      </c>
      <c r="CS292">
        <v>41.607000000000014</v>
      </c>
      <c r="CT292">
        <v>597.45857142857142</v>
      </c>
      <c r="CU292">
        <v>597.55285714285708</v>
      </c>
      <c r="CV292">
        <v>0</v>
      </c>
      <c r="CW292">
        <v>1673978458.3</v>
      </c>
      <c r="CX292">
        <v>0</v>
      </c>
      <c r="CY292">
        <v>1673977193.5</v>
      </c>
      <c r="CZ292" t="s">
        <v>356</v>
      </c>
      <c r="DA292">
        <v>1673977187.5</v>
      </c>
      <c r="DB292">
        <v>1673977193.5</v>
      </c>
      <c r="DC292">
        <v>21</v>
      </c>
      <c r="DD292">
        <v>-0.34399999999999997</v>
      </c>
      <c r="DE292">
        <v>-5.2999999999999999E-2</v>
      </c>
      <c r="DF292">
        <v>-5.5270000000000001</v>
      </c>
      <c r="DG292">
        <v>0.16</v>
      </c>
      <c r="DH292">
        <v>415</v>
      </c>
      <c r="DI292">
        <v>27</v>
      </c>
      <c r="DJ292">
        <v>0.41</v>
      </c>
      <c r="DK292">
        <v>0.03</v>
      </c>
      <c r="DL292">
        <v>-20.40929756097561</v>
      </c>
      <c r="DM292">
        <v>-0.47835052264811329</v>
      </c>
      <c r="DN292">
        <v>7.8671343181323627E-2</v>
      </c>
      <c r="DO292">
        <v>0</v>
      </c>
      <c r="DP292">
        <v>2.8853136585365848</v>
      </c>
      <c r="DQ292">
        <v>-6.1965156793825885E-4</v>
      </c>
      <c r="DR292">
        <v>2.239533658008724E-3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3.2993100000000002</v>
      </c>
      <c r="EB292">
        <v>2.6252599999999999</v>
      </c>
      <c r="EC292">
        <v>0.27046900000000001</v>
      </c>
      <c r="ED292">
        <v>0.26980100000000001</v>
      </c>
      <c r="EE292">
        <v>0.13152700000000001</v>
      </c>
      <c r="EF292">
        <v>0.121796</v>
      </c>
      <c r="EG292">
        <v>22121.9</v>
      </c>
      <c r="EH292">
        <v>22530.400000000001</v>
      </c>
      <c r="EI292">
        <v>28209</v>
      </c>
      <c r="EJ292">
        <v>29689.3</v>
      </c>
      <c r="EK292">
        <v>33730.6</v>
      </c>
      <c r="EL292">
        <v>36196.5</v>
      </c>
      <c r="EM292">
        <v>39819.199999999997</v>
      </c>
      <c r="EN292">
        <v>42414.9</v>
      </c>
      <c r="EO292">
        <v>2.2449499999999998</v>
      </c>
      <c r="EP292">
        <v>2.2473800000000002</v>
      </c>
      <c r="EQ292">
        <v>0.11947000000000001</v>
      </c>
      <c r="ER292">
        <v>0</v>
      </c>
      <c r="ES292">
        <v>29.068300000000001</v>
      </c>
      <c r="ET292">
        <v>999.9</v>
      </c>
      <c r="EU292">
        <v>72.2</v>
      </c>
      <c r="EV292">
        <v>32.200000000000003</v>
      </c>
      <c r="EW292">
        <v>34.439300000000003</v>
      </c>
      <c r="EX292">
        <v>57.016399999999997</v>
      </c>
      <c r="EY292">
        <v>-4.1586499999999997</v>
      </c>
      <c r="EZ292">
        <v>2</v>
      </c>
      <c r="FA292">
        <v>0.22161600000000001</v>
      </c>
      <c r="FB292">
        <v>-0.80831399999999998</v>
      </c>
      <c r="FC292">
        <v>20.271599999999999</v>
      </c>
      <c r="FD292">
        <v>5.2208800000000002</v>
      </c>
      <c r="FE292">
        <v>12.004</v>
      </c>
      <c r="FF292">
        <v>4.9873000000000003</v>
      </c>
      <c r="FG292">
        <v>3.2843499999999999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1.8641700000000001</v>
      </c>
      <c r="FO292">
        <v>1.8602000000000001</v>
      </c>
      <c r="FP292">
        <v>1.8609599999999999</v>
      </c>
      <c r="FQ292">
        <v>1.8601099999999999</v>
      </c>
      <c r="FR292">
        <v>1.86175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-7.88</v>
      </c>
      <c r="GH292">
        <v>0.18809999999999999</v>
      </c>
      <c r="GI292">
        <v>-4.1197077471769461</v>
      </c>
      <c r="GJ292">
        <v>-4.0977002334145526E-3</v>
      </c>
      <c r="GK292">
        <v>1.9870096767282211E-6</v>
      </c>
      <c r="GL292">
        <v>-4.7591234531596528E-10</v>
      </c>
      <c r="GM292">
        <v>-0.1127184381337514</v>
      </c>
      <c r="GN292">
        <v>-4.4277268217585318E-5</v>
      </c>
      <c r="GO292">
        <v>7.6125673839889962E-4</v>
      </c>
      <c r="GP292">
        <v>-1.4366726965109579E-5</v>
      </c>
      <c r="GQ292">
        <v>6</v>
      </c>
      <c r="GR292">
        <v>2093</v>
      </c>
      <c r="GS292">
        <v>4</v>
      </c>
      <c r="GT292">
        <v>31</v>
      </c>
      <c r="GU292">
        <v>21.2</v>
      </c>
      <c r="GV292">
        <v>21.1</v>
      </c>
      <c r="GW292">
        <v>4.4763200000000003</v>
      </c>
      <c r="GX292">
        <v>2.4572799999999999</v>
      </c>
      <c r="GY292">
        <v>2.04834</v>
      </c>
      <c r="GZ292">
        <v>2.6220699999999999</v>
      </c>
      <c r="HA292">
        <v>2.1972700000000001</v>
      </c>
      <c r="HB292">
        <v>2.31812</v>
      </c>
      <c r="HC292">
        <v>37.170200000000001</v>
      </c>
      <c r="HD292">
        <v>14.7362</v>
      </c>
      <c r="HE292">
        <v>18</v>
      </c>
      <c r="HF292">
        <v>689.47400000000005</v>
      </c>
      <c r="HG292">
        <v>771.76499999999999</v>
      </c>
      <c r="HH292">
        <v>31.0001</v>
      </c>
      <c r="HI292">
        <v>30.301400000000001</v>
      </c>
      <c r="HJ292">
        <v>30.0002</v>
      </c>
      <c r="HK292">
        <v>30.232199999999999</v>
      </c>
      <c r="HL292">
        <v>30.231300000000001</v>
      </c>
      <c r="HM292">
        <v>89.474900000000005</v>
      </c>
      <c r="HN292">
        <v>25.462900000000001</v>
      </c>
      <c r="HO292">
        <v>95.171099999999996</v>
      </c>
      <c r="HP292">
        <v>31</v>
      </c>
      <c r="HQ292">
        <v>1848.86</v>
      </c>
      <c r="HR292">
        <v>28.0184</v>
      </c>
      <c r="HS292">
        <v>99.402100000000004</v>
      </c>
      <c r="HT292">
        <v>98.376999999999995</v>
      </c>
    </row>
    <row r="293" spans="1:228" x14ac:dyDescent="0.2">
      <c r="A293">
        <v>278</v>
      </c>
      <c r="B293">
        <v>1673978462.0999999</v>
      </c>
      <c r="C293">
        <v>1106.099999904633</v>
      </c>
      <c r="D293" t="s">
        <v>915</v>
      </c>
      <c r="E293" t="s">
        <v>916</v>
      </c>
      <c r="F293">
        <v>4</v>
      </c>
      <c r="G293">
        <v>1673978459.7874999</v>
      </c>
      <c r="H293">
        <f t="shared" si="136"/>
        <v>3.2324173401882435E-3</v>
      </c>
      <c r="I293">
        <f t="shared" si="137"/>
        <v>3.2324173401882437</v>
      </c>
      <c r="J293">
        <f t="shared" si="138"/>
        <v>5.16068178164483</v>
      </c>
      <c r="K293">
        <f t="shared" si="139"/>
        <v>1820.61625</v>
      </c>
      <c r="L293">
        <f t="shared" si="140"/>
        <v>1744.6489607771387</v>
      </c>
      <c r="M293">
        <f t="shared" si="141"/>
        <v>176.81463372121266</v>
      </c>
      <c r="N293">
        <f t="shared" si="142"/>
        <v>184.51367732294125</v>
      </c>
      <c r="O293">
        <f t="shared" si="143"/>
        <v>0.239477150512413</v>
      </c>
      <c r="P293">
        <f t="shared" si="144"/>
        <v>2.772518442812153</v>
      </c>
      <c r="Q293">
        <f t="shared" si="145"/>
        <v>0.228550411075743</v>
      </c>
      <c r="R293">
        <f t="shared" si="146"/>
        <v>0.14378417919380881</v>
      </c>
      <c r="S293">
        <f t="shared" si="147"/>
        <v>226.11960733344128</v>
      </c>
      <c r="T293">
        <f t="shared" si="148"/>
        <v>32.226550613192337</v>
      </c>
      <c r="U293">
        <f t="shared" si="149"/>
        <v>31.016525000000001</v>
      </c>
      <c r="V293">
        <f t="shared" si="150"/>
        <v>4.5156307438664562</v>
      </c>
      <c r="W293">
        <f t="shared" si="151"/>
        <v>66.771885950816994</v>
      </c>
      <c r="X293">
        <f t="shared" si="152"/>
        <v>3.1363814744233056</v>
      </c>
      <c r="Y293">
        <f t="shared" si="153"/>
        <v>4.6971587364381318</v>
      </c>
      <c r="Z293">
        <f t="shared" si="154"/>
        <v>1.3792492694431506</v>
      </c>
      <c r="AA293">
        <f t="shared" si="155"/>
        <v>-142.54960470230154</v>
      </c>
      <c r="AB293">
        <f t="shared" si="156"/>
        <v>103.5971847034498</v>
      </c>
      <c r="AC293">
        <f t="shared" si="157"/>
        <v>8.4209510568175627</v>
      </c>
      <c r="AD293">
        <f t="shared" si="158"/>
        <v>195.58813839140709</v>
      </c>
      <c r="AE293">
        <f t="shared" si="159"/>
        <v>16.324089121309257</v>
      </c>
      <c r="AF293">
        <f t="shared" si="160"/>
        <v>3.2293318697394771</v>
      </c>
      <c r="AG293">
        <f t="shared" si="161"/>
        <v>5.16068178164483</v>
      </c>
      <c r="AH293">
        <v>1894.0398293245839</v>
      </c>
      <c r="AI293">
        <v>1882.0290303030299</v>
      </c>
      <c r="AJ293">
        <v>1.80410598246933</v>
      </c>
      <c r="AK293">
        <v>64.126949805744985</v>
      </c>
      <c r="AL293">
        <f t="shared" si="162"/>
        <v>3.2324173401882437</v>
      </c>
      <c r="AM293">
        <v>28.057529234133149</v>
      </c>
      <c r="AN293">
        <v>30.948838181818189</v>
      </c>
      <c r="AO293">
        <v>7.9628163919483077E-6</v>
      </c>
      <c r="AP293">
        <v>93.02779027193445</v>
      </c>
      <c r="AQ293">
        <v>8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47673.072023979192</v>
      </c>
      <c r="AV293">
        <f t="shared" si="166"/>
        <v>1200.0162499999999</v>
      </c>
      <c r="AW293">
        <f t="shared" si="167"/>
        <v>1025.9395639033373</v>
      </c>
      <c r="AX293">
        <f t="shared" si="168"/>
        <v>0.85493805929989475</v>
      </c>
      <c r="AY293">
        <f t="shared" si="169"/>
        <v>0.18843045444879708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1673978459.7874999</v>
      </c>
      <c r="BF293">
        <v>1820.61625</v>
      </c>
      <c r="BG293">
        <v>1841.1112499999999</v>
      </c>
      <c r="BH293">
        <v>30.9470125</v>
      </c>
      <c r="BI293">
        <v>28.058412499999999</v>
      </c>
      <c r="BJ293">
        <v>1828.4937500000001</v>
      </c>
      <c r="BK293">
        <v>30.758962499999999</v>
      </c>
      <c r="BL293">
        <v>650.01600000000008</v>
      </c>
      <c r="BM293">
        <v>101.247</v>
      </c>
      <c r="BN293">
        <v>9.9825462500000003E-2</v>
      </c>
      <c r="BO293">
        <v>31.709612499999999</v>
      </c>
      <c r="BP293">
        <v>31.016525000000001</v>
      </c>
      <c r="BQ293">
        <v>999.9</v>
      </c>
      <c r="BR293">
        <v>0</v>
      </c>
      <c r="BS293">
        <v>0</v>
      </c>
      <c r="BT293">
        <v>9018.125</v>
      </c>
      <c r="BU293">
        <v>0</v>
      </c>
      <c r="BV293">
        <v>174.608</v>
      </c>
      <c r="BW293">
        <v>-20.495237500000002</v>
      </c>
      <c r="BX293">
        <v>1878.76</v>
      </c>
      <c r="BY293">
        <v>1894.26125</v>
      </c>
      <c r="BZ293">
        <v>2.8886087499999999</v>
      </c>
      <c r="CA293">
        <v>1841.1112499999999</v>
      </c>
      <c r="CB293">
        <v>28.058412499999999</v>
      </c>
      <c r="CC293">
        <v>3.1332874999999998</v>
      </c>
      <c r="CD293">
        <v>2.8408275000000001</v>
      </c>
      <c r="CE293">
        <v>24.753712499999999</v>
      </c>
      <c r="CF293">
        <v>23.123262499999999</v>
      </c>
      <c r="CG293">
        <v>1200.0162499999999</v>
      </c>
      <c r="CH293">
        <v>0.49998162499999999</v>
      </c>
      <c r="CI293">
        <v>0.50001837500000001</v>
      </c>
      <c r="CJ293">
        <v>0</v>
      </c>
      <c r="CK293">
        <v>1030.2449999999999</v>
      </c>
      <c r="CL293">
        <v>4.9990899999999998</v>
      </c>
      <c r="CM293">
        <v>10646.325000000001</v>
      </c>
      <c r="CN293">
        <v>9557.911250000001</v>
      </c>
      <c r="CO293">
        <v>40.125</v>
      </c>
      <c r="CP293">
        <v>41.75</v>
      </c>
      <c r="CQ293">
        <v>40.875</v>
      </c>
      <c r="CR293">
        <v>41.061999999999998</v>
      </c>
      <c r="CS293">
        <v>41.577749999999988</v>
      </c>
      <c r="CT293">
        <v>597.48874999999998</v>
      </c>
      <c r="CU293">
        <v>597.53250000000003</v>
      </c>
      <c r="CV293">
        <v>0</v>
      </c>
      <c r="CW293">
        <v>1673978462.5</v>
      </c>
      <c r="CX293">
        <v>0</v>
      </c>
      <c r="CY293">
        <v>1673977193.5</v>
      </c>
      <c r="CZ293" t="s">
        <v>356</v>
      </c>
      <c r="DA293">
        <v>1673977187.5</v>
      </c>
      <c r="DB293">
        <v>1673977193.5</v>
      </c>
      <c r="DC293">
        <v>21</v>
      </c>
      <c r="DD293">
        <v>-0.34399999999999997</v>
      </c>
      <c r="DE293">
        <v>-5.2999999999999999E-2</v>
      </c>
      <c r="DF293">
        <v>-5.5270000000000001</v>
      </c>
      <c r="DG293">
        <v>0.16</v>
      </c>
      <c r="DH293">
        <v>415</v>
      </c>
      <c r="DI293">
        <v>27</v>
      </c>
      <c r="DJ293">
        <v>0.41</v>
      </c>
      <c r="DK293">
        <v>0.03</v>
      </c>
      <c r="DL293">
        <v>-20.436845000000002</v>
      </c>
      <c r="DM293">
        <v>-0.72301688555342081</v>
      </c>
      <c r="DN293">
        <v>8.9275769248995981E-2</v>
      </c>
      <c r="DO293">
        <v>0</v>
      </c>
      <c r="DP293">
        <v>2.8855332499999999</v>
      </c>
      <c r="DQ293">
        <v>2.3305553470914491E-2</v>
      </c>
      <c r="DR293">
        <v>2.4248148254041929E-3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3.2994500000000002</v>
      </c>
      <c r="EB293">
        <v>2.6253000000000002</v>
      </c>
      <c r="EC293">
        <v>0.27104</v>
      </c>
      <c r="ED293">
        <v>0.27036300000000002</v>
      </c>
      <c r="EE293">
        <v>0.13153000000000001</v>
      </c>
      <c r="EF293">
        <v>0.121805</v>
      </c>
      <c r="EG293">
        <v>22104.3</v>
      </c>
      <c r="EH293">
        <v>22512.6</v>
      </c>
      <c r="EI293">
        <v>28208.6</v>
      </c>
      <c r="EJ293">
        <v>29688.799999999999</v>
      </c>
      <c r="EK293">
        <v>33729.699999999997</v>
      </c>
      <c r="EL293">
        <v>36195.599999999999</v>
      </c>
      <c r="EM293">
        <v>39818.300000000003</v>
      </c>
      <c r="EN293">
        <v>42414.3</v>
      </c>
      <c r="EO293">
        <v>2.2449300000000001</v>
      </c>
      <c r="EP293">
        <v>2.2473000000000001</v>
      </c>
      <c r="EQ293">
        <v>0.11947000000000001</v>
      </c>
      <c r="ER293">
        <v>0</v>
      </c>
      <c r="ES293">
        <v>29.075199999999999</v>
      </c>
      <c r="ET293">
        <v>999.9</v>
      </c>
      <c r="EU293">
        <v>72.2</v>
      </c>
      <c r="EV293">
        <v>32.200000000000003</v>
      </c>
      <c r="EW293">
        <v>34.437399999999997</v>
      </c>
      <c r="EX293">
        <v>57.0764</v>
      </c>
      <c r="EY293">
        <v>-4.25481</v>
      </c>
      <c r="EZ293">
        <v>2</v>
      </c>
      <c r="FA293">
        <v>0.22160099999999999</v>
      </c>
      <c r="FB293">
        <v>-0.80912600000000001</v>
      </c>
      <c r="FC293">
        <v>20.271799999999999</v>
      </c>
      <c r="FD293">
        <v>5.2219300000000004</v>
      </c>
      <c r="FE293">
        <v>12.004</v>
      </c>
      <c r="FF293">
        <v>4.9871999999999996</v>
      </c>
      <c r="FG293">
        <v>3.2844000000000002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1.8641700000000001</v>
      </c>
      <c r="FO293">
        <v>1.8602000000000001</v>
      </c>
      <c r="FP293">
        <v>1.8609599999999999</v>
      </c>
      <c r="FQ293">
        <v>1.86012</v>
      </c>
      <c r="FR293">
        <v>1.86178</v>
      </c>
      <c r="FS293">
        <v>1.8583799999999999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-7.88</v>
      </c>
      <c r="GH293">
        <v>0.18809999999999999</v>
      </c>
      <c r="GI293">
        <v>-4.1197077471769461</v>
      </c>
      <c r="GJ293">
        <v>-4.0977002334145526E-3</v>
      </c>
      <c r="GK293">
        <v>1.9870096767282211E-6</v>
      </c>
      <c r="GL293">
        <v>-4.7591234531596528E-10</v>
      </c>
      <c r="GM293">
        <v>-0.1127184381337514</v>
      </c>
      <c r="GN293">
        <v>-4.4277268217585318E-5</v>
      </c>
      <c r="GO293">
        <v>7.6125673839889962E-4</v>
      </c>
      <c r="GP293">
        <v>-1.4366726965109579E-5</v>
      </c>
      <c r="GQ293">
        <v>6</v>
      </c>
      <c r="GR293">
        <v>2093</v>
      </c>
      <c r="GS293">
        <v>4</v>
      </c>
      <c r="GT293">
        <v>31</v>
      </c>
      <c r="GU293">
        <v>21.2</v>
      </c>
      <c r="GV293">
        <v>21.1</v>
      </c>
      <c r="GW293">
        <v>4.4873000000000003</v>
      </c>
      <c r="GX293">
        <v>2.4682599999999999</v>
      </c>
      <c r="GY293">
        <v>2.04834</v>
      </c>
      <c r="GZ293">
        <v>2.6232899999999999</v>
      </c>
      <c r="HA293">
        <v>2.1972700000000001</v>
      </c>
      <c r="HB293">
        <v>2.2839399999999999</v>
      </c>
      <c r="HC293">
        <v>37.170200000000001</v>
      </c>
      <c r="HD293">
        <v>14.744899999999999</v>
      </c>
      <c r="HE293">
        <v>18</v>
      </c>
      <c r="HF293">
        <v>689.46</v>
      </c>
      <c r="HG293">
        <v>771.70299999999997</v>
      </c>
      <c r="HH293">
        <v>30.9999</v>
      </c>
      <c r="HI293">
        <v>30.301400000000001</v>
      </c>
      <c r="HJ293">
        <v>30.0002</v>
      </c>
      <c r="HK293">
        <v>30.232800000000001</v>
      </c>
      <c r="HL293">
        <v>30.232099999999999</v>
      </c>
      <c r="HM293">
        <v>89.717699999999994</v>
      </c>
      <c r="HN293">
        <v>25.462900000000001</v>
      </c>
      <c r="HO293">
        <v>95.171099999999996</v>
      </c>
      <c r="HP293">
        <v>31</v>
      </c>
      <c r="HQ293">
        <v>1855.54</v>
      </c>
      <c r="HR293">
        <v>28.0184</v>
      </c>
      <c r="HS293">
        <v>99.400099999999995</v>
      </c>
      <c r="HT293">
        <v>98.375399999999999</v>
      </c>
    </row>
    <row r="294" spans="1:228" x14ac:dyDescent="0.2">
      <c r="A294">
        <v>279</v>
      </c>
      <c r="B294">
        <v>1673978466.0999999</v>
      </c>
      <c r="C294">
        <v>1110.099999904633</v>
      </c>
      <c r="D294" t="s">
        <v>917</v>
      </c>
      <c r="E294" t="s">
        <v>918</v>
      </c>
      <c r="F294">
        <v>4</v>
      </c>
      <c r="G294">
        <v>1673978464.0999999</v>
      </c>
      <c r="H294">
        <f t="shared" si="136"/>
        <v>3.2295374289707823E-3</v>
      </c>
      <c r="I294">
        <f t="shared" si="137"/>
        <v>3.2295374289707821</v>
      </c>
      <c r="J294">
        <f t="shared" si="138"/>
        <v>5.7567679842219643</v>
      </c>
      <c r="K294">
        <f t="shared" si="139"/>
        <v>1827.8114285714289</v>
      </c>
      <c r="L294">
        <f t="shared" si="140"/>
        <v>1747.5002185178498</v>
      </c>
      <c r="M294">
        <f t="shared" si="141"/>
        <v>177.10552275643795</v>
      </c>
      <c r="N294">
        <f t="shared" si="142"/>
        <v>185.2448973264766</v>
      </c>
      <c r="O294">
        <f t="shared" si="143"/>
        <v>0.23912355967722787</v>
      </c>
      <c r="P294">
        <f t="shared" si="144"/>
        <v>2.7662103388904344</v>
      </c>
      <c r="Q294">
        <f t="shared" si="145"/>
        <v>0.22820464801823495</v>
      </c>
      <c r="R294">
        <f t="shared" si="146"/>
        <v>0.14356737208647186</v>
      </c>
      <c r="S294">
        <f t="shared" si="147"/>
        <v>226.1094068601555</v>
      </c>
      <c r="T294">
        <f t="shared" si="148"/>
        <v>32.232664519186926</v>
      </c>
      <c r="U294">
        <f t="shared" si="149"/>
        <v>31.020800000000001</v>
      </c>
      <c r="V294">
        <f t="shared" si="150"/>
        <v>4.5167314123170934</v>
      </c>
      <c r="W294">
        <f t="shared" si="151"/>
        <v>66.760607843598123</v>
      </c>
      <c r="X294">
        <f t="shared" si="152"/>
        <v>3.1366169604476122</v>
      </c>
      <c r="Y294">
        <f t="shared" si="153"/>
        <v>4.6983049761857307</v>
      </c>
      <c r="Z294">
        <f t="shared" si="154"/>
        <v>1.3801144518694812</v>
      </c>
      <c r="AA294">
        <f t="shared" si="155"/>
        <v>-142.42260061761149</v>
      </c>
      <c r="AB294">
        <f t="shared" si="156"/>
        <v>103.36547237999866</v>
      </c>
      <c r="AC294">
        <f t="shared" si="157"/>
        <v>8.4216324668854394</v>
      </c>
      <c r="AD294">
        <f t="shared" si="158"/>
        <v>195.4739110894281</v>
      </c>
      <c r="AE294">
        <f t="shared" si="159"/>
        <v>16.332085432599378</v>
      </c>
      <c r="AF294">
        <f t="shared" si="160"/>
        <v>3.2275938195287446</v>
      </c>
      <c r="AG294">
        <f t="shared" si="161"/>
        <v>5.7567679842219643</v>
      </c>
      <c r="AH294">
        <v>1900.980487220289</v>
      </c>
      <c r="AI294">
        <v>1888.766363636362</v>
      </c>
      <c r="AJ294">
        <v>1.711973972987912</v>
      </c>
      <c r="AK294">
        <v>64.126949805744985</v>
      </c>
      <c r="AL294">
        <f t="shared" si="162"/>
        <v>3.2295374289707821</v>
      </c>
      <c r="AM294">
        <v>28.061442984228002</v>
      </c>
      <c r="AN294">
        <v>30.950303030303019</v>
      </c>
      <c r="AO294">
        <v>-1.935826840362814E-6</v>
      </c>
      <c r="AP294">
        <v>93.02779027193445</v>
      </c>
      <c r="AQ294">
        <v>8</v>
      </c>
      <c r="AR294">
        <v>1</v>
      </c>
      <c r="AS294">
        <f t="shared" si="163"/>
        <v>1</v>
      </c>
      <c r="AT294">
        <f t="shared" si="164"/>
        <v>0</v>
      </c>
      <c r="AU294">
        <f t="shared" si="165"/>
        <v>47498.029864519223</v>
      </c>
      <c r="AV294">
        <f t="shared" si="166"/>
        <v>1199.9528571428571</v>
      </c>
      <c r="AW294">
        <f t="shared" si="167"/>
        <v>1025.8862709119976</v>
      </c>
      <c r="AX294">
        <f t="shared" si="168"/>
        <v>0.85493881264192328</v>
      </c>
      <c r="AY294">
        <f t="shared" si="169"/>
        <v>0.18843190839891194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1673978464.0999999</v>
      </c>
      <c r="BF294">
        <v>1827.8114285714289</v>
      </c>
      <c r="BG294">
        <v>1848.3328571428569</v>
      </c>
      <c r="BH294">
        <v>30.948999999999991</v>
      </c>
      <c r="BI294">
        <v>28.061885714285719</v>
      </c>
      <c r="BJ294">
        <v>1835.701428571429</v>
      </c>
      <c r="BK294">
        <v>30.760928571428579</v>
      </c>
      <c r="BL294">
        <v>649.99914285714294</v>
      </c>
      <c r="BM294">
        <v>101.2478571428571</v>
      </c>
      <c r="BN294">
        <v>0.10006881428571431</v>
      </c>
      <c r="BO294">
        <v>31.713914285714289</v>
      </c>
      <c r="BP294">
        <v>31.020800000000001</v>
      </c>
      <c r="BQ294">
        <v>999.89999999999986</v>
      </c>
      <c r="BR294">
        <v>0</v>
      </c>
      <c r="BS294">
        <v>0</v>
      </c>
      <c r="BT294">
        <v>8984.5542857142846</v>
      </c>
      <c r="BU294">
        <v>0</v>
      </c>
      <c r="BV294">
        <v>174.86871428571419</v>
      </c>
      <c r="BW294">
        <v>-20.520671428571429</v>
      </c>
      <c r="BX294">
        <v>1886.1857142857141</v>
      </c>
      <c r="BY294">
        <v>1901.698571428572</v>
      </c>
      <c r="BZ294">
        <v>2.8871285714285722</v>
      </c>
      <c r="CA294">
        <v>1848.3328571428569</v>
      </c>
      <c r="CB294">
        <v>28.061885714285719</v>
      </c>
      <c r="CC294">
        <v>3.1335257142857138</v>
      </c>
      <c r="CD294">
        <v>2.8412099999999998</v>
      </c>
      <c r="CE294">
        <v>24.754985714285709</v>
      </c>
      <c r="CF294">
        <v>23.12547142857143</v>
      </c>
      <c r="CG294">
        <v>1199.9528571428571</v>
      </c>
      <c r="CH294">
        <v>0.49995600000000001</v>
      </c>
      <c r="CI294">
        <v>0.50004400000000004</v>
      </c>
      <c r="CJ294">
        <v>0</v>
      </c>
      <c r="CK294">
        <v>1030.1657142857141</v>
      </c>
      <c r="CL294">
        <v>4.9990899999999998</v>
      </c>
      <c r="CM294">
        <v>10643.77142857143</v>
      </c>
      <c r="CN294">
        <v>9557.3214285714294</v>
      </c>
      <c r="CO294">
        <v>40.125</v>
      </c>
      <c r="CP294">
        <v>41.75</v>
      </c>
      <c r="CQ294">
        <v>40.875</v>
      </c>
      <c r="CR294">
        <v>41.061999999999998</v>
      </c>
      <c r="CS294">
        <v>41.561999999999998</v>
      </c>
      <c r="CT294">
        <v>597.42571428571421</v>
      </c>
      <c r="CU294">
        <v>597.53</v>
      </c>
      <c r="CV294">
        <v>0</v>
      </c>
      <c r="CW294">
        <v>1673978466.0999999</v>
      </c>
      <c r="CX294">
        <v>0</v>
      </c>
      <c r="CY294">
        <v>1673977193.5</v>
      </c>
      <c r="CZ294" t="s">
        <v>356</v>
      </c>
      <c r="DA294">
        <v>1673977187.5</v>
      </c>
      <c r="DB294">
        <v>1673977193.5</v>
      </c>
      <c r="DC294">
        <v>21</v>
      </c>
      <c r="DD294">
        <v>-0.34399999999999997</v>
      </c>
      <c r="DE294">
        <v>-5.2999999999999999E-2</v>
      </c>
      <c r="DF294">
        <v>-5.5270000000000001</v>
      </c>
      <c r="DG294">
        <v>0.16</v>
      </c>
      <c r="DH294">
        <v>415</v>
      </c>
      <c r="DI294">
        <v>27</v>
      </c>
      <c r="DJ294">
        <v>0.41</v>
      </c>
      <c r="DK294">
        <v>0.03</v>
      </c>
      <c r="DL294">
        <v>-20.46154146341463</v>
      </c>
      <c r="DM294">
        <v>-0.67574843205580459</v>
      </c>
      <c r="DN294">
        <v>8.895570828723022E-2</v>
      </c>
      <c r="DO294">
        <v>0</v>
      </c>
      <c r="DP294">
        <v>2.8863221951219509</v>
      </c>
      <c r="DQ294">
        <v>1.424634146341883E-2</v>
      </c>
      <c r="DR294">
        <v>1.8544389884618409E-3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3.2993899999999998</v>
      </c>
      <c r="EB294">
        <v>2.62521</v>
      </c>
      <c r="EC294">
        <v>0.27160800000000002</v>
      </c>
      <c r="ED294">
        <v>0.27091799999999999</v>
      </c>
      <c r="EE294">
        <v>0.131548</v>
      </c>
      <c r="EF294">
        <v>0.12181599999999999</v>
      </c>
      <c r="EG294">
        <v>22087</v>
      </c>
      <c r="EH294">
        <v>22495.599999999999</v>
      </c>
      <c r="EI294">
        <v>28208.6</v>
      </c>
      <c r="EJ294">
        <v>29689.1</v>
      </c>
      <c r="EK294">
        <v>33729.800000000003</v>
      </c>
      <c r="EL294">
        <v>36195.300000000003</v>
      </c>
      <c r="EM294">
        <v>39819.1</v>
      </c>
      <c r="EN294">
        <v>42414.400000000001</v>
      </c>
      <c r="EO294">
        <v>2.2449300000000001</v>
      </c>
      <c r="EP294">
        <v>2.24742</v>
      </c>
      <c r="EQ294">
        <v>0.118911</v>
      </c>
      <c r="ER294">
        <v>0</v>
      </c>
      <c r="ES294">
        <v>29.0839</v>
      </c>
      <c r="ET294">
        <v>999.9</v>
      </c>
      <c r="EU294">
        <v>72.2</v>
      </c>
      <c r="EV294">
        <v>32.200000000000003</v>
      </c>
      <c r="EW294">
        <v>34.4358</v>
      </c>
      <c r="EX294">
        <v>57.136400000000002</v>
      </c>
      <c r="EY294">
        <v>-4.2107400000000004</v>
      </c>
      <c r="EZ294">
        <v>2</v>
      </c>
      <c r="FA294">
        <v>0.221804</v>
      </c>
      <c r="FB294">
        <v>-0.81088499999999997</v>
      </c>
      <c r="FC294">
        <v>20.271799999999999</v>
      </c>
      <c r="FD294">
        <v>5.2204300000000003</v>
      </c>
      <c r="FE294">
        <v>12.004</v>
      </c>
      <c r="FF294">
        <v>4.9872500000000004</v>
      </c>
      <c r="FG294">
        <v>3.2843</v>
      </c>
      <c r="FH294">
        <v>9999</v>
      </c>
      <c r="FI294">
        <v>9999</v>
      </c>
      <c r="FJ294">
        <v>9999</v>
      </c>
      <c r="FK294">
        <v>999.9</v>
      </c>
      <c r="FL294">
        <v>1.8658300000000001</v>
      </c>
      <c r="FM294">
        <v>1.8621799999999999</v>
      </c>
      <c r="FN294">
        <v>1.8641700000000001</v>
      </c>
      <c r="FO294">
        <v>1.8602000000000001</v>
      </c>
      <c r="FP294">
        <v>1.8609599999999999</v>
      </c>
      <c r="FQ294">
        <v>1.86012</v>
      </c>
      <c r="FR294">
        <v>1.8617600000000001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-7.9</v>
      </c>
      <c r="GH294">
        <v>0.18809999999999999</v>
      </c>
      <c r="GI294">
        <v>-4.1197077471769461</v>
      </c>
      <c r="GJ294">
        <v>-4.0977002334145526E-3</v>
      </c>
      <c r="GK294">
        <v>1.9870096767282211E-6</v>
      </c>
      <c r="GL294">
        <v>-4.7591234531596528E-10</v>
      </c>
      <c r="GM294">
        <v>-0.1127184381337514</v>
      </c>
      <c r="GN294">
        <v>-4.4277268217585318E-5</v>
      </c>
      <c r="GO294">
        <v>7.6125673839889962E-4</v>
      </c>
      <c r="GP294">
        <v>-1.4366726965109579E-5</v>
      </c>
      <c r="GQ294">
        <v>6</v>
      </c>
      <c r="GR294">
        <v>2093</v>
      </c>
      <c r="GS294">
        <v>4</v>
      </c>
      <c r="GT294">
        <v>31</v>
      </c>
      <c r="GU294">
        <v>21.3</v>
      </c>
      <c r="GV294">
        <v>21.2</v>
      </c>
      <c r="GW294">
        <v>4.5007299999999999</v>
      </c>
      <c r="GX294">
        <v>2.4584999999999999</v>
      </c>
      <c r="GY294">
        <v>2.04834</v>
      </c>
      <c r="GZ294">
        <v>2.6232899999999999</v>
      </c>
      <c r="HA294">
        <v>2.1972700000000001</v>
      </c>
      <c r="HB294">
        <v>2.35107</v>
      </c>
      <c r="HC294">
        <v>37.170200000000001</v>
      </c>
      <c r="HD294">
        <v>14.7537</v>
      </c>
      <c r="HE294">
        <v>18</v>
      </c>
      <c r="HF294">
        <v>689.48400000000004</v>
      </c>
      <c r="HG294">
        <v>771.82500000000005</v>
      </c>
      <c r="HH294">
        <v>30.999700000000001</v>
      </c>
      <c r="HI294">
        <v>30.301400000000001</v>
      </c>
      <c r="HJ294">
        <v>30.000299999999999</v>
      </c>
      <c r="HK294">
        <v>30.2348</v>
      </c>
      <c r="HL294">
        <v>30.232099999999999</v>
      </c>
      <c r="HM294">
        <v>89.971299999999999</v>
      </c>
      <c r="HN294">
        <v>25.462900000000001</v>
      </c>
      <c r="HO294">
        <v>95.171099999999996</v>
      </c>
      <c r="HP294">
        <v>31</v>
      </c>
      <c r="HQ294">
        <v>1862.27</v>
      </c>
      <c r="HR294">
        <v>28.0184</v>
      </c>
      <c r="HS294">
        <v>99.401300000000006</v>
      </c>
      <c r="HT294">
        <v>98.376000000000005</v>
      </c>
    </row>
    <row r="295" spans="1:228" x14ac:dyDescent="0.2">
      <c r="A295">
        <v>280</v>
      </c>
      <c r="B295">
        <v>1673978470.0999999</v>
      </c>
      <c r="C295">
        <v>1114.099999904633</v>
      </c>
      <c r="D295" t="s">
        <v>919</v>
      </c>
      <c r="E295" t="s">
        <v>920</v>
      </c>
      <c r="F295">
        <v>4</v>
      </c>
      <c r="G295">
        <v>1673978467.7874999</v>
      </c>
      <c r="H295">
        <f t="shared" si="136"/>
        <v>3.2298552844921475E-3</v>
      </c>
      <c r="I295">
        <f t="shared" si="137"/>
        <v>3.2298552844921473</v>
      </c>
      <c r="J295">
        <f t="shared" si="138"/>
        <v>5.9558967016044919</v>
      </c>
      <c r="K295">
        <f t="shared" si="139"/>
        <v>1833.94</v>
      </c>
      <c r="L295">
        <f t="shared" si="140"/>
        <v>1752.1491264662129</v>
      </c>
      <c r="M295">
        <f t="shared" si="141"/>
        <v>177.57710284745036</v>
      </c>
      <c r="N295">
        <f t="shared" si="142"/>
        <v>185.86645798401051</v>
      </c>
      <c r="O295">
        <f t="shared" si="143"/>
        <v>0.23921413107519587</v>
      </c>
      <c r="P295">
        <f t="shared" si="144"/>
        <v>2.7685954556807602</v>
      </c>
      <c r="Q295">
        <f t="shared" si="145"/>
        <v>0.22829610130529657</v>
      </c>
      <c r="R295">
        <f t="shared" si="146"/>
        <v>0.14362447363568298</v>
      </c>
      <c r="S295">
        <f t="shared" si="147"/>
        <v>226.11501883061618</v>
      </c>
      <c r="T295">
        <f t="shared" si="148"/>
        <v>32.23300970870298</v>
      </c>
      <c r="U295">
        <f t="shared" si="149"/>
        <v>31.020887500000001</v>
      </c>
      <c r="V295">
        <f t="shared" si="150"/>
        <v>4.5167539430589043</v>
      </c>
      <c r="W295">
        <f t="shared" si="151"/>
        <v>66.766891352794246</v>
      </c>
      <c r="X295">
        <f t="shared" si="152"/>
        <v>3.1370564271046484</v>
      </c>
      <c r="Y295">
        <f t="shared" si="153"/>
        <v>4.6985210237339592</v>
      </c>
      <c r="Z295">
        <f t="shared" si="154"/>
        <v>1.3796975159542559</v>
      </c>
      <c r="AA295">
        <f t="shared" si="155"/>
        <v>-142.43661804610372</v>
      </c>
      <c r="AB295">
        <f t="shared" si="156"/>
        <v>103.56254480121437</v>
      </c>
      <c r="AC295">
        <f t="shared" si="157"/>
        <v>8.4304571683006166</v>
      </c>
      <c r="AD295">
        <f t="shared" si="158"/>
        <v>195.67140275402744</v>
      </c>
      <c r="AE295">
        <f t="shared" si="159"/>
        <v>16.244532975123157</v>
      </c>
      <c r="AF295">
        <f t="shared" si="160"/>
        <v>3.2298796914484473</v>
      </c>
      <c r="AG295">
        <f t="shared" si="161"/>
        <v>5.9558967016044919</v>
      </c>
      <c r="AH295">
        <v>1907.7362234349</v>
      </c>
      <c r="AI295">
        <v>1895.5360606060599</v>
      </c>
      <c r="AJ295">
        <v>1.660475983901128</v>
      </c>
      <c r="AK295">
        <v>64.126949805744985</v>
      </c>
      <c r="AL295">
        <f t="shared" si="162"/>
        <v>3.2298552844921473</v>
      </c>
      <c r="AM295">
        <v>28.064382621506269</v>
      </c>
      <c r="AN295">
        <v>30.953430909090891</v>
      </c>
      <c r="AO295">
        <v>7.3253031910164784E-6</v>
      </c>
      <c r="AP295">
        <v>93.02779027193445</v>
      </c>
      <c r="AQ295">
        <v>8</v>
      </c>
      <c r="AR295">
        <v>1</v>
      </c>
      <c r="AS295">
        <f t="shared" si="163"/>
        <v>1</v>
      </c>
      <c r="AT295">
        <f t="shared" si="164"/>
        <v>0</v>
      </c>
      <c r="AU295">
        <f t="shared" si="165"/>
        <v>47563.812902471254</v>
      </c>
      <c r="AV295">
        <f t="shared" si="166"/>
        <v>1199.9875</v>
      </c>
      <c r="AW295">
        <f t="shared" si="167"/>
        <v>1025.9154139018735</v>
      </c>
      <c r="AX295">
        <f t="shared" si="168"/>
        <v>0.85493841719340713</v>
      </c>
      <c r="AY295">
        <f t="shared" si="169"/>
        <v>0.18843114518327581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1673978467.7874999</v>
      </c>
      <c r="BF295">
        <v>1833.94</v>
      </c>
      <c r="BG295">
        <v>1854.4024999999999</v>
      </c>
      <c r="BH295">
        <v>30.953262500000001</v>
      </c>
      <c r="BI295">
        <v>28.064150000000001</v>
      </c>
      <c r="BJ295">
        <v>1841.8425</v>
      </c>
      <c r="BK295">
        <v>30.765162499999999</v>
      </c>
      <c r="BL295">
        <v>650.00675000000001</v>
      </c>
      <c r="BM295">
        <v>101.248125</v>
      </c>
      <c r="BN295">
        <v>0.100042325</v>
      </c>
      <c r="BO295">
        <v>31.714725000000001</v>
      </c>
      <c r="BP295">
        <v>31.020887500000001</v>
      </c>
      <c r="BQ295">
        <v>999.9</v>
      </c>
      <c r="BR295">
        <v>0</v>
      </c>
      <c r="BS295">
        <v>0</v>
      </c>
      <c r="BT295">
        <v>8997.1862499999988</v>
      </c>
      <c r="BU295">
        <v>0</v>
      </c>
      <c r="BV295">
        <v>175.10037500000001</v>
      </c>
      <c r="BW295">
        <v>-20.4627625</v>
      </c>
      <c r="BX295">
        <v>1892.52125</v>
      </c>
      <c r="BY295">
        <v>1907.95</v>
      </c>
      <c r="BZ295">
        <v>2.8891049999999998</v>
      </c>
      <c r="CA295">
        <v>1854.4024999999999</v>
      </c>
      <c r="CB295">
        <v>28.064150000000001</v>
      </c>
      <c r="CC295">
        <v>3.1339575000000002</v>
      </c>
      <c r="CD295">
        <v>2.8414437499999998</v>
      </c>
      <c r="CE295">
        <v>24.757300000000001</v>
      </c>
      <c r="CF295">
        <v>23.126825</v>
      </c>
      <c r="CG295">
        <v>1199.9875</v>
      </c>
      <c r="CH295">
        <v>0.49996962499999997</v>
      </c>
      <c r="CI295">
        <v>0.50003037499999992</v>
      </c>
      <c r="CJ295">
        <v>0</v>
      </c>
      <c r="CK295">
        <v>1029.9537499999999</v>
      </c>
      <c r="CL295">
        <v>4.9990899999999998</v>
      </c>
      <c r="CM295">
        <v>10642.7875</v>
      </c>
      <c r="CN295">
        <v>9557.6550000000007</v>
      </c>
      <c r="CO295">
        <v>40.125</v>
      </c>
      <c r="CP295">
        <v>41.75</v>
      </c>
      <c r="CQ295">
        <v>40.875</v>
      </c>
      <c r="CR295">
        <v>41.061999999999998</v>
      </c>
      <c r="CS295">
        <v>41.593499999999999</v>
      </c>
      <c r="CT295">
        <v>597.46</v>
      </c>
      <c r="CU295">
        <v>597.53250000000003</v>
      </c>
      <c r="CV295">
        <v>0</v>
      </c>
      <c r="CW295">
        <v>1673978470.3</v>
      </c>
      <c r="CX295">
        <v>0</v>
      </c>
      <c r="CY295">
        <v>1673977193.5</v>
      </c>
      <c r="CZ295" t="s">
        <v>356</v>
      </c>
      <c r="DA295">
        <v>1673977187.5</v>
      </c>
      <c r="DB295">
        <v>1673977193.5</v>
      </c>
      <c r="DC295">
        <v>21</v>
      </c>
      <c r="DD295">
        <v>-0.34399999999999997</v>
      </c>
      <c r="DE295">
        <v>-5.2999999999999999E-2</v>
      </c>
      <c r="DF295">
        <v>-5.5270000000000001</v>
      </c>
      <c r="DG295">
        <v>0.16</v>
      </c>
      <c r="DH295">
        <v>415</v>
      </c>
      <c r="DI295">
        <v>27</v>
      </c>
      <c r="DJ295">
        <v>0.41</v>
      </c>
      <c r="DK295">
        <v>0.03</v>
      </c>
      <c r="DL295">
        <v>-20.485125</v>
      </c>
      <c r="DM295">
        <v>-5.5492682926792117E-2</v>
      </c>
      <c r="DN295">
        <v>6.8256980412262608E-2</v>
      </c>
      <c r="DO295">
        <v>1</v>
      </c>
      <c r="DP295">
        <v>2.8874265000000001</v>
      </c>
      <c r="DQ295">
        <v>1.251804878048482E-2</v>
      </c>
      <c r="DR295">
        <v>1.681312805518378E-3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2</v>
      </c>
      <c r="DY295">
        <v>2</v>
      </c>
      <c r="DZ295" t="s">
        <v>357</v>
      </c>
      <c r="EA295">
        <v>3.2994300000000001</v>
      </c>
      <c r="EB295">
        <v>2.6253299999999999</v>
      </c>
      <c r="EC295">
        <v>0.27216000000000001</v>
      </c>
      <c r="ED295">
        <v>0.27148</v>
      </c>
      <c r="EE295">
        <v>0.131546</v>
      </c>
      <c r="EF295">
        <v>0.12182</v>
      </c>
      <c r="EG295">
        <v>22070.2</v>
      </c>
      <c r="EH295">
        <v>22478</v>
      </c>
      <c r="EI295">
        <v>28208.6</v>
      </c>
      <c r="EJ295">
        <v>29688.799999999999</v>
      </c>
      <c r="EK295">
        <v>33729.800000000003</v>
      </c>
      <c r="EL295">
        <v>36195.1</v>
      </c>
      <c r="EM295">
        <v>39819</v>
      </c>
      <c r="EN295">
        <v>42414.400000000001</v>
      </c>
      <c r="EO295">
        <v>2.2450700000000001</v>
      </c>
      <c r="EP295">
        <v>2.24735</v>
      </c>
      <c r="EQ295">
        <v>0.11898599999999999</v>
      </c>
      <c r="ER295">
        <v>0</v>
      </c>
      <c r="ES295">
        <v>29.092500000000001</v>
      </c>
      <c r="ET295">
        <v>999.9</v>
      </c>
      <c r="EU295">
        <v>72.2</v>
      </c>
      <c r="EV295">
        <v>32.200000000000003</v>
      </c>
      <c r="EW295">
        <v>34.438200000000002</v>
      </c>
      <c r="EX295">
        <v>56.866399999999999</v>
      </c>
      <c r="EY295">
        <v>-4.2868599999999999</v>
      </c>
      <c r="EZ295">
        <v>2</v>
      </c>
      <c r="FA295">
        <v>0.22167700000000001</v>
      </c>
      <c r="FB295">
        <v>-0.812944</v>
      </c>
      <c r="FC295">
        <v>20.271799999999999</v>
      </c>
      <c r="FD295">
        <v>5.2204300000000003</v>
      </c>
      <c r="FE295">
        <v>12.004</v>
      </c>
      <c r="FF295">
        <v>4.9874499999999999</v>
      </c>
      <c r="FG295">
        <v>3.2845300000000002</v>
      </c>
      <c r="FH295">
        <v>9999</v>
      </c>
      <c r="FI295">
        <v>9999</v>
      </c>
      <c r="FJ295">
        <v>9999</v>
      </c>
      <c r="FK295">
        <v>999.9</v>
      </c>
      <c r="FL295">
        <v>1.86582</v>
      </c>
      <c r="FM295">
        <v>1.8621799999999999</v>
      </c>
      <c r="FN295">
        <v>1.8641700000000001</v>
      </c>
      <c r="FO295">
        <v>1.8602000000000001</v>
      </c>
      <c r="FP295">
        <v>1.8609599999999999</v>
      </c>
      <c r="FQ295">
        <v>1.8601399999999999</v>
      </c>
      <c r="FR295">
        <v>1.8617600000000001</v>
      </c>
      <c r="FS295">
        <v>1.8583799999999999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-7.91</v>
      </c>
      <c r="GH295">
        <v>0.18809999999999999</v>
      </c>
      <c r="GI295">
        <v>-4.1197077471769461</v>
      </c>
      <c r="GJ295">
        <v>-4.0977002334145526E-3</v>
      </c>
      <c r="GK295">
        <v>1.9870096767282211E-6</v>
      </c>
      <c r="GL295">
        <v>-4.7591234531596528E-10</v>
      </c>
      <c r="GM295">
        <v>-0.1127184381337514</v>
      </c>
      <c r="GN295">
        <v>-4.4277268217585318E-5</v>
      </c>
      <c r="GO295">
        <v>7.6125673839889962E-4</v>
      </c>
      <c r="GP295">
        <v>-1.4366726965109579E-5</v>
      </c>
      <c r="GQ295">
        <v>6</v>
      </c>
      <c r="GR295">
        <v>2093</v>
      </c>
      <c r="GS295">
        <v>4</v>
      </c>
      <c r="GT295">
        <v>31</v>
      </c>
      <c r="GU295">
        <v>21.4</v>
      </c>
      <c r="GV295">
        <v>21.3</v>
      </c>
      <c r="GW295">
        <v>4.5129400000000004</v>
      </c>
      <c r="GX295">
        <v>2.4645999999999999</v>
      </c>
      <c r="GY295">
        <v>2.04834</v>
      </c>
      <c r="GZ295">
        <v>2.6220699999999999</v>
      </c>
      <c r="HA295">
        <v>2.1972700000000001</v>
      </c>
      <c r="HB295">
        <v>2.2729499999999998</v>
      </c>
      <c r="HC295">
        <v>37.194099999999999</v>
      </c>
      <c r="HD295">
        <v>14.7362</v>
      </c>
      <c r="HE295">
        <v>18</v>
      </c>
      <c r="HF295">
        <v>689.60500000000002</v>
      </c>
      <c r="HG295">
        <v>771.75199999999995</v>
      </c>
      <c r="HH295">
        <v>30.999600000000001</v>
      </c>
      <c r="HI295">
        <v>30.304099999999998</v>
      </c>
      <c r="HJ295">
        <v>30.0002</v>
      </c>
      <c r="HK295">
        <v>30.2348</v>
      </c>
      <c r="HL295">
        <v>30.232099999999999</v>
      </c>
      <c r="HM295">
        <v>90.217399999999998</v>
      </c>
      <c r="HN295">
        <v>25.462900000000001</v>
      </c>
      <c r="HO295">
        <v>95.171099999999996</v>
      </c>
      <c r="HP295">
        <v>31</v>
      </c>
      <c r="HQ295">
        <v>1868.95</v>
      </c>
      <c r="HR295">
        <v>28.0184</v>
      </c>
      <c r="HS295">
        <v>99.401200000000003</v>
      </c>
      <c r="HT295">
        <v>98.375600000000006</v>
      </c>
    </row>
    <row r="296" spans="1:228" x14ac:dyDescent="0.2">
      <c r="A296">
        <v>281</v>
      </c>
      <c r="B296">
        <v>1673978474.0999999</v>
      </c>
      <c r="C296">
        <v>1118.099999904633</v>
      </c>
      <c r="D296" t="s">
        <v>921</v>
      </c>
      <c r="E296" t="s">
        <v>922</v>
      </c>
      <c r="F296">
        <v>4</v>
      </c>
      <c r="G296">
        <v>1673978472.0999999</v>
      </c>
      <c r="H296">
        <f t="shared" si="136"/>
        <v>3.2292097608971355E-3</v>
      </c>
      <c r="I296">
        <f t="shared" si="137"/>
        <v>3.2292097608971355</v>
      </c>
      <c r="J296">
        <f t="shared" si="138"/>
        <v>5.4462018977245723</v>
      </c>
      <c r="K296">
        <f t="shared" si="139"/>
        <v>1841.0971428571429</v>
      </c>
      <c r="L296">
        <f t="shared" si="140"/>
        <v>1762.5710827142316</v>
      </c>
      <c r="M296">
        <f t="shared" si="141"/>
        <v>178.63298764199214</v>
      </c>
      <c r="N296">
        <f t="shared" si="142"/>
        <v>186.59144382492346</v>
      </c>
      <c r="O296">
        <f t="shared" si="143"/>
        <v>0.23890379225864247</v>
      </c>
      <c r="P296">
        <f t="shared" si="144"/>
        <v>2.7717120249408094</v>
      </c>
      <c r="Q296">
        <f t="shared" si="145"/>
        <v>0.22802502568077457</v>
      </c>
      <c r="R296">
        <f t="shared" si="146"/>
        <v>0.14345176851797511</v>
      </c>
      <c r="S296">
        <f t="shared" si="147"/>
        <v>226.12927762016224</v>
      </c>
      <c r="T296">
        <f t="shared" si="148"/>
        <v>32.23618036571569</v>
      </c>
      <c r="U296">
        <f t="shared" si="149"/>
        <v>31.026142857142862</v>
      </c>
      <c r="V296">
        <f t="shared" si="150"/>
        <v>4.5181073465210666</v>
      </c>
      <c r="W296">
        <f t="shared" si="151"/>
        <v>66.753879578416232</v>
      </c>
      <c r="X296">
        <f t="shared" si="152"/>
        <v>3.1370582249446892</v>
      </c>
      <c r="Y296">
        <f t="shared" si="153"/>
        <v>4.6994395603023582</v>
      </c>
      <c r="Z296">
        <f t="shared" si="154"/>
        <v>1.3810491215763774</v>
      </c>
      <c r="AA296">
        <f t="shared" si="155"/>
        <v>-142.40815045556369</v>
      </c>
      <c r="AB296">
        <f t="shared" si="156"/>
        <v>103.40881815933669</v>
      </c>
      <c r="AC296">
        <f t="shared" si="157"/>
        <v>8.4088383635833122</v>
      </c>
      <c r="AD296">
        <f t="shared" si="158"/>
        <v>195.53878368751856</v>
      </c>
      <c r="AE296">
        <f t="shared" si="159"/>
        <v>16.333672615250634</v>
      </c>
      <c r="AF296">
        <f t="shared" si="160"/>
        <v>3.2280547175144854</v>
      </c>
      <c r="AG296">
        <f t="shared" si="161"/>
        <v>5.4462018977245723</v>
      </c>
      <c r="AH296">
        <v>1914.6581123587521</v>
      </c>
      <c r="AI296">
        <v>1902.551272727271</v>
      </c>
      <c r="AJ296">
        <v>1.759671556106355</v>
      </c>
      <c r="AK296">
        <v>64.126949805744985</v>
      </c>
      <c r="AL296">
        <f t="shared" si="162"/>
        <v>3.2292097608971355</v>
      </c>
      <c r="AM296">
        <v>28.065939888069551</v>
      </c>
      <c r="AN296">
        <v>30.954426060606039</v>
      </c>
      <c r="AO296">
        <v>1.5993751485869209E-7</v>
      </c>
      <c r="AP296">
        <v>93.02779027193445</v>
      </c>
      <c r="AQ296">
        <v>8</v>
      </c>
      <c r="AR296">
        <v>1</v>
      </c>
      <c r="AS296">
        <f t="shared" si="163"/>
        <v>1</v>
      </c>
      <c r="AT296">
        <f t="shared" si="164"/>
        <v>0</v>
      </c>
      <c r="AU296">
        <f t="shared" si="165"/>
        <v>47649.437244073597</v>
      </c>
      <c r="AV296">
        <f t="shared" si="166"/>
        <v>1200.06</v>
      </c>
      <c r="AW296">
        <f t="shared" si="167"/>
        <v>1025.9777065389442</v>
      </c>
      <c r="AX296">
        <f t="shared" si="168"/>
        <v>0.85493867518202782</v>
      </c>
      <c r="AY296">
        <f t="shared" si="169"/>
        <v>0.18843164310131347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1673978472.0999999</v>
      </c>
      <c r="BF296">
        <v>1841.0971428571429</v>
      </c>
      <c r="BG296">
        <v>1861.66</v>
      </c>
      <c r="BH296">
        <v>30.953342857142861</v>
      </c>
      <c r="BI296">
        <v>28.065885714285709</v>
      </c>
      <c r="BJ296">
        <v>1849.008571428571</v>
      </c>
      <c r="BK296">
        <v>30.765242857142859</v>
      </c>
      <c r="BL296">
        <v>650.01185714285725</v>
      </c>
      <c r="BM296">
        <v>101.248</v>
      </c>
      <c r="BN296">
        <v>9.9962300000000018E-2</v>
      </c>
      <c r="BO296">
        <v>31.718171428571431</v>
      </c>
      <c r="BP296">
        <v>31.026142857142862</v>
      </c>
      <c r="BQ296">
        <v>999.89999999999986</v>
      </c>
      <c r="BR296">
        <v>0</v>
      </c>
      <c r="BS296">
        <v>0</v>
      </c>
      <c r="BT296">
        <v>9013.75</v>
      </c>
      <c r="BU296">
        <v>0</v>
      </c>
      <c r="BV296">
        <v>175.29642857142861</v>
      </c>
      <c r="BW296">
        <v>-20.562985714285709</v>
      </c>
      <c r="BX296">
        <v>1899.9071428571431</v>
      </c>
      <c r="BY296">
        <v>1915.418571428572</v>
      </c>
      <c r="BZ296">
        <v>2.8874599999999999</v>
      </c>
      <c r="CA296">
        <v>1861.66</v>
      </c>
      <c r="CB296">
        <v>28.065885714285709</v>
      </c>
      <c r="CC296">
        <v>3.133965714285714</v>
      </c>
      <c r="CD296">
        <v>2.8416157142857141</v>
      </c>
      <c r="CE296">
        <v>24.75732857142857</v>
      </c>
      <c r="CF296">
        <v>23.127857142857149</v>
      </c>
      <c r="CG296">
        <v>1200.06</v>
      </c>
      <c r="CH296">
        <v>0.49996185714285712</v>
      </c>
      <c r="CI296">
        <v>0.50003814285714288</v>
      </c>
      <c r="CJ296">
        <v>0</v>
      </c>
      <c r="CK296">
        <v>1029.758571428571</v>
      </c>
      <c r="CL296">
        <v>4.9990899999999998</v>
      </c>
      <c r="CM296">
        <v>10641.61428571429</v>
      </c>
      <c r="CN296">
        <v>9558.1999999999989</v>
      </c>
      <c r="CO296">
        <v>40.125</v>
      </c>
      <c r="CP296">
        <v>41.75</v>
      </c>
      <c r="CQ296">
        <v>40.875</v>
      </c>
      <c r="CR296">
        <v>41.044285714285706</v>
      </c>
      <c r="CS296">
        <v>41.607000000000014</v>
      </c>
      <c r="CT296">
        <v>597.48428571428576</v>
      </c>
      <c r="CU296">
        <v>597.5771428571428</v>
      </c>
      <c r="CV296">
        <v>0</v>
      </c>
      <c r="CW296">
        <v>1673978474.5</v>
      </c>
      <c r="CX296">
        <v>0</v>
      </c>
      <c r="CY296">
        <v>1673977193.5</v>
      </c>
      <c r="CZ296" t="s">
        <v>356</v>
      </c>
      <c r="DA296">
        <v>1673977187.5</v>
      </c>
      <c r="DB296">
        <v>1673977193.5</v>
      </c>
      <c r="DC296">
        <v>21</v>
      </c>
      <c r="DD296">
        <v>-0.34399999999999997</v>
      </c>
      <c r="DE296">
        <v>-5.2999999999999999E-2</v>
      </c>
      <c r="DF296">
        <v>-5.5270000000000001</v>
      </c>
      <c r="DG296">
        <v>0.16</v>
      </c>
      <c r="DH296">
        <v>415</v>
      </c>
      <c r="DI296">
        <v>27</v>
      </c>
      <c r="DJ296">
        <v>0.41</v>
      </c>
      <c r="DK296">
        <v>0.03</v>
      </c>
      <c r="DL296">
        <v>-20.51689</v>
      </c>
      <c r="DM296">
        <v>5.1397373358357583E-2</v>
      </c>
      <c r="DN296">
        <v>5.6743170514168453E-2</v>
      </c>
      <c r="DO296">
        <v>1</v>
      </c>
      <c r="DP296">
        <v>2.8879815</v>
      </c>
      <c r="DQ296">
        <v>1.4670168855454671E-3</v>
      </c>
      <c r="DR296">
        <v>1.0769692428291751E-3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357</v>
      </c>
      <c r="EA296">
        <v>3.2993800000000002</v>
      </c>
      <c r="EB296">
        <v>2.6252599999999999</v>
      </c>
      <c r="EC296">
        <v>0.272733</v>
      </c>
      <c r="ED296">
        <v>0.27204699999999998</v>
      </c>
      <c r="EE296">
        <v>0.131553</v>
      </c>
      <c r="EF296">
        <v>0.121824</v>
      </c>
      <c r="EG296">
        <v>22052.9</v>
      </c>
      <c r="EH296">
        <v>22460.6</v>
      </c>
      <c r="EI296">
        <v>28208.7</v>
      </c>
      <c r="EJ296">
        <v>29689.1</v>
      </c>
      <c r="EK296">
        <v>33729.4</v>
      </c>
      <c r="EL296">
        <v>36195.4</v>
      </c>
      <c r="EM296">
        <v>39818.800000000003</v>
      </c>
      <c r="EN296">
        <v>42414.8</v>
      </c>
      <c r="EO296">
        <v>2.2450700000000001</v>
      </c>
      <c r="EP296">
        <v>2.2472300000000001</v>
      </c>
      <c r="EQ296">
        <v>0.118427</v>
      </c>
      <c r="ER296">
        <v>0</v>
      </c>
      <c r="ES296">
        <v>29.099599999999999</v>
      </c>
      <c r="ET296">
        <v>999.9</v>
      </c>
      <c r="EU296">
        <v>72.2</v>
      </c>
      <c r="EV296">
        <v>32.200000000000003</v>
      </c>
      <c r="EW296">
        <v>34.439500000000002</v>
      </c>
      <c r="EX296">
        <v>57.496400000000001</v>
      </c>
      <c r="EY296">
        <v>-4.2347799999999998</v>
      </c>
      <c r="EZ296">
        <v>2</v>
      </c>
      <c r="FA296">
        <v>0.22189999999999999</v>
      </c>
      <c r="FB296">
        <v>-0.81468700000000005</v>
      </c>
      <c r="FC296">
        <v>20.271799999999999</v>
      </c>
      <c r="FD296">
        <v>5.2199900000000001</v>
      </c>
      <c r="FE296">
        <v>12.004</v>
      </c>
      <c r="FF296">
        <v>4.9871999999999996</v>
      </c>
      <c r="FG296">
        <v>3.2844799999999998</v>
      </c>
      <c r="FH296">
        <v>9999</v>
      </c>
      <c r="FI296">
        <v>9999</v>
      </c>
      <c r="FJ296">
        <v>9999</v>
      </c>
      <c r="FK296">
        <v>999.9</v>
      </c>
      <c r="FL296">
        <v>1.86582</v>
      </c>
      <c r="FM296">
        <v>1.8621799999999999</v>
      </c>
      <c r="FN296">
        <v>1.8641700000000001</v>
      </c>
      <c r="FO296">
        <v>1.8602000000000001</v>
      </c>
      <c r="FP296">
        <v>1.8609599999999999</v>
      </c>
      <c r="FQ296">
        <v>1.8601300000000001</v>
      </c>
      <c r="FR296">
        <v>1.86175</v>
      </c>
      <c r="FS296">
        <v>1.8583799999999999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-7.92</v>
      </c>
      <c r="GH296">
        <v>0.18809999999999999</v>
      </c>
      <c r="GI296">
        <v>-4.1197077471769461</v>
      </c>
      <c r="GJ296">
        <v>-4.0977002334145526E-3</v>
      </c>
      <c r="GK296">
        <v>1.9870096767282211E-6</v>
      </c>
      <c r="GL296">
        <v>-4.7591234531596528E-10</v>
      </c>
      <c r="GM296">
        <v>-0.1127184381337514</v>
      </c>
      <c r="GN296">
        <v>-4.4277268217585318E-5</v>
      </c>
      <c r="GO296">
        <v>7.6125673839889962E-4</v>
      </c>
      <c r="GP296">
        <v>-1.4366726965109579E-5</v>
      </c>
      <c r="GQ296">
        <v>6</v>
      </c>
      <c r="GR296">
        <v>2093</v>
      </c>
      <c r="GS296">
        <v>4</v>
      </c>
      <c r="GT296">
        <v>31</v>
      </c>
      <c r="GU296">
        <v>21.4</v>
      </c>
      <c r="GV296">
        <v>21.3</v>
      </c>
      <c r="GW296">
        <v>4.52515</v>
      </c>
      <c r="GX296">
        <v>2.4633799999999999</v>
      </c>
      <c r="GY296">
        <v>2.04834</v>
      </c>
      <c r="GZ296">
        <v>2.6232899999999999</v>
      </c>
      <c r="HA296">
        <v>2.1972700000000001</v>
      </c>
      <c r="HB296">
        <v>2.33521</v>
      </c>
      <c r="HC296">
        <v>37.194099999999999</v>
      </c>
      <c r="HD296">
        <v>14.762499999999999</v>
      </c>
      <c r="HE296">
        <v>18</v>
      </c>
      <c r="HF296">
        <v>689.60500000000002</v>
      </c>
      <c r="HG296">
        <v>771.66200000000003</v>
      </c>
      <c r="HH296">
        <v>30.999600000000001</v>
      </c>
      <c r="HI296">
        <v>30.304099999999998</v>
      </c>
      <c r="HJ296">
        <v>30.0002</v>
      </c>
      <c r="HK296">
        <v>30.2348</v>
      </c>
      <c r="HL296">
        <v>30.234500000000001</v>
      </c>
      <c r="HM296">
        <v>90.469700000000003</v>
      </c>
      <c r="HN296">
        <v>25.462900000000001</v>
      </c>
      <c r="HO296">
        <v>95.171099999999996</v>
      </c>
      <c r="HP296">
        <v>31</v>
      </c>
      <c r="HQ296">
        <v>1875.64</v>
      </c>
      <c r="HR296">
        <v>28.0184</v>
      </c>
      <c r="HS296">
        <v>99.4011</v>
      </c>
      <c r="HT296">
        <v>98.376499999999993</v>
      </c>
    </row>
    <row r="297" spans="1:228" x14ac:dyDescent="0.2">
      <c r="A297">
        <v>282</v>
      </c>
      <c r="B297">
        <v>1673978478.0999999</v>
      </c>
      <c r="C297">
        <v>1122.099999904633</v>
      </c>
      <c r="D297" t="s">
        <v>923</v>
      </c>
      <c r="E297" t="s">
        <v>924</v>
      </c>
      <c r="F297">
        <v>4</v>
      </c>
      <c r="G297">
        <v>1673978475.7874999</v>
      </c>
      <c r="H297">
        <f t="shared" si="136"/>
        <v>3.2337057736840664E-3</v>
      </c>
      <c r="I297">
        <f t="shared" si="137"/>
        <v>3.2337057736840662</v>
      </c>
      <c r="J297">
        <f t="shared" si="138"/>
        <v>5.6185392186913097</v>
      </c>
      <c r="K297">
        <f t="shared" si="139"/>
        <v>1847.3475000000001</v>
      </c>
      <c r="L297">
        <f t="shared" si="140"/>
        <v>1767.5372376424084</v>
      </c>
      <c r="M297">
        <f t="shared" si="141"/>
        <v>179.13291355114123</v>
      </c>
      <c r="N297">
        <f t="shared" si="142"/>
        <v>187.22136822294524</v>
      </c>
      <c r="O297">
        <f t="shared" si="143"/>
        <v>0.23922328807184712</v>
      </c>
      <c r="P297">
        <f t="shared" si="144"/>
        <v>2.7695039688310601</v>
      </c>
      <c r="Q297">
        <f t="shared" si="145"/>
        <v>0.22830784910258617</v>
      </c>
      <c r="R297">
        <f t="shared" si="146"/>
        <v>0.14363160455466495</v>
      </c>
      <c r="S297">
        <f t="shared" si="147"/>
        <v>226.12462524188049</v>
      </c>
      <c r="T297">
        <f t="shared" si="148"/>
        <v>32.237196031256893</v>
      </c>
      <c r="U297">
        <f t="shared" si="149"/>
        <v>31.027825</v>
      </c>
      <c r="V297">
        <f t="shared" si="150"/>
        <v>4.5185406206167258</v>
      </c>
      <c r="W297">
        <f t="shared" si="151"/>
        <v>66.752159390469259</v>
      </c>
      <c r="X297">
        <f t="shared" si="152"/>
        <v>3.1373138645139553</v>
      </c>
      <c r="Y297">
        <f t="shared" si="153"/>
        <v>4.6999436320286216</v>
      </c>
      <c r="Z297">
        <f t="shared" si="154"/>
        <v>1.3812267561027705</v>
      </c>
      <c r="AA297">
        <f t="shared" si="155"/>
        <v>-142.60642461946733</v>
      </c>
      <c r="AB297">
        <f t="shared" si="156"/>
        <v>103.35763359936058</v>
      </c>
      <c r="AC297">
        <f t="shared" si="157"/>
        <v>8.4115251813065139</v>
      </c>
      <c r="AD297">
        <f t="shared" si="158"/>
        <v>195.28735940308025</v>
      </c>
      <c r="AE297">
        <f t="shared" si="159"/>
        <v>16.321597953832953</v>
      </c>
      <c r="AF297">
        <f t="shared" si="160"/>
        <v>3.2303402690209349</v>
      </c>
      <c r="AG297">
        <f t="shared" si="161"/>
        <v>5.6185392186913097</v>
      </c>
      <c r="AH297">
        <v>1921.6518837764791</v>
      </c>
      <c r="AI297">
        <v>1909.4968484848471</v>
      </c>
      <c r="AJ297">
        <v>1.7302953692208829</v>
      </c>
      <c r="AK297">
        <v>64.126949805744985</v>
      </c>
      <c r="AL297">
        <f t="shared" si="162"/>
        <v>3.2337057736840662</v>
      </c>
      <c r="AM297">
        <v>28.066324286023779</v>
      </c>
      <c r="AN297">
        <v>30.958890303030302</v>
      </c>
      <c r="AO297">
        <v>6.5080171339607187E-6</v>
      </c>
      <c r="AP297">
        <v>93.02779027193445</v>
      </c>
      <c r="AQ297">
        <v>8</v>
      </c>
      <c r="AR297">
        <v>1</v>
      </c>
      <c r="AS297">
        <f t="shared" si="163"/>
        <v>1</v>
      </c>
      <c r="AT297">
        <f t="shared" si="164"/>
        <v>0</v>
      </c>
      <c r="AU297">
        <f t="shared" si="165"/>
        <v>47588.077582205238</v>
      </c>
      <c r="AV297">
        <f t="shared" si="166"/>
        <v>1200.0325</v>
      </c>
      <c r="AW297">
        <f t="shared" si="167"/>
        <v>1025.9544700735132</v>
      </c>
      <c r="AX297">
        <f t="shared" si="168"/>
        <v>0.85493890379928317</v>
      </c>
      <c r="AY297">
        <f t="shared" si="169"/>
        <v>0.18843208433261641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1673978475.7874999</v>
      </c>
      <c r="BF297">
        <v>1847.3475000000001</v>
      </c>
      <c r="BG297">
        <v>1867.9224999999999</v>
      </c>
      <c r="BH297">
        <v>30.95645</v>
      </c>
      <c r="BI297">
        <v>28.066849999999999</v>
      </c>
      <c r="BJ297">
        <v>1855.27</v>
      </c>
      <c r="BK297">
        <v>30.768325000000001</v>
      </c>
      <c r="BL297">
        <v>649.98762499999998</v>
      </c>
      <c r="BM297">
        <v>101.24612500000001</v>
      </c>
      <c r="BN297">
        <v>9.9922900000000009E-2</v>
      </c>
      <c r="BO297">
        <v>31.720062500000001</v>
      </c>
      <c r="BP297">
        <v>31.027825</v>
      </c>
      <c r="BQ297">
        <v>999.9</v>
      </c>
      <c r="BR297">
        <v>0</v>
      </c>
      <c r="BS297">
        <v>0</v>
      </c>
      <c r="BT297">
        <v>9002.1875</v>
      </c>
      <c r="BU297">
        <v>0</v>
      </c>
      <c r="BV297">
        <v>175.41499999999999</v>
      </c>
      <c r="BW297">
        <v>-20.574974999999998</v>
      </c>
      <c r="BX297">
        <v>1906.3612499999999</v>
      </c>
      <c r="BY297">
        <v>1921.86375</v>
      </c>
      <c r="BZ297">
        <v>2.8896112500000002</v>
      </c>
      <c r="CA297">
        <v>1867.9224999999999</v>
      </c>
      <c r="CB297">
        <v>28.066849999999999</v>
      </c>
      <c r="CC297">
        <v>3.13422125</v>
      </c>
      <c r="CD297">
        <v>2.8416600000000001</v>
      </c>
      <c r="CE297">
        <v>24.758700000000001</v>
      </c>
      <c r="CF297">
        <v>23.1281125</v>
      </c>
      <c r="CG297">
        <v>1200.0325</v>
      </c>
      <c r="CH297">
        <v>0.49995412500000003</v>
      </c>
      <c r="CI297">
        <v>0.50004587499999997</v>
      </c>
      <c r="CJ297">
        <v>0</v>
      </c>
      <c r="CK297">
        <v>1029.7825</v>
      </c>
      <c r="CL297">
        <v>4.9990899999999998</v>
      </c>
      <c r="CM297">
        <v>10639.674999999999</v>
      </c>
      <c r="CN297">
        <v>9557.9562499999993</v>
      </c>
      <c r="CO297">
        <v>40.125</v>
      </c>
      <c r="CP297">
        <v>41.75</v>
      </c>
      <c r="CQ297">
        <v>40.875</v>
      </c>
      <c r="CR297">
        <v>41.015500000000003</v>
      </c>
      <c r="CS297">
        <v>41.569875000000003</v>
      </c>
      <c r="CT297">
        <v>597.46249999999998</v>
      </c>
      <c r="CU297">
        <v>597.57375000000002</v>
      </c>
      <c r="CV297">
        <v>0</v>
      </c>
      <c r="CW297">
        <v>1673978478.0999999</v>
      </c>
      <c r="CX297">
        <v>0</v>
      </c>
      <c r="CY297">
        <v>1673977193.5</v>
      </c>
      <c r="CZ297" t="s">
        <v>356</v>
      </c>
      <c r="DA297">
        <v>1673977187.5</v>
      </c>
      <c r="DB297">
        <v>1673977193.5</v>
      </c>
      <c r="DC297">
        <v>21</v>
      </c>
      <c r="DD297">
        <v>-0.34399999999999997</v>
      </c>
      <c r="DE297">
        <v>-5.2999999999999999E-2</v>
      </c>
      <c r="DF297">
        <v>-5.5270000000000001</v>
      </c>
      <c r="DG297">
        <v>0.16</v>
      </c>
      <c r="DH297">
        <v>415</v>
      </c>
      <c r="DI297">
        <v>27</v>
      </c>
      <c r="DJ297">
        <v>0.41</v>
      </c>
      <c r="DK297">
        <v>0.03</v>
      </c>
      <c r="DL297">
        <v>-20.520119999999999</v>
      </c>
      <c r="DM297">
        <v>-0.25861013133206068</v>
      </c>
      <c r="DN297">
        <v>5.8896240117685017E-2</v>
      </c>
      <c r="DO297">
        <v>0</v>
      </c>
      <c r="DP297">
        <v>2.88839325</v>
      </c>
      <c r="DQ297">
        <v>2.5685178236295558E-3</v>
      </c>
      <c r="DR297">
        <v>1.1768610527585861E-3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3.2993199999999998</v>
      </c>
      <c r="EB297">
        <v>2.6253099999999998</v>
      </c>
      <c r="EC297">
        <v>0.27328999999999998</v>
      </c>
      <c r="ED297">
        <v>0.27260499999999999</v>
      </c>
      <c r="EE297">
        <v>0.13156200000000001</v>
      </c>
      <c r="EF297">
        <v>0.12182800000000001</v>
      </c>
      <c r="EG297">
        <v>22035.9</v>
      </c>
      <c r="EH297">
        <v>22443.200000000001</v>
      </c>
      <c r="EI297">
        <v>28208.6</v>
      </c>
      <c r="EJ297">
        <v>29688.7</v>
      </c>
      <c r="EK297">
        <v>33728.9</v>
      </c>
      <c r="EL297">
        <v>36194.6</v>
      </c>
      <c r="EM297">
        <v>39818.6</v>
      </c>
      <c r="EN297">
        <v>42414.1</v>
      </c>
      <c r="EO297">
        <v>2.2450000000000001</v>
      </c>
      <c r="EP297">
        <v>2.2475800000000001</v>
      </c>
      <c r="EQ297">
        <v>0.11798</v>
      </c>
      <c r="ER297">
        <v>0</v>
      </c>
      <c r="ES297">
        <v>29.106400000000001</v>
      </c>
      <c r="ET297">
        <v>999.9</v>
      </c>
      <c r="EU297">
        <v>72.2</v>
      </c>
      <c r="EV297">
        <v>32.200000000000003</v>
      </c>
      <c r="EW297">
        <v>34.439399999999999</v>
      </c>
      <c r="EX297">
        <v>56.686399999999999</v>
      </c>
      <c r="EY297">
        <v>-4.1426299999999996</v>
      </c>
      <c r="EZ297">
        <v>2</v>
      </c>
      <c r="FA297">
        <v>0.221944</v>
      </c>
      <c r="FB297">
        <v>-0.81660900000000003</v>
      </c>
      <c r="FC297">
        <v>20.271699999999999</v>
      </c>
      <c r="FD297">
        <v>5.2202799999999998</v>
      </c>
      <c r="FE297">
        <v>12.004</v>
      </c>
      <c r="FF297">
        <v>4.9874499999999999</v>
      </c>
      <c r="FG297">
        <v>3.2845499999999999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1.8641700000000001</v>
      </c>
      <c r="FO297">
        <v>1.8602000000000001</v>
      </c>
      <c r="FP297">
        <v>1.8609599999999999</v>
      </c>
      <c r="FQ297">
        <v>1.8601300000000001</v>
      </c>
      <c r="FR297">
        <v>1.8617999999999999</v>
      </c>
      <c r="FS297">
        <v>1.8584400000000001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-7.93</v>
      </c>
      <c r="GH297">
        <v>0.18809999999999999</v>
      </c>
      <c r="GI297">
        <v>-4.1197077471769461</v>
      </c>
      <c r="GJ297">
        <v>-4.0977002334145526E-3</v>
      </c>
      <c r="GK297">
        <v>1.9870096767282211E-6</v>
      </c>
      <c r="GL297">
        <v>-4.7591234531596528E-10</v>
      </c>
      <c r="GM297">
        <v>-0.1127184381337514</v>
      </c>
      <c r="GN297">
        <v>-4.4277268217585318E-5</v>
      </c>
      <c r="GO297">
        <v>7.6125673839889962E-4</v>
      </c>
      <c r="GP297">
        <v>-1.4366726965109579E-5</v>
      </c>
      <c r="GQ297">
        <v>6</v>
      </c>
      <c r="GR297">
        <v>2093</v>
      </c>
      <c r="GS297">
        <v>4</v>
      </c>
      <c r="GT297">
        <v>31</v>
      </c>
      <c r="GU297">
        <v>21.5</v>
      </c>
      <c r="GV297">
        <v>21.4</v>
      </c>
      <c r="GW297">
        <v>4.53857</v>
      </c>
      <c r="GX297">
        <v>2.4633799999999999</v>
      </c>
      <c r="GY297">
        <v>2.04834</v>
      </c>
      <c r="GZ297">
        <v>2.6220699999999999</v>
      </c>
      <c r="HA297">
        <v>2.1972700000000001</v>
      </c>
      <c r="HB297">
        <v>2.2936999999999999</v>
      </c>
      <c r="HC297">
        <v>37.194099999999999</v>
      </c>
      <c r="HD297">
        <v>14.7362</v>
      </c>
      <c r="HE297">
        <v>18</v>
      </c>
      <c r="HF297">
        <v>689.55899999999997</v>
      </c>
      <c r="HG297">
        <v>772.00599999999997</v>
      </c>
      <c r="HH297">
        <v>30.999500000000001</v>
      </c>
      <c r="HI297">
        <v>30.304099999999998</v>
      </c>
      <c r="HJ297">
        <v>30</v>
      </c>
      <c r="HK297">
        <v>30.2361</v>
      </c>
      <c r="HL297">
        <v>30.2346</v>
      </c>
      <c r="HM297">
        <v>90.713700000000003</v>
      </c>
      <c r="HN297">
        <v>25.462900000000001</v>
      </c>
      <c r="HO297">
        <v>95.171099999999996</v>
      </c>
      <c r="HP297">
        <v>31</v>
      </c>
      <c r="HQ297">
        <v>1882.42</v>
      </c>
      <c r="HR297">
        <v>28.0184</v>
      </c>
      <c r="HS297">
        <v>99.400700000000001</v>
      </c>
      <c r="HT297">
        <v>98.375100000000003</v>
      </c>
    </row>
    <row r="298" spans="1:228" x14ac:dyDescent="0.2">
      <c r="A298">
        <v>283</v>
      </c>
      <c r="B298">
        <v>1673978482.0999999</v>
      </c>
      <c r="C298">
        <v>1126.099999904633</v>
      </c>
      <c r="D298" t="s">
        <v>925</v>
      </c>
      <c r="E298" t="s">
        <v>926</v>
      </c>
      <c r="F298">
        <v>4</v>
      </c>
      <c r="G298">
        <v>1673978480.0999999</v>
      </c>
      <c r="H298">
        <f t="shared" si="136"/>
        <v>3.2341432983583034E-3</v>
      </c>
      <c r="I298">
        <f t="shared" si="137"/>
        <v>3.2341432983583034</v>
      </c>
      <c r="J298">
        <f t="shared" si="138"/>
        <v>5.5627553508638199</v>
      </c>
      <c r="K298">
        <f t="shared" si="139"/>
        <v>1854.571428571428</v>
      </c>
      <c r="L298">
        <f t="shared" si="140"/>
        <v>1774.9940240059002</v>
      </c>
      <c r="M298">
        <f t="shared" si="141"/>
        <v>179.88844135653437</v>
      </c>
      <c r="N298">
        <f t="shared" si="142"/>
        <v>187.95328838186927</v>
      </c>
      <c r="O298">
        <f t="shared" si="143"/>
        <v>0.23928506555226173</v>
      </c>
      <c r="P298">
        <f t="shared" si="144"/>
        <v>2.7655368592401803</v>
      </c>
      <c r="Q298">
        <f t="shared" si="145"/>
        <v>0.22834923010772087</v>
      </c>
      <c r="R298">
        <f t="shared" si="146"/>
        <v>0.1436591555791826</v>
      </c>
      <c r="S298">
        <f t="shared" si="147"/>
        <v>226.11371939894698</v>
      </c>
      <c r="T298">
        <f t="shared" si="148"/>
        <v>32.241359183686363</v>
      </c>
      <c r="U298">
        <f t="shared" si="149"/>
        <v>31.029642857142861</v>
      </c>
      <c r="V298">
        <f t="shared" si="150"/>
        <v>4.5190088916963678</v>
      </c>
      <c r="W298">
        <f t="shared" si="151"/>
        <v>66.749776346709012</v>
      </c>
      <c r="X298">
        <f t="shared" si="152"/>
        <v>3.1378542339301476</v>
      </c>
      <c r="Y298">
        <f t="shared" si="153"/>
        <v>4.7009209703289958</v>
      </c>
      <c r="Z298">
        <f t="shared" si="154"/>
        <v>1.3811546577662202</v>
      </c>
      <c r="AA298">
        <f t="shared" si="155"/>
        <v>-142.62571945760118</v>
      </c>
      <c r="AB298">
        <f t="shared" si="156"/>
        <v>103.4851420946586</v>
      </c>
      <c r="AC298">
        <f t="shared" si="157"/>
        <v>8.4342112201720791</v>
      </c>
      <c r="AD298">
        <f t="shared" si="158"/>
        <v>195.40735325617646</v>
      </c>
      <c r="AE298">
        <f t="shared" si="159"/>
        <v>16.397433489641049</v>
      </c>
      <c r="AF298">
        <f t="shared" si="160"/>
        <v>3.232636394432352</v>
      </c>
      <c r="AG298">
        <f t="shared" si="161"/>
        <v>5.5627553508638199</v>
      </c>
      <c r="AH298">
        <v>1928.661178814978</v>
      </c>
      <c r="AI298">
        <v>1916.4682424242419</v>
      </c>
      <c r="AJ298">
        <v>1.7534490946833099</v>
      </c>
      <c r="AK298">
        <v>64.126949805744985</v>
      </c>
      <c r="AL298">
        <f t="shared" si="162"/>
        <v>3.2341432983583034</v>
      </c>
      <c r="AM298">
        <v>28.069400469239419</v>
      </c>
      <c r="AN298">
        <v>30.962270909090901</v>
      </c>
      <c r="AO298">
        <v>8.316158704707648E-6</v>
      </c>
      <c r="AP298">
        <v>93.02779027193445</v>
      </c>
      <c r="AQ298">
        <v>8</v>
      </c>
      <c r="AR298">
        <v>1</v>
      </c>
      <c r="AS298">
        <f t="shared" si="163"/>
        <v>1</v>
      </c>
      <c r="AT298">
        <f t="shared" si="164"/>
        <v>0</v>
      </c>
      <c r="AU298">
        <f t="shared" si="165"/>
        <v>47477.882092340536</v>
      </c>
      <c r="AV298">
        <f t="shared" si="166"/>
        <v>1199.981428571429</v>
      </c>
      <c r="AW298">
        <f t="shared" si="167"/>
        <v>1025.9101426937552</v>
      </c>
      <c r="AX298">
        <f t="shared" si="168"/>
        <v>0.85493835010021391</v>
      </c>
      <c r="AY298">
        <f t="shared" si="169"/>
        <v>0.18843101569341292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1673978480.0999999</v>
      </c>
      <c r="BF298">
        <v>1854.571428571428</v>
      </c>
      <c r="BG298">
        <v>1875.241428571429</v>
      </c>
      <c r="BH298">
        <v>30.96181428571429</v>
      </c>
      <c r="BI298">
        <v>28.070242857142858</v>
      </c>
      <c r="BJ298">
        <v>1862.5085714285719</v>
      </c>
      <c r="BK298">
        <v>30.773628571428571</v>
      </c>
      <c r="BL298">
        <v>650.00257142857129</v>
      </c>
      <c r="BM298">
        <v>101.2458571428571</v>
      </c>
      <c r="BN298">
        <v>0.1000848285714286</v>
      </c>
      <c r="BO298">
        <v>31.72372857142857</v>
      </c>
      <c r="BP298">
        <v>31.029642857142861</v>
      </c>
      <c r="BQ298">
        <v>999.89999999999986</v>
      </c>
      <c r="BR298">
        <v>0</v>
      </c>
      <c r="BS298">
        <v>0</v>
      </c>
      <c r="BT298">
        <v>8981.16</v>
      </c>
      <c r="BU298">
        <v>0</v>
      </c>
      <c r="BV298">
        <v>175.69885714285709</v>
      </c>
      <c r="BW298">
        <v>-20.6676</v>
      </c>
      <c r="BX298">
        <v>1913.8285714285721</v>
      </c>
      <c r="BY298">
        <v>1929.4</v>
      </c>
      <c r="BZ298">
        <v>2.891552857142857</v>
      </c>
      <c r="CA298">
        <v>1875.241428571429</v>
      </c>
      <c r="CB298">
        <v>28.070242857142858</v>
      </c>
      <c r="CC298">
        <v>3.134744285714286</v>
      </c>
      <c r="CD298">
        <v>2.8419857142857148</v>
      </c>
      <c r="CE298">
        <v>24.761514285714281</v>
      </c>
      <c r="CF298">
        <v>23.130028571428571</v>
      </c>
      <c r="CG298">
        <v>1199.981428571429</v>
      </c>
      <c r="CH298">
        <v>0.49997185714285708</v>
      </c>
      <c r="CI298">
        <v>0.50002814285714281</v>
      </c>
      <c r="CJ298">
        <v>0</v>
      </c>
      <c r="CK298">
        <v>1029.5642857142859</v>
      </c>
      <c r="CL298">
        <v>4.9990899999999998</v>
      </c>
      <c r="CM298">
        <v>10637.528571428569</v>
      </c>
      <c r="CN298">
        <v>9557.5957142857133</v>
      </c>
      <c r="CO298">
        <v>40.125</v>
      </c>
      <c r="CP298">
        <v>41.75</v>
      </c>
      <c r="CQ298">
        <v>40.875</v>
      </c>
      <c r="CR298">
        <v>41</v>
      </c>
      <c r="CS298">
        <v>41.571000000000012</v>
      </c>
      <c r="CT298">
        <v>597.46142857142854</v>
      </c>
      <c r="CU298">
        <v>597.52857142857124</v>
      </c>
      <c r="CV298">
        <v>0</v>
      </c>
      <c r="CW298">
        <v>1673978482.3</v>
      </c>
      <c r="CX298">
        <v>0</v>
      </c>
      <c r="CY298">
        <v>1673977193.5</v>
      </c>
      <c r="CZ298" t="s">
        <v>356</v>
      </c>
      <c r="DA298">
        <v>1673977187.5</v>
      </c>
      <c r="DB298">
        <v>1673977193.5</v>
      </c>
      <c r="DC298">
        <v>21</v>
      </c>
      <c r="DD298">
        <v>-0.34399999999999997</v>
      </c>
      <c r="DE298">
        <v>-5.2999999999999999E-2</v>
      </c>
      <c r="DF298">
        <v>-5.5270000000000001</v>
      </c>
      <c r="DG298">
        <v>0.16</v>
      </c>
      <c r="DH298">
        <v>415</v>
      </c>
      <c r="DI298">
        <v>27</v>
      </c>
      <c r="DJ298">
        <v>0.41</v>
      </c>
      <c r="DK298">
        <v>0.03</v>
      </c>
      <c r="DL298">
        <v>-20.551079999999999</v>
      </c>
      <c r="DM298">
        <v>-0.653763602251343</v>
      </c>
      <c r="DN298">
        <v>8.140459200806785E-2</v>
      </c>
      <c r="DO298">
        <v>0</v>
      </c>
      <c r="DP298">
        <v>2.8889032499999998</v>
      </c>
      <c r="DQ298">
        <v>1.28921200750447E-2</v>
      </c>
      <c r="DR298">
        <v>1.7082174737134759E-3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363</v>
      </c>
      <c r="EA298">
        <v>3.2995299999999999</v>
      </c>
      <c r="EB298">
        <v>2.6251799999999998</v>
      </c>
      <c r="EC298">
        <v>0.27384999999999998</v>
      </c>
      <c r="ED298">
        <v>0.27316000000000001</v>
      </c>
      <c r="EE298">
        <v>0.131573</v>
      </c>
      <c r="EF298">
        <v>0.121839</v>
      </c>
      <c r="EG298">
        <v>22018.799999999999</v>
      </c>
      <c r="EH298">
        <v>22426</v>
      </c>
      <c r="EI298">
        <v>28208.6</v>
      </c>
      <c r="EJ298">
        <v>29688.799999999999</v>
      </c>
      <c r="EK298">
        <v>33728.300000000003</v>
      </c>
      <c r="EL298">
        <v>36194.400000000001</v>
      </c>
      <c r="EM298">
        <v>39818.400000000001</v>
      </c>
      <c r="EN298">
        <v>42414.3</v>
      </c>
      <c r="EO298">
        <v>2.2450000000000001</v>
      </c>
      <c r="EP298">
        <v>2.2473800000000002</v>
      </c>
      <c r="EQ298">
        <v>0.117868</v>
      </c>
      <c r="ER298">
        <v>0</v>
      </c>
      <c r="ES298">
        <v>29.114999999999998</v>
      </c>
      <c r="ET298">
        <v>999.9</v>
      </c>
      <c r="EU298">
        <v>72.2</v>
      </c>
      <c r="EV298">
        <v>32.200000000000003</v>
      </c>
      <c r="EW298">
        <v>34.438000000000002</v>
      </c>
      <c r="EX298">
        <v>56.386400000000002</v>
      </c>
      <c r="EY298">
        <v>-4.3068900000000001</v>
      </c>
      <c r="EZ298">
        <v>2</v>
      </c>
      <c r="FA298">
        <v>0.22208600000000001</v>
      </c>
      <c r="FB298">
        <v>-0.81746200000000002</v>
      </c>
      <c r="FC298">
        <v>20.271799999999999</v>
      </c>
      <c r="FD298">
        <v>5.2189399999999999</v>
      </c>
      <c r="FE298">
        <v>12.004</v>
      </c>
      <c r="FF298">
        <v>4.9874499999999999</v>
      </c>
      <c r="FG298">
        <v>3.2844500000000001</v>
      </c>
      <c r="FH298">
        <v>9999</v>
      </c>
      <c r="FI298">
        <v>9999</v>
      </c>
      <c r="FJ298">
        <v>9999</v>
      </c>
      <c r="FK298">
        <v>999.9</v>
      </c>
      <c r="FL298">
        <v>1.86582</v>
      </c>
      <c r="FM298">
        <v>1.8621799999999999</v>
      </c>
      <c r="FN298">
        <v>1.8641700000000001</v>
      </c>
      <c r="FO298">
        <v>1.8602000000000001</v>
      </c>
      <c r="FP298">
        <v>1.8609599999999999</v>
      </c>
      <c r="FQ298">
        <v>1.8601000000000001</v>
      </c>
      <c r="FR298">
        <v>1.8617699999999999</v>
      </c>
      <c r="FS298">
        <v>1.8584099999999999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-7.94</v>
      </c>
      <c r="GH298">
        <v>0.18809999999999999</v>
      </c>
      <c r="GI298">
        <v>-4.1197077471769461</v>
      </c>
      <c r="GJ298">
        <v>-4.0977002334145526E-3</v>
      </c>
      <c r="GK298">
        <v>1.9870096767282211E-6</v>
      </c>
      <c r="GL298">
        <v>-4.7591234531596528E-10</v>
      </c>
      <c r="GM298">
        <v>-0.1127184381337514</v>
      </c>
      <c r="GN298">
        <v>-4.4277268217585318E-5</v>
      </c>
      <c r="GO298">
        <v>7.6125673839889962E-4</v>
      </c>
      <c r="GP298">
        <v>-1.4366726965109579E-5</v>
      </c>
      <c r="GQ298">
        <v>6</v>
      </c>
      <c r="GR298">
        <v>2093</v>
      </c>
      <c r="GS298">
        <v>4</v>
      </c>
      <c r="GT298">
        <v>31</v>
      </c>
      <c r="GU298">
        <v>21.6</v>
      </c>
      <c r="GV298">
        <v>21.5</v>
      </c>
      <c r="GW298">
        <v>4.5495599999999996</v>
      </c>
      <c r="GX298">
        <v>2.4658199999999999</v>
      </c>
      <c r="GY298">
        <v>2.04834</v>
      </c>
      <c r="GZ298">
        <v>2.6232899999999999</v>
      </c>
      <c r="HA298">
        <v>2.1972700000000001</v>
      </c>
      <c r="HB298">
        <v>2.3156699999999999</v>
      </c>
      <c r="HC298">
        <v>37.194099999999999</v>
      </c>
      <c r="HD298">
        <v>14.7537</v>
      </c>
      <c r="HE298">
        <v>18</v>
      </c>
      <c r="HF298">
        <v>689.57500000000005</v>
      </c>
      <c r="HG298">
        <v>771.81100000000004</v>
      </c>
      <c r="HH298">
        <v>30.999700000000001</v>
      </c>
      <c r="HI298">
        <v>30.305399999999999</v>
      </c>
      <c r="HJ298">
        <v>30.000299999999999</v>
      </c>
      <c r="HK298">
        <v>30.237400000000001</v>
      </c>
      <c r="HL298">
        <v>30.2346</v>
      </c>
      <c r="HM298">
        <v>90.960599999999999</v>
      </c>
      <c r="HN298">
        <v>25.462900000000001</v>
      </c>
      <c r="HO298">
        <v>95.171099999999996</v>
      </c>
      <c r="HP298">
        <v>31</v>
      </c>
      <c r="HQ298">
        <v>1889.1</v>
      </c>
      <c r="HR298">
        <v>28.0184</v>
      </c>
      <c r="HS298">
        <v>99.400199999999998</v>
      </c>
      <c r="HT298">
        <v>98.375500000000002</v>
      </c>
    </row>
    <row r="299" spans="1:228" x14ac:dyDescent="0.2">
      <c r="A299">
        <v>284</v>
      </c>
      <c r="B299">
        <v>1673978486.0999999</v>
      </c>
      <c r="C299">
        <v>1130.099999904633</v>
      </c>
      <c r="D299" t="s">
        <v>927</v>
      </c>
      <c r="E299" t="s">
        <v>928</v>
      </c>
      <c r="F299">
        <v>4</v>
      </c>
      <c r="G299">
        <v>1673978483.7874999</v>
      </c>
      <c r="H299">
        <f t="shared" si="136"/>
        <v>3.2318377285217408E-3</v>
      </c>
      <c r="I299">
        <f t="shared" si="137"/>
        <v>3.2318377285217408</v>
      </c>
      <c r="J299">
        <f t="shared" si="138"/>
        <v>5.5718701674943061</v>
      </c>
      <c r="K299">
        <f t="shared" si="139"/>
        <v>1860.7375</v>
      </c>
      <c r="L299">
        <f t="shared" si="140"/>
        <v>1780.8762837711781</v>
      </c>
      <c r="M299">
        <f t="shared" si="141"/>
        <v>180.48412716843683</v>
      </c>
      <c r="N299">
        <f t="shared" si="142"/>
        <v>188.57771684505735</v>
      </c>
      <c r="O299">
        <f t="shared" si="143"/>
        <v>0.23892990520424429</v>
      </c>
      <c r="P299">
        <f t="shared" si="144"/>
        <v>2.7654641134921709</v>
      </c>
      <c r="Q299">
        <f t="shared" si="145"/>
        <v>0.22802544111029488</v>
      </c>
      <c r="R299">
        <f t="shared" si="146"/>
        <v>0.143454146055291</v>
      </c>
      <c r="S299">
        <f t="shared" si="147"/>
        <v>226.12442919761401</v>
      </c>
      <c r="T299">
        <f t="shared" si="148"/>
        <v>32.245288769718229</v>
      </c>
      <c r="U299">
        <f t="shared" si="149"/>
        <v>31.033874999999998</v>
      </c>
      <c r="V299">
        <f t="shared" si="150"/>
        <v>4.5200992346844195</v>
      </c>
      <c r="W299">
        <f t="shared" si="151"/>
        <v>66.740292117624577</v>
      </c>
      <c r="X299">
        <f t="shared" si="152"/>
        <v>3.1379816515392616</v>
      </c>
      <c r="Y299">
        <f t="shared" si="153"/>
        <v>4.7017799173081425</v>
      </c>
      <c r="Z299">
        <f t="shared" si="154"/>
        <v>1.382117583145158</v>
      </c>
      <c r="AA299">
        <f t="shared" si="155"/>
        <v>-142.52404382780875</v>
      </c>
      <c r="AB299">
        <f t="shared" si="156"/>
        <v>103.33173086920337</v>
      </c>
      <c r="AC299">
        <f t="shared" si="157"/>
        <v>8.4222388095588556</v>
      </c>
      <c r="AD299">
        <f t="shared" si="158"/>
        <v>195.35435504856747</v>
      </c>
      <c r="AE299">
        <f t="shared" si="159"/>
        <v>16.312912563845728</v>
      </c>
      <c r="AF299">
        <f t="shared" si="160"/>
        <v>3.2312201367055202</v>
      </c>
      <c r="AG299">
        <f t="shared" si="161"/>
        <v>5.5718701674943061</v>
      </c>
      <c r="AH299">
        <v>1935.459116467579</v>
      </c>
      <c r="AI299">
        <v>1923.3364848484839</v>
      </c>
      <c r="AJ299">
        <v>1.733681334987671</v>
      </c>
      <c r="AK299">
        <v>64.126949805744985</v>
      </c>
      <c r="AL299">
        <f t="shared" si="162"/>
        <v>3.2318377285217408</v>
      </c>
      <c r="AM299">
        <v>28.072790635202821</v>
      </c>
      <c r="AN299">
        <v>30.963397575757579</v>
      </c>
      <c r="AO299">
        <v>1.2607021668609441E-6</v>
      </c>
      <c r="AP299">
        <v>93.02779027193445</v>
      </c>
      <c r="AQ299">
        <v>8</v>
      </c>
      <c r="AR299">
        <v>1</v>
      </c>
      <c r="AS299">
        <f t="shared" si="163"/>
        <v>1</v>
      </c>
      <c r="AT299">
        <f t="shared" si="164"/>
        <v>0</v>
      </c>
      <c r="AU299">
        <f t="shared" si="165"/>
        <v>47475.370080730892</v>
      </c>
      <c r="AV299">
        <f t="shared" si="166"/>
        <v>1200.04125</v>
      </c>
      <c r="AW299">
        <f t="shared" si="167"/>
        <v>1025.9609949210435</v>
      </c>
      <c r="AX299">
        <f t="shared" si="168"/>
        <v>0.85493810727009889</v>
      </c>
      <c r="AY299">
        <f t="shared" si="169"/>
        <v>0.18843054703129081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1673978483.7874999</v>
      </c>
      <c r="BF299">
        <v>1860.7375</v>
      </c>
      <c r="BG299">
        <v>1881.34375</v>
      </c>
      <c r="BH299">
        <v>30.963149999999999</v>
      </c>
      <c r="BI299">
        <v>28.0730875</v>
      </c>
      <c r="BJ299">
        <v>1868.6824999999999</v>
      </c>
      <c r="BK299">
        <v>30.774999999999999</v>
      </c>
      <c r="BL299">
        <v>650.05612499999995</v>
      </c>
      <c r="BM299">
        <v>101.24575</v>
      </c>
      <c r="BN299">
        <v>9.9935162500000008E-2</v>
      </c>
      <c r="BO299">
        <v>31.726949999999999</v>
      </c>
      <c r="BP299">
        <v>31.033874999999998</v>
      </c>
      <c r="BQ299">
        <v>999.9</v>
      </c>
      <c r="BR299">
        <v>0</v>
      </c>
      <c r="BS299">
        <v>0</v>
      </c>
      <c r="BT299">
        <v>8980.7837499999987</v>
      </c>
      <c r="BU299">
        <v>0</v>
      </c>
      <c r="BV299">
        <v>175.950625</v>
      </c>
      <c r="BW299">
        <v>-20.604687500000001</v>
      </c>
      <c r="BX299">
        <v>1920.1949999999999</v>
      </c>
      <c r="BY299">
        <v>1935.6837499999999</v>
      </c>
      <c r="BZ299">
        <v>2.8900549999999998</v>
      </c>
      <c r="CA299">
        <v>1881.34375</v>
      </c>
      <c r="CB299">
        <v>28.0730875</v>
      </c>
      <c r="CC299">
        <v>3.1348875</v>
      </c>
      <c r="CD299">
        <v>2.8422800000000001</v>
      </c>
      <c r="CE299">
        <v>24.762262499999999</v>
      </c>
      <c r="CF299">
        <v>23.131712499999999</v>
      </c>
      <c r="CG299">
        <v>1200.04125</v>
      </c>
      <c r="CH299">
        <v>0.49997975000000011</v>
      </c>
      <c r="CI299">
        <v>0.50002012500000004</v>
      </c>
      <c r="CJ299">
        <v>0</v>
      </c>
      <c r="CK299">
        <v>1029.66875</v>
      </c>
      <c r="CL299">
        <v>4.9990899999999998</v>
      </c>
      <c r="CM299">
        <v>10636.3</v>
      </c>
      <c r="CN299">
        <v>9558.1049999999996</v>
      </c>
      <c r="CO299">
        <v>40.125</v>
      </c>
      <c r="CP299">
        <v>41.75</v>
      </c>
      <c r="CQ299">
        <v>40.875</v>
      </c>
      <c r="CR299">
        <v>41.030999999999999</v>
      </c>
      <c r="CS299">
        <v>41.577749999999988</v>
      </c>
      <c r="CT299">
        <v>597.49749999999995</v>
      </c>
      <c r="CU299">
        <v>597.54500000000007</v>
      </c>
      <c r="CV299">
        <v>0</v>
      </c>
      <c r="CW299">
        <v>1673978486.5</v>
      </c>
      <c r="CX299">
        <v>0</v>
      </c>
      <c r="CY299">
        <v>1673977193.5</v>
      </c>
      <c r="CZ299" t="s">
        <v>356</v>
      </c>
      <c r="DA299">
        <v>1673977187.5</v>
      </c>
      <c r="DB299">
        <v>1673977193.5</v>
      </c>
      <c r="DC299">
        <v>21</v>
      </c>
      <c r="DD299">
        <v>-0.34399999999999997</v>
      </c>
      <c r="DE299">
        <v>-5.2999999999999999E-2</v>
      </c>
      <c r="DF299">
        <v>-5.5270000000000001</v>
      </c>
      <c r="DG299">
        <v>0.16</v>
      </c>
      <c r="DH299">
        <v>415</v>
      </c>
      <c r="DI299">
        <v>27</v>
      </c>
      <c r="DJ299">
        <v>0.41</v>
      </c>
      <c r="DK299">
        <v>0.03</v>
      </c>
      <c r="DL299">
        <v>-20.570194999999998</v>
      </c>
      <c r="DM299">
        <v>-0.63722701688554395</v>
      </c>
      <c r="DN299">
        <v>7.8701083061162441E-2</v>
      </c>
      <c r="DO299">
        <v>0</v>
      </c>
      <c r="DP299">
        <v>2.8895442500000001</v>
      </c>
      <c r="DQ299">
        <v>8.8810131332044823E-3</v>
      </c>
      <c r="DR299">
        <v>1.4727693089890261E-3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363</v>
      </c>
      <c r="EA299">
        <v>3.2993399999999999</v>
      </c>
      <c r="EB299">
        <v>2.6249400000000001</v>
      </c>
      <c r="EC299">
        <v>0.27440900000000001</v>
      </c>
      <c r="ED299">
        <v>0.27370499999999998</v>
      </c>
      <c r="EE299">
        <v>0.131577</v>
      </c>
      <c r="EF299">
        <v>0.12184499999999999</v>
      </c>
      <c r="EG299">
        <v>22001.599999999999</v>
      </c>
      <c r="EH299">
        <v>22409.200000000001</v>
      </c>
      <c r="EI299">
        <v>28208.400000000001</v>
      </c>
      <c r="EJ299">
        <v>29688.799999999999</v>
      </c>
      <c r="EK299">
        <v>33728.300000000003</v>
      </c>
      <c r="EL299">
        <v>36194.199999999997</v>
      </c>
      <c r="EM299">
        <v>39818.5</v>
      </c>
      <c r="EN299">
        <v>42414.400000000001</v>
      </c>
      <c r="EO299">
        <v>2.2450700000000001</v>
      </c>
      <c r="EP299">
        <v>2.24762</v>
      </c>
      <c r="EQ299">
        <v>0.117123</v>
      </c>
      <c r="ER299">
        <v>0</v>
      </c>
      <c r="ES299">
        <v>29.125</v>
      </c>
      <c r="ET299">
        <v>999.9</v>
      </c>
      <c r="EU299">
        <v>72.2</v>
      </c>
      <c r="EV299">
        <v>32.200000000000003</v>
      </c>
      <c r="EW299">
        <v>34.4373</v>
      </c>
      <c r="EX299">
        <v>57.436399999999999</v>
      </c>
      <c r="EY299">
        <v>-4.1786899999999996</v>
      </c>
      <c r="EZ299">
        <v>2</v>
      </c>
      <c r="FA299">
        <v>0.22203300000000001</v>
      </c>
      <c r="FB299">
        <v>-0.81566399999999994</v>
      </c>
      <c r="FC299">
        <v>20.271799999999999</v>
      </c>
      <c r="FD299">
        <v>5.2181899999999999</v>
      </c>
      <c r="FE299">
        <v>12.004</v>
      </c>
      <c r="FF299">
        <v>4.9873000000000003</v>
      </c>
      <c r="FG299">
        <v>3.2844799999999998</v>
      </c>
      <c r="FH299">
        <v>9999</v>
      </c>
      <c r="FI299">
        <v>9999</v>
      </c>
      <c r="FJ299">
        <v>9999</v>
      </c>
      <c r="FK299">
        <v>999.9</v>
      </c>
      <c r="FL299">
        <v>1.86582</v>
      </c>
      <c r="FM299">
        <v>1.8621799999999999</v>
      </c>
      <c r="FN299">
        <v>1.8641700000000001</v>
      </c>
      <c r="FO299">
        <v>1.8602000000000001</v>
      </c>
      <c r="FP299">
        <v>1.8609599999999999</v>
      </c>
      <c r="FQ299">
        <v>1.8601399999999999</v>
      </c>
      <c r="FR299">
        <v>1.8617900000000001</v>
      </c>
      <c r="FS299">
        <v>1.8583799999999999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-7.95</v>
      </c>
      <c r="GH299">
        <v>0.18809999999999999</v>
      </c>
      <c r="GI299">
        <v>-4.1197077471769461</v>
      </c>
      <c r="GJ299">
        <v>-4.0977002334145526E-3</v>
      </c>
      <c r="GK299">
        <v>1.9870096767282211E-6</v>
      </c>
      <c r="GL299">
        <v>-4.7591234531596528E-10</v>
      </c>
      <c r="GM299">
        <v>-0.1127184381337514</v>
      </c>
      <c r="GN299">
        <v>-4.4277268217585318E-5</v>
      </c>
      <c r="GO299">
        <v>7.6125673839889962E-4</v>
      </c>
      <c r="GP299">
        <v>-1.4366726965109579E-5</v>
      </c>
      <c r="GQ299">
        <v>6</v>
      </c>
      <c r="GR299">
        <v>2093</v>
      </c>
      <c r="GS299">
        <v>4</v>
      </c>
      <c r="GT299">
        <v>31</v>
      </c>
      <c r="GU299">
        <v>21.6</v>
      </c>
      <c r="GV299">
        <v>21.5</v>
      </c>
      <c r="GW299">
        <v>4.5629900000000001</v>
      </c>
      <c r="GX299">
        <v>2.4584999999999999</v>
      </c>
      <c r="GY299">
        <v>2.04834</v>
      </c>
      <c r="GZ299">
        <v>2.6232899999999999</v>
      </c>
      <c r="HA299">
        <v>2.1972700000000001</v>
      </c>
      <c r="HB299">
        <v>2.3071299999999999</v>
      </c>
      <c r="HC299">
        <v>37.194099999999999</v>
      </c>
      <c r="HD299">
        <v>14.7362</v>
      </c>
      <c r="HE299">
        <v>18</v>
      </c>
      <c r="HF299">
        <v>689.63599999999997</v>
      </c>
      <c r="HG299">
        <v>772.07899999999995</v>
      </c>
      <c r="HH299">
        <v>31.0002</v>
      </c>
      <c r="HI299">
        <v>30.306699999999999</v>
      </c>
      <c r="HJ299">
        <v>30</v>
      </c>
      <c r="HK299">
        <v>30.237400000000001</v>
      </c>
      <c r="HL299">
        <v>30.236499999999999</v>
      </c>
      <c r="HM299">
        <v>91.2102</v>
      </c>
      <c r="HN299">
        <v>25.462900000000001</v>
      </c>
      <c r="HO299">
        <v>94.798500000000004</v>
      </c>
      <c r="HP299">
        <v>31</v>
      </c>
      <c r="HQ299">
        <v>1895.79</v>
      </c>
      <c r="HR299">
        <v>28.0184</v>
      </c>
      <c r="HS299">
        <v>99.400099999999995</v>
      </c>
      <c r="HT299">
        <v>98.375600000000006</v>
      </c>
    </row>
    <row r="300" spans="1:228" x14ac:dyDescent="0.2">
      <c r="A300">
        <v>285</v>
      </c>
      <c r="B300">
        <v>1673978490.0999999</v>
      </c>
      <c r="C300">
        <v>1134.099999904633</v>
      </c>
      <c r="D300" t="s">
        <v>929</v>
      </c>
      <c r="E300" t="s">
        <v>930</v>
      </c>
      <c r="F300">
        <v>4</v>
      </c>
      <c r="G300">
        <v>1673978488.0999999</v>
      </c>
      <c r="H300">
        <f t="shared" si="136"/>
        <v>3.2303712549797458E-3</v>
      </c>
      <c r="I300">
        <f t="shared" si="137"/>
        <v>3.2303712549797456</v>
      </c>
      <c r="J300">
        <f t="shared" si="138"/>
        <v>5.736170651426395</v>
      </c>
      <c r="K300">
        <f t="shared" si="139"/>
        <v>1868.005714285714</v>
      </c>
      <c r="L300">
        <f t="shared" si="140"/>
        <v>1786.833175832066</v>
      </c>
      <c r="M300">
        <f t="shared" si="141"/>
        <v>181.08707191343612</v>
      </c>
      <c r="N300">
        <f t="shared" si="142"/>
        <v>189.31352388845443</v>
      </c>
      <c r="O300">
        <f t="shared" si="143"/>
        <v>0.23882806065987547</v>
      </c>
      <c r="P300">
        <f t="shared" si="144"/>
        <v>2.7633185207039208</v>
      </c>
      <c r="Q300">
        <f t="shared" si="145"/>
        <v>0.22792461820718593</v>
      </c>
      <c r="R300">
        <f t="shared" si="146"/>
        <v>0.14339103001173437</v>
      </c>
      <c r="S300">
        <f t="shared" si="147"/>
        <v>226.11013328973218</v>
      </c>
      <c r="T300">
        <f t="shared" si="148"/>
        <v>32.244780953877765</v>
      </c>
      <c r="U300">
        <f t="shared" si="149"/>
        <v>31.033814285714278</v>
      </c>
      <c r="V300">
        <f t="shared" si="150"/>
        <v>4.520083591013198</v>
      </c>
      <c r="W300">
        <f t="shared" si="151"/>
        <v>66.744942781752798</v>
      </c>
      <c r="X300">
        <f t="shared" si="152"/>
        <v>3.1379880172869492</v>
      </c>
      <c r="Y300">
        <f t="shared" si="153"/>
        <v>4.7014618434055127</v>
      </c>
      <c r="Z300">
        <f t="shared" si="154"/>
        <v>1.3820955737262488</v>
      </c>
      <c r="AA300">
        <f t="shared" si="155"/>
        <v>-142.45937234460678</v>
      </c>
      <c r="AB300">
        <f t="shared" si="156"/>
        <v>103.08289852113738</v>
      </c>
      <c r="AC300">
        <f t="shared" si="157"/>
        <v>8.4084290434720437</v>
      </c>
      <c r="AD300">
        <f t="shared" si="158"/>
        <v>195.14208850973483</v>
      </c>
      <c r="AE300">
        <f t="shared" si="159"/>
        <v>16.248657143649734</v>
      </c>
      <c r="AF300">
        <f t="shared" si="160"/>
        <v>3.2310905616520245</v>
      </c>
      <c r="AG300">
        <f t="shared" si="161"/>
        <v>5.736170651426395</v>
      </c>
      <c r="AH300">
        <v>1942.353228565288</v>
      </c>
      <c r="AI300">
        <v>1930.223939393939</v>
      </c>
      <c r="AJ300">
        <v>1.6955362369949969</v>
      </c>
      <c r="AK300">
        <v>64.126949805744985</v>
      </c>
      <c r="AL300">
        <f t="shared" si="162"/>
        <v>3.2303712549797456</v>
      </c>
      <c r="AM300">
        <v>28.07428359798616</v>
      </c>
      <c r="AN300">
        <v>30.963816363636351</v>
      </c>
      <c r="AO300">
        <v>-1.077587550923671E-6</v>
      </c>
      <c r="AP300">
        <v>93.02779027193445</v>
      </c>
      <c r="AQ300">
        <v>8</v>
      </c>
      <c r="AR300">
        <v>1</v>
      </c>
      <c r="AS300">
        <f t="shared" si="163"/>
        <v>1</v>
      </c>
      <c r="AT300">
        <f t="shared" si="164"/>
        <v>0</v>
      </c>
      <c r="AU300">
        <f t="shared" si="165"/>
        <v>47416.29897140064</v>
      </c>
      <c r="AV300">
        <f t="shared" si="166"/>
        <v>1199.96</v>
      </c>
      <c r="AW300">
        <f t="shared" si="167"/>
        <v>1025.8920566268041</v>
      </c>
      <c r="AX300">
        <f t="shared" si="168"/>
        <v>0.85493854514050815</v>
      </c>
      <c r="AY300">
        <f t="shared" si="169"/>
        <v>0.18843139212118085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1673978488.0999999</v>
      </c>
      <c r="BF300">
        <v>1868.005714285714</v>
      </c>
      <c r="BG300">
        <v>1888.575714285714</v>
      </c>
      <c r="BH300">
        <v>30.963342857142859</v>
      </c>
      <c r="BI300">
        <v>28.073171428571431</v>
      </c>
      <c r="BJ300">
        <v>1875.961428571429</v>
      </c>
      <c r="BK300">
        <v>30.775185714285719</v>
      </c>
      <c r="BL300">
        <v>650.00542857142864</v>
      </c>
      <c r="BM300">
        <v>101.24514285714289</v>
      </c>
      <c r="BN300">
        <v>0.1001166571428571</v>
      </c>
      <c r="BO300">
        <v>31.725757142857141</v>
      </c>
      <c r="BP300">
        <v>31.033814285714278</v>
      </c>
      <c r="BQ300">
        <v>999.89999999999986</v>
      </c>
      <c r="BR300">
        <v>0</v>
      </c>
      <c r="BS300">
        <v>0</v>
      </c>
      <c r="BT300">
        <v>8969.4642857142862</v>
      </c>
      <c r="BU300">
        <v>0</v>
      </c>
      <c r="BV300">
        <v>176.22057142857139</v>
      </c>
      <c r="BW300">
        <v>-20.569871428571421</v>
      </c>
      <c r="BX300">
        <v>1927.6928571428571</v>
      </c>
      <c r="BY300">
        <v>1943.1271428571431</v>
      </c>
      <c r="BZ300">
        <v>2.8901942857142862</v>
      </c>
      <c r="CA300">
        <v>1888.575714285714</v>
      </c>
      <c r="CB300">
        <v>28.073171428571431</v>
      </c>
      <c r="CC300">
        <v>3.134884285714286</v>
      </c>
      <c r="CD300">
        <v>2.842265714285714</v>
      </c>
      <c r="CE300">
        <v>24.762257142857141</v>
      </c>
      <c r="CF300">
        <v>23.13165714285714</v>
      </c>
      <c r="CG300">
        <v>1199.96</v>
      </c>
      <c r="CH300">
        <v>0.49996571428571429</v>
      </c>
      <c r="CI300">
        <v>0.50003428571428565</v>
      </c>
      <c r="CJ300">
        <v>0</v>
      </c>
      <c r="CK300">
        <v>1029.3914285714291</v>
      </c>
      <c r="CL300">
        <v>4.9990899999999998</v>
      </c>
      <c r="CM300">
        <v>10634.142857142861</v>
      </c>
      <c r="CN300">
        <v>9557.3971428571422</v>
      </c>
      <c r="CO300">
        <v>40.125</v>
      </c>
      <c r="CP300">
        <v>41.75</v>
      </c>
      <c r="CQ300">
        <v>40.875</v>
      </c>
      <c r="CR300">
        <v>41</v>
      </c>
      <c r="CS300">
        <v>41.58</v>
      </c>
      <c r="CT300">
        <v>597.43999999999994</v>
      </c>
      <c r="CU300">
        <v>597.52285714285722</v>
      </c>
      <c r="CV300">
        <v>0</v>
      </c>
      <c r="CW300">
        <v>1673978490.0999999</v>
      </c>
      <c r="CX300">
        <v>0</v>
      </c>
      <c r="CY300">
        <v>1673977193.5</v>
      </c>
      <c r="CZ300" t="s">
        <v>356</v>
      </c>
      <c r="DA300">
        <v>1673977187.5</v>
      </c>
      <c r="DB300">
        <v>1673977193.5</v>
      </c>
      <c r="DC300">
        <v>21</v>
      </c>
      <c r="DD300">
        <v>-0.34399999999999997</v>
      </c>
      <c r="DE300">
        <v>-5.2999999999999999E-2</v>
      </c>
      <c r="DF300">
        <v>-5.5270000000000001</v>
      </c>
      <c r="DG300">
        <v>0.16</v>
      </c>
      <c r="DH300">
        <v>415</v>
      </c>
      <c r="DI300">
        <v>27</v>
      </c>
      <c r="DJ300">
        <v>0.41</v>
      </c>
      <c r="DK300">
        <v>0.03</v>
      </c>
      <c r="DL300">
        <v>-20.59529024390244</v>
      </c>
      <c r="DM300">
        <v>-6.9129616724708715E-2</v>
      </c>
      <c r="DN300">
        <v>5.2640778984886082E-2</v>
      </c>
      <c r="DO300">
        <v>1</v>
      </c>
      <c r="DP300">
        <v>2.8897234146341462</v>
      </c>
      <c r="DQ300">
        <v>8.5262717770027922E-3</v>
      </c>
      <c r="DR300">
        <v>1.588509977944673E-3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2</v>
      </c>
      <c r="DY300">
        <v>2</v>
      </c>
      <c r="DZ300" t="s">
        <v>357</v>
      </c>
      <c r="EA300">
        <v>3.2994500000000002</v>
      </c>
      <c r="EB300">
        <v>2.6252399999999998</v>
      </c>
      <c r="EC300">
        <v>0.27496199999999998</v>
      </c>
      <c r="ED300">
        <v>0.27426899999999999</v>
      </c>
      <c r="EE300">
        <v>0.131574</v>
      </c>
      <c r="EF300">
        <v>0.12183099999999999</v>
      </c>
      <c r="EG300">
        <v>21985.200000000001</v>
      </c>
      <c r="EH300">
        <v>22392.400000000001</v>
      </c>
      <c r="EI300">
        <v>28208.9</v>
      </c>
      <c r="EJ300">
        <v>29689.7</v>
      </c>
      <c r="EK300">
        <v>33728.9</v>
      </c>
      <c r="EL300">
        <v>36196.1</v>
      </c>
      <c r="EM300">
        <v>39819</v>
      </c>
      <c r="EN300">
        <v>42415.8</v>
      </c>
      <c r="EO300">
        <v>2.2453500000000002</v>
      </c>
      <c r="EP300">
        <v>2.2473200000000002</v>
      </c>
      <c r="EQ300">
        <v>0.11675099999999999</v>
      </c>
      <c r="ER300">
        <v>0</v>
      </c>
      <c r="ES300">
        <v>29.135000000000002</v>
      </c>
      <c r="ET300">
        <v>999.9</v>
      </c>
      <c r="EU300">
        <v>72.2</v>
      </c>
      <c r="EV300">
        <v>32.200000000000003</v>
      </c>
      <c r="EW300">
        <v>34.439399999999999</v>
      </c>
      <c r="EX300">
        <v>57.226399999999998</v>
      </c>
      <c r="EY300">
        <v>-4.2988799999999996</v>
      </c>
      <c r="EZ300">
        <v>2</v>
      </c>
      <c r="FA300">
        <v>0.22211900000000001</v>
      </c>
      <c r="FB300">
        <v>-0.81305799999999995</v>
      </c>
      <c r="FC300">
        <v>20.271899999999999</v>
      </c>
      <c r="FD300">
        <v>5.2183400000000004</v>
      </c>
      <c r="FE300">
        <v>12.004</v>
      </c>
      <c r="FF300">
        <v>4.9871499999999997</v>
      </c>
      <c r="FG300">
        <v>3.2842500000000001</v>
      </c>
      <c r="FH300">
        <v>9999</v>
      </c>
      <c r="FI300">
        <v>9999</v>
      </c>
      <c r="FJ300">
        <v>9999</v>
      </c>
      <c r="FK300">
        <v>999.9</v>
      </c>
      <c r="FL300">
        <v>1.8658300000000001</v>
      </c>
      <c r="FM300">
        <v>1.8621799999999999</v>
      </c>
      <c r="FN300">
        <v>1.8641700000000001</v>
      </c>
      <c r="FO300">
        <v>1.8602000000000001</v>
      </c>
      <c r="FP300">
        <v>1.8609599999999999</v>
      </c>
      <c r="FQ300">
        <v>1.86015</v>
      </c>
      <c r="FR300">
        <v>1.8617900000000001</v>
      </c>
      <c r="FS300">
        <v>1.85839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-7.96</v>
      </c>
      <c r="GH300">
        <v>0.18820000000000001</v>
      </c>
      <c r="GI300">
        <v>-4.1197077471769461</v>
      </c>
      <c r="GJ300">
        <v>-4.0977002334145526E-3</v>
      </c>
      <c r="GK300">
        <v>1.9870096767282211E-6</v>
      </c>
      <c r="GL300">
        <v>-4.7591234531596528E-10</v>
      </c>
      <c r="GM300">
        <v>-0.1127184381337514</v>
      </c>
      <c r="GN300">
        <v>-4.4277268217585318E-5</v>
      </c>
      <c r="GO300">
        <v>7.6125673839889962E-4</v>
      </c>
      <c r="GP300">
        <v>-1.4366726965109579E-5</v>
      </c>
      <c r="GQ300">
        <v>6</v>
      </c>
      <c r="GR300">
        <v>2093</v>
      </c>
      <c r="GS300">
        <v>4</v>
      </c>
      <c r="GT300">
        <v>31</v>
      </c>
      <c r="GU300">
        <v>21.7</v>
      </c>
      <c r="GV300">
        <v>21.6</v>
      </c>
      <c r="GW300">
        <v>4.5751999999999997</v>
      </c>
      <c r="GX300">
        <v>2.4621599999999999</v>
      </c>
      <c r="GY300">
        <v>2.04834</v>
      </c>
      <c r="GZ300">
        <v>2.6220699999999999</v>
      </c>
      <c r="HA300">
        <v>2.1972700000000001</v>
      </c>
      <c r="HB300">
        <v>2.3315399999999999</v>
      </c>
      <c r="HC300">
        <v>37.194099999999999</v>
      </c>
      <c r="HD300">
        <v>14.7537</v>
      </c>
      <c r="HE300">
        <v>18</v>
      </c>
      <c r="HF300">
        <v>689.86599999999999</v>
      </c>
      <c r="HG300">
        <v>771.79700000000003</v>
      </c>
      <c r="HH300">
        <v>31.000499999999999</v>
      </c>
      <c r="HI300">
        <v>30.306699999999999</v>
      </c>
      <c r="HJ300">
        <v>30.0001</v>
      </c>
      <c r="HK300">
        <v>30.238099999999999</v>
      </c>
      <c r="HL300">
        <v>30.237300000000001</v>
      </c>
      <c r="HM300">
        <v>91.450999999999993</v>
      </c>
      <c r="HN300">
        <v>25.462900000000001</v>
      </c>
      <c r="HO300">
        <v>94.798500000000004</v>
      </c>
      <c r="HP300">
        <v>31</v>
      </c>
      <c r="HQ300">
        <v>1902.47</v>
      </c>
      <c r="HR300">
        <v>28.0184</v>
      </c>
      <c r="HS300">
        <v>99.401600000000002</v>
      </c>
      <c r="HT300">
        <v>98.378799999999998</v>
      </c>
    </row>
    <row r="301" spans="1:228" x14ac:dyDescent="0.2">
      <c r="A301">
        <v>286</v>
      </c>
      <c r="B301">
        <v>1673978494.0999999</v>
      </c>
      <c r="C301">
        <v>1138.099999904633</v>
      </c>
      <c r="D301" t="s">
        <v>931</v>
      </c>
      <c r="E301" t="s">
        <v>932</v>
      </c>
      <c r="F301">
        <v>4</v>
      </c>
      <c r="G301">
        <v>1673978491.7874999</v>
      </c>
      <c r="H301">
        <f t="shared" si="136"/>
        <v>3.2297096455024799E-3</v>
      </c>
      <c r="I301">
        <f t="shared" si="137"/>
        <v>3.2297096455024801</v>
      </c>
      <c r="J301">
        <f t="shared" si="138"/>
        <v>5.606886684122335</v>
      </c>
      <c r="K301">
        <f t="shared" si="139"/>
        <v>1874.13375</v>
      </c>
      <c r="L301">
        <f t="shared" si="140"/>
        <v>1793.6946605957789</v>
      </c>
      <c r="M301">
        <f t="shared" si="141"/>
        <v>181.78001610313254</v>
      </c>
      <c r="N301">
        <f t="shared" si="142"/>
        <v>189.93202730573253</v>
      </c>
      <c r="O301">
        <f t="shared" si="143"/>
        <v>0.23870498690256028</v>
      </c>
      <c r="P301">
        <f t="shared" si="144"/>
        <v>2.7716765086824733</v>
      </c>
      <c r="Q301">
        <f t="shared" si="145"/>
        <v>0.2278437437664296</v>
      </c>
      <c r="R301">
        <f t="shared" si="146"/>
        <v>0.14333699159692201</v>
      </c>
      <c r="S301">
        <f t="shared" si="147"/>
        <v>226.11277086106634</v>
      </c>
      <c r="T301">
        <f t="shared" si="148"/>
        <v>32.238975375352268</v>
      </c>
      <c r="U301">
        <f t="shared" si="149"/>
        <v>31.033950000000001</v>
      </c>
      <c r="V301">
        <f t="shared" si="150"/>
        <v>4.5201185592845636</v>
      </c>
      <c r="W301">
        <f t="shared" si="151"/>
        <v>66.758918420678299</v>
      </c>
      <c r="X301">
        <f t="shared" si="152"/>
        <v>3.1378339663839769</v>
      </c>
      <c r="Y301">
        <f t="shared" si="153"/>
        <v>4.7002468593200666</v>
      </c>
      <c r="Z301">
        <f t="shared" si="154"/>
        <v>1.3822845929005867</v>
      </c>
      <c r="AA301">
        <f t="shared" si="155"/>
        <v>-142.43019536665938</v>
      </c>
      <c r="AB301">
        <f t="shared" si="156"/>
        <v>102.69344730007735</v>
      </c>
      <c r="AC301">
        <f t="shared" si="157"/>
        <v>8.3512197407805893</v>
      </c>
      <c r="AD301">
        <f t="shared" si="158"/>
        <v>194.72724253526491</v>
      </c>
      <c r="AE301">
        <f t="shared" si="159"/>
        <v>16.399102109904785</v>
      </c>
      <c r="AF301">
        <f t="shared" si="160"/>
        <v>3.2318588580932648</v>
      </c>
      <c r="AG301">
        <f t="shared" si="161"/>
        <v>5.606886684122335</v>
      </c>
      <c r="AH301">
        <v>1949.388586834684</v>
      </c>
      <c r="AI301">
        <v>1937.182181818182</v>
      </c>
      <c r="AJ301">
        <v>1.746217716585267</v>
      </c>
      <c r="AK301">
        <v>64.126949805744985</v>
      </c>
      <c r="AL301">
        <f t="shared" si="162"/>
        <v>3.2297096455024801</v>
      </c>
      <c r="AM301">
        <v>28.070830756018641</v>
      </c>
      <c r="AN301">
        <v>30.95983696969698</v>
      </c>
      <c r="AO301">
        <v>-3.766019043225452E-6</v>
      </c>
      <c r="AP301">
        <v>93.02779027193445</v>
      </c>
      <c r="AQ301">
        <v>8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47647.953130077571</v>
      </c>
      <c r="AV301">
        <f t="shared" si="166"/>
        <v>1199.9775</v>
      </c>
      <c r="AW301">
        <f t="shared" si="167"/>
        <v>1025.9066760938167</v>
      </c>
      <c r="AX301">
        <f t="shared" si="168"/>
        <v>0.85493826017055885</v>
      </c>
      <c r="AY301">
        <f t="shared" si="169"/>
        <v>0.18843084212917854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1673978491.7874999</v>
      </c>
      <c r="BF301">
        <v>1874.13375</v>
      </c>
      <c r="BG301">
        <v>1894.8625</v>
      </c>
      <c r="BH301">
        <v>30.962237500000001</v>
      </c>
      <c r="BI301">
        <v>28.071337499999998</v>
      </c>
      <c r="BJ301">
        <v>1882.1025</v>
      </c>
      <c r="BK301">
        <v>30.7740875</v>
      </c>
      <c r="BL301">
        <v>649.99687500000005</v>
      </c>
      <c r="BM301">
        <v>101.244125</v>
      </c>
      <c r="BN301">
        <v>9.9777112500000015E-2</v>
      </c>
      <c r="BO301">
        <v>31.7212</v>
      </c>
      <c r="BP301">
        <v>31.033950000000001</v>
      </c>
      <c r="BQ301">
        <v>999.9</v>
      </c>
      <c r="BR301">
        <v>0</v>
      </c>
      <c r="BS301">
        <v>0</v>
      </c>
      <c r="BT301">
        <v>9013.90625</v>
      </c>
      <c r="BU301">
        <v>0</v>
      </c>
      <c r="BV301">
        <v>176.417125</v>
      </c>
      <c r="BW301">
        <v>-20.728400000000001</v>
      </c>
      <c r="BX301">
        <v>1934.0174999999999</v>
      </c>
      <c r="BY301">
        <v>1949.59</v>
      </c>
      <c r="BZ301">
        <v>2.8908999999999998</v>
      </c>
      <c r="CA301">
        <v>1894.8625</v>
      </c>
      <c r="CB301">
        <v>28.071337499999998</v>
      </c>
      <c r="CC301">
        <v>3.1347450000000001</v>
      </c>
      <c r="CD301">
        <v>2.8420587500000001</v>
      </c>
      <c r="CE301">
        <v>24.761500000000002</v>
      </c>
      <c r="CF301">
        <v>23.130424999999999</v>
      </c>
      <c r="CG301">
        <v>1199.9775</v>
      </c>
      <c r="CH301">
        <v>0.49997625000000001</v>
      </c>
      <c r="CI301">
        <v>0.50002374999999999</v>
      </c>
      <c r="CJ301">
        <v>0</v>
      </c>
      <c r="CK301">
        <v>1029.19</v>
      </c>
      <c r="CL301">
        <v>4.9990899999999998</v>
      </c>
      <c r="CM301">
        <v>10632.85</v>
      </c>
      <c r="CN301">
        <v>9557.6025000000009</v>
      </c>
      <c r="CO301">
        <v>40.125</v>
      </c>
      <c r="CP301">
        <v>41.75</v>
      </c>
      <c r="CQ301">
        <v>40.875</v>
      </c>
      <c r="CR301">
        <v>41.007750000000001</v>
      </c>
      <c r="CS301">
        <v>41.617125000000001</v>
      </c>
      <c r="CT301">
        <v>597.45875000000001</v>
      </c>
      <c r="CU301">
        <v>597.51874999999995</v>
      </c>
      <c r="CV301">
        <v>0</v>
      </c>
      <c r="CW301">
        <v>1673978494.3</v>
      </c>
      <c r="CX301">
        <v>0</v>
      </c>
      <c r="CY301">
        <v>1673977193.5</v>
      </c>
      <c r="CZ301" t="s">
        <v>356</v>
      </c>
      <c r="DA301">
        <v>1673977187.5</v>
      </c>
      <c r="DB301">
        <v>1673977193.5</v>
      </c>
      <c r="DC301">
        <v>21</v>
      </c>
      <c r="DD301">
        <v>-0.34399999999999997</v>
      </c>
      <c r="DE301">
        <v>-5.2999999999999999E-2</v>
      </c>
      <c r="DF301">
        <v>-5.5270000000000001</v>
      </c>
      <c r="DG301">
        <v>0.16</v>
      </c>
      <c r="DH301">
        <v>415</v>
      </c>
      <c r="DI301">
        <v>27</v>
      </c>
      <c r="DJ301">
        <v>0.41</v>
      </c>
      <c r="DK301">
        <v>0.03</v>
      </c>
      <c r="DL301">
        <v>-20.621480487804881</v>
      </c>
      <c r="DM301">
        <v>-0.27777491289204459</v>
      </c>
      <c r="DN301">
        <v>7.0319015987982444E-2</v>
      </c>
      <c r="DO301">
        <v>0</v>
      </c>
      <c r="DP301">
        <v>2.8903682926829268</v>
      </c>
      <c r="DQ301">
        <v>6.923832752616382E-3</v>
      </c>
      <c r="DR301">
        <v>1.531573242539703E-3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363</v>
      </c>
      <c r="EA301">
        <v>3.2993399999999999</v>
      </c>
      <c r="EB301">
        <v>2.6252300000000002</v>
      </c>
      <c r="EC301">
        <v>0.27552599999999999</v>
      </c>
      <c r="ED301">
        <v>0.27482400000000001</v>
      </c>
      <c r="EE301">
        <v>0.13156100000000001</v>
      </c>
      <c r="EF301">
        <v>0.12184</v>
      </c>
      <c r="EG301">
        <v>21968</v>
      </c>
      <c r="EH301">
        <v>22374.9</v>
      </c>
      <c r="EI301">
        <v>28208.799999999999</v>
      </c>
      <c r="EJ301">
        <v>29689.3</v>
      </c>
      <c r="EK301">
        <v>33729.1</v>
      </c>
      <c r="EL301">
        <v>36195.1</v>
      </c>
      <c r="EM301">
        <v>39818.6</v>
      </c>
      <c r="EN301">
        <v>42415.1</v>
      </c>
      <c r="EO301">
        <v>2.2447499999999998</v>
      </c>
      <c r="EP301">
        <v>2.2474799999999999</v>
      </c>
      <c r="EQ301">
        <v>0.116192</v>
      </c>
      <c r="ER301">
        <v>0</v>
      </c>
      <c r="ES301">
        <v>29.144600000000001</v>
      </c>
      <c r="ET301">
        <v>999.9</v>
      </c>
      <c r="EU301">
        <v>72.2</v>
      </c>
      <c r="EV301">
        <v>32.200000000000003</v>
      </c>
      <c r="EW301">
        <v>34.442</v>
      </c>
      <c r="EX301">
        <v>56.566400000000002</v>
      </c>
      <c r="EY301">
        <v>-4.2147399999999999</v>
      </c>
      <c r="EZ301">
        <v>2</v>
      </c>
      <c r="FA301">
        <v>0.22212399999999999</v>
      </c>
      <c r="FB301">
        <v>-0.810504</v>
      </c>
      <c r="FC301">
        <v>20.271699999999999</v>
      </c>
      <c r="FD301">
        <v>5.21774</v>
      </c>
      <c r="FE301">
        <v>12.004</v>
      </c>
      <c r="FF301">
        <v>4.9872500000000004</v>
      </c>
      <c r="FG301">
        <v>3.2843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1.8641700000000001</v>
      </c>
      <c r="FO301">
        <v>1.8602000000000001</v>
      </c>
      <c r="FP301">
        <v>1.8609599999999999</v>
      </c>
      <c r="FQ301">
        <v>1.86016</v>
      </c>
      <c r="FR301">
        <v>1.8617900000000001</v>
      </c>
      <c r="FS301">
        <v>1.8583799999999999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-7.97</v>
      </c>
      <c r="GH301">
        <v>0.18809999999999999</v>
      </c>
      <c r="GI301">
        <v>-4.1197077471769461</v>
      </c>
      <c r="GJ301">
        <v>-4.0977002334145526E-3</v>
      </c>
      <c r="GK301">
        <v>1.9870096767282211E-6</v>
      </c>
      <c r="GL301">
        <v>-4.7591234531596528E-10</v>
      </c>
      <c r="GM301">
        <v>-0.1127184381337514</v>
      </c>
      <c r="GN301">
        <v>-4.4277268217585318E-5</v>
      </c>
      <c r="GO301">
        <v>7.6125673839889962E-4</v>
      </c>
      <c r="GP301">
        <v>-1.4366726965109579E-5</v>
      </c>
      <c r="GQ301">
        <v>6</v>
      </c>
      <c r="GR301">
        <v>2093</v>
      </c>
      <c r="GS301">
        <v>4</v>
      </c>
      <c r="GT301">
        <v>31</v>
      </c>
      <c r="GU301">
        <v>21.8</v>
      </c>
      <c r="GV301">
        <v>21.7</v>
      </c>
      <c r="GW301">
        <v>4.5861799999999997</v>
      </c>
      <c r="GX301">
        <v>2.4621599999999999</v>
      </c>
      <c r="GY301">
        <v>2.04834</v>
      </c>
      <c r="GZ301">
        <v>2.6245099999999999</v>
      </c>
      <c r="HA301">
        <v>2.1972700000000001</v>
      </c>
      <c r="HB301">
        <v>2.2973599999999998</v>
      </c>
      <c r="HC301">
        <v>37.194099999999999</v>
      </c>
      <c r="HD301">
        <v>14.7362</v>
      </c>
      <c r="HE301">
        <v>18</v>
      </c>
      <c r="HF301">
        <v>689.40099999999995</v>
      </c>
      <c r="HG301">
        <v>771.94399999999996</v>
      </c>
      <c r="HH301">
        <v>31.000599999999999</v>
      </c>
      <c r="HI301">
        <v>30.306699999999999</v>
      </c>
      <c r="HJ301">
        <v>30.0001</v>
      </c>
      <c r="HK301">
        <v>30.24</v>
      </c>
      <c r="HL301">
        <v>30.237300000000001</v>
      </c>
      <c r="HM301">
        <v>91.680599999999998</v>
      </c>
      <c r="HN301">
        <v>25.462900000000001</v>
      </c>
      <c r="HO301">
        <v>94.798500000000004</v>
      </c>
      <c r="HP301">
        <v>31</v>
      </c>
      <c r="HQ301">
        <v>1909.15</v>
      </c>
      <c r="HR301">
        <v>28.0184</v>
      </c>
      <c r="HS301">
        <v>99.400899999999993</v>
      </c>
      <c r="HT301">
        <v>98.377200000000002</v>
      </c>
    </row>
    <row r="302" spans="1:228" x14ac:dyDescent="0.2">
      <c r="A302">
        <v>287</v>
      </c>
      <c r="B302">
        <v>1673978498.0999999</v>
      </c>
      <c r="C302">
        <v>1142.099999904633</v>
      </c>
      <c r="D302" t="s">
        <v>933</v>
      </c>
      <c r="E302" t="s">
        <v>934</v>
      </c>
      <c r="F302">
        <v>4</v>
      </c>
      <c r="G302">
        <v>1673978496.0999999</v>
      </c>
      <c r="H302">
        <f t="shared" si="136"/>
        <v>3.2243393235434729E-3</v>
      </c>
      <c r="I302">
        <f t="shared" si="137"/>
        <v>3.224339323543473</v>
      </c>
      <c r="J302">
        <f t="shared" si="138"/>
        <v>5.6695015723665989</v>
      </c>
      <c r="K302">
        <f t="shared" si="139"/>
        <v>1881.4071428571431</v>
      </c>
      <c r="L302">
        <f t="shared" si="140"/>
        <v>1800.2723366895214</v>
      </c>
      <c r="M302">
        <f t="shared" si="141"/>
        <v>182.44734216295433</v>
      </c>
      <c r="N302">
        <f t="shared" si="142"/>
        <v>190.66989240744101</v>
      </c>
      <c r="O302">
        <f t="shared" si="143"/>
        <v>0.23820536872512102</v>
      </c>
      <c r="P302">
        <f t="shared" si="144"/>
        <v>2.7641441807193621</v>
      </c>
      <c r="Q302">
        <f t="shared" si="145"/>
        <v>0.22736040283813341</v>
      </c>
      <c r="R302">
        <f t="shared" si="146"/>
        <v>0.14303347825449644</v>
      </c>
      <c r="S302">
        <f t="shared" si="147"/>
        <v>226.12242390686066</v>
      </c>
      <c r="T302">
        <f t="shared" si="148"/>
        <v>32.239123866295159</v>
      </c>
      <c r="U302">
        <f t="shared" si="149"/>
        <v>31.035128571428569</v>
      </c>
      <c r="V302">
        <f t="shared" si="150"/>
        <v>4.5204222410230441</v>
      </c>
      <c r="W302">
        <f t="shared" si="151"/>
        <v>66.761907600080008</v>
      </c>
      <c r="X302">
        <f t="shared" si="152"/>
        <v>3.1374965081952451</v>
      </c>
      <c r="Y302">
        <f t="shared" si="153"/>
        <v>4.6995309465835051</v>
      </c>
      <c r="Z302">
        <f t="shared" si="154"/>
        <v>1.3829257328277991</v>
      </c>
      <c r="AA302">
        <f t="shared" si="155"/>
        <v>-142.19336416826715</v>
      </c>
      <c r="AB302">
        <f t="shared" si="156"/>
        <v>101.83850890301034</v>
      </c>
      <c r="AC302">
        <f t="shared" si="157"/>
        <v>8.3042005059387076</v>
      </c>
      <c r="AD302">
        <f t="shared" si="158"/>
        <v>194.07176914754254</v>
      </c>
      <c r="AE302">
        <f t="shared" si="159"/>
        <v>16.205603113236556</v>
      </c>
      <c r="AF302">
        <f t="shared" si="160"/>
        <v>3.2239252547955557</v>
      </c>
      <c r="AG302">
        <f t="shared" si="161"/>
        <v>5.6695015723665989</v>
      </c>
      <c r="AH302">
        <v>1956.2332972189211</v>
      </c>
      <c r="AI302">
        <v>1944.0864242424241</v>
      </c>
      <c r="AJ302">
        <v>1.7161360367152281</v>
      </c>
      <c r="AK302">
        <v>64.126949805744985</v>
      </c>
      <c r="AL302">
        <f t="shared" si="162"/>
        <v>3.224339323543473</v>
      </c>
      <c r="AM302">
        <v>28.07457054641991</v>
      </c>
      <c r="AN302">
        <v>30.958641212121211</v>
      </c>
      <c r="AO302">
        <v>-2.4755886391431918E-6</v>
      </c>
      <c r="AP302">
        <v>93.02779027193445</v>
      </c>
      <c r="AQ302">
        <v>8</v>
      </c>
      <c r="AR302">
        <v>1</v>
      </c>
      <c r="AS302">
        <f t="shared" si="163"/>
        <v>1</v>
      </c>
      <c r="AT302">
        <f t="shared" si="164"/>
        <v>0</v>
      </c>
      <c r="AU302">
        <f t="shared" si="165"/>
        <v>47440.218431855734</v>
      </c>
      <c r="AV302">
        <f t="shared" si="166"/>
        <v>1200.035714285714</v>
      </c>
      <c r="AW302">
        <f t="shared" si="167"/>
        <v>1025.955763682311</v>
      </c>
      <c r="AX302">
        <f t="shared" si="168"/>
        <v>0.85493769182776447</v>
      </c>
      <c r="AY302">
        <f t="shared" si="169"/>
        <v>0.18842974522758549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1673978496.0999999</v>
      </c>
      <c r="BF302">
        <v>1881.4071428571431</v>
      </c>
      <c r="BG302">
        <v>1901.964285714286</v>
      </c>
      <c r="BH302">
        <v>30.95878571428571</v>
      </c>
      <c r="BI302">
        <v>28.075099999999999</v>
      </c>
      <c r="BJ302">
        <v>1889.3857142857139</v>
      </c>
      <c r="BK302">
        <v>30.77064285714286</v>
      </c>
      <c r="BL302">
        <v>650.02571428571434</v>
      </c>
      <c r="BM302">
        <v>101.2441428571429</v>
      </c>
      <c r="BN302">
        <v>0.1001584714285714</v>
      </c>
      <c r="BO302">
        <v>31.718514285714289</v>
      </c>
      <c r="BP302">
        <v>31.035128571428569</v>
      </c>
      <c r="BQ302">
        <v>999.89999999999986</v>
      </c>
      <c r="BR302">
        <v>0</v>
      </c>
      <c r="BS302">
        <v>0</v>
      </c>
      <c r="BT302">
        <v>8973.9285714285706</v>
      </c>
      <c r="BU302">
        <v>0</v>
      </c>
      <c r="BV302">
        <v>176.6742857142857</v>
      </c>
      <c r="BW302">
        <v>-20.55744285714286</v>
      </c>
      <c r="BX302">
        <v>1941.512857142857</v>
      </c>
      <c r="BY302">
        <v>1956.9042857142861</v>
      </c>
      <c r="BZ302">
        <v>2.883677142857143</v>
      </c>
      <c r="CA302">
        <v>1901.964285714286</v>
      </c>
      <c r="CB302">
        <v>28.075099999999999</v>
      </c>
      <c r="CC302">
        <v>3.1343914285714289</v>
      </c>
      <c r="CD302">
        <v>2.8424371428571429</v>
      </c>
      <c r="CE302">
        <v>24.759599999999999</v>
      </c>
      <c r="CF302">
        <v>23.1326</v>
      </c>
      <c r="CG302">
        <v>1200.035714285714</v>
      </c>
      <c r="CH302">
        <v>0.49999328571428581</v>
      </c>
      <c r="CI302">
        <v>0.5000067142857143</v>
      </c>
      <c r="CJ302">
        <v>0</v>
      </c>
      <c r="CK302">
        <v>1029.288571428571</v>
      </c>
      <c r="CL302">
        <v>4.9990899999999998</v>
      </c>
      <c r="CM302">
        <v>10631.31428571429</v>
      </c>
      <c r="CN302">
        <v>9558.1085714285709</v>
      </c>
      <c r="CO302">
        <v>40.125</v>
      </c>
      <c r="CP302">
        <v>41.794285714285706</v>
      </c>
      <c r="CQ302">
        <v>40.875</v>
      </c>
      <c r="CR302">
        <v>41.008857142857153</v>
      </c>
      <c r="CS302">
        <v>41.607000000000014</v>
      </c>
      <c r="CT302">
        <v>597.51142857142861</v>
      </c>
      <c r="CU302">
        <v>597.52571428571434</v>
      </c>
      <c r="CV302">
        <v>0</v>
      </c>
      <c r="CW302">
        <v>1673978498.5</v>
      </c>
      <c r="CX302">
        <v>0</v>
      </c>
      <c r="CY302">
        <v>1673977193.5</v>
      </c>
      <c r="CZ302" t="s">
        <v>356</v>
      </c>
      <c r="DA302">
        <v>1673977187.5</v>
      </c>
      <c r="DB302">
        <v>1673977193.5</v>
      </c>
      <c r="DC302">
        <v>21</v>
      </c>
      <c r="DD302">
        <v>-0.34399999999999997</v>
      </c>
      <c r="DE302">
        <v>-5.2999999999999999E-2</v>
      </c>
      <c r="DF302">
        <v>-5.5270000000000001</v>
      </c>
      <c r="DG302">
        <v>0.16</v>
      </c>
      <c r="DH302">
        <v>415</v>
      </c>
      <c r="DI302">
        <v>27</v>
      </c>
      <c r="DJ302">
        <v>0.41</v>
      </c>
      <c r="DK302">
        <v>0.03</v>
      </c>
      <c r="DL302">
        <v>-20.6343675</v>
      </c>
      <c r="DM302">
        <v>-8.2772983114427681E-3</v>
      </c>
      <c r="DN302">
        <v>8.0777776608111765E-2</v>
      </c>
      <c r="DO302">
        <v>1</v>
      </c>
      <c r="DP302">
        <v>2.8895095</v>
      </c>
      <c r="DQ302">
        <v>-1.8332983114450061E-2</v>
      </c>
      <c r="DR302">
        <v>2.8587024591587122E-3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2</v>
      </c>
      <c r="DY302">
        <v>2</v>
      </c>
      <c r="DZ302" t="s">
        <v>357</v>
      </c>
      <c r="EA302">
        <v>3.29949</v>
      </c>
      <c r="EB302">
        <v>2.6252300000000002</v>
      </c>
      <c r="EC302">
        <v>0.27607399999999999</v>
      </c>
      <c r="ED302">
        <v>0.275339</v>
      </c>
      <c r="EE302">
        <v>0.13155800000000001</v>
      </c>
      <c r="EF302">
        <v>0.121848</v>
      </c>
      <c r="EG302">
        <v>21951.3</v>
      </c>
      <c r="EH302">
        <v>22359.1</v>
      </c>
      <c r="EI302">
        <v>28208.799999999999</v>
      </c>
      <c r="EJ302">
        <v>29689.4</v>
      </c>
      <c r="EK302">
        <v>33729.1</v>
      </c>
      <c r="EL302">
        <v>36194.9</v>
      </c>
      <c r="EM302">
        <v>39818.400000000001</v>
      </c>
      <c r="EN302">
        <v>42415.199999999997</v>
      </c>
      <c r="EO302">
        <v>2.2452000000000001</v>
      </c>
      <c r="EP302">
        <v>2.2473800000000002</v>
      </c>
      <c r="EQ302">
        <v>0.115894</v>
      </c>
      <c r="ER302">
        <v>0</v>
      </c>
      <c r="ES302">
        <v>29.1526</v>
      </c>
      <c r="ET302">
        <v>999.9</v>
      </c>
      <c r="EU302">
        <v>72.2</v>
      </c>
      <c r="EV302">
        <v>32.200000000000003</v>
      </c>
      <c r="EW302">
        <v>34.438899999999997</v>
      </c>
      <c r="EX302">
        <v>57.196399999999997</v>
      </c>
      <c r="EY302">
        <v>-4.2468000000000004</v>
      </c>
      <c r="EZ302">
        <v>2</v>
      </c>
      <c r="FA302">
        <v>0.22214400000000001</v>
      </c>
      <c r="FB302">
        <v>-0.80902799999999997</v>
      </c>
      <c r="FC302">
        <v>20.271699999999999</v>
      </c>
      <c r="FD302">
        <v>5.21774</v>
      </c>
      <c r="FE302">
        <v>12.004</v>
      </c>
      <c r="FF302">
        <v>4.9877000000000002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1.8658300000000001</v>
      </c>
      <c r="FM302">
        <v>1.8621799999999999</v>
      </c>
      <c r="FN302">
        <v>1.8641700000000001</v>
      </c>
      <c r="FO302">
        <v>1.8602000000000001</v>
      </c>
      <c r="FP302">
        <v>1.8609599999999999</v>
      </c>
      <c r="FQ302">
        <v>1.8601399999999999</v>
      </c>
      <c r="FR302">
        <v>1.8617600000000001</v>
      </c>
      <c r="FS302">
        <v>1.8583799999999999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-7.99</v>
      </c>
      <c r="GH302">
        <v>0.18809999999999999</v>
      </c>
      <c r="GI302">
        <v>-4.1197077471769461</v>
      </c>
      <c r="GJ302">
        <v>-4.0977002334145526E-3</v>
      </c>
      <c r="GK302">
        <v>1.9870096767282211E-6</v>
      </c>
      <c r="GL302">
        <v>-4.7591234531596528E-10</v>
      </c>
      <c r="GM302">
        <v>-0.1127184381337514</v>
      </c>
      <c r="GN302">
        <v>-4.4277268217585318E-5</v>
      </c>
      <c r="GO302">
        <v>7.6125673839889962E-4</v>
      </c>
      <c r="GP302">
        <v>-1.4366726965109579E-5</v>
      </c>
      <c r="GQ302">
        <v>6</v>
      </c>
      <c r="GR302">
        <v>2093</v>
      </c>
      <c r="GS302">
        <v>4</v>
      </c>
      <c r="GT302">
        <v>31</v>
      </c>
      <c r="GU302">
        <v>21.8</v>
      </c>
      <c r="GV302">
        <v>21.7</v>
      </c>
      <c r="GW302">
        <v>4.5971700000000002</v>
      </c>
      <c r="GX302">
        <v>2.4572799999999999</v>
      </c>
      <c r="GY302">
        <v>2.04834</v>
      </c>
      <c r="GZ302">
        <v>2.6232899999999999</v>
      </c>
      <c r="HA302">
        <v>2.1972700000000001</v>
      </c>
      <c r="HB302">
        <v>2.32544</v>
      </c>
      <c r="HC302">
        <v>37.194099999999999</v>
      </c>
      <c r="HD302">
        <v>14.7537</v>
      </c>
      <c r="HE302">
        <v>18</v>
      </c>
      <c r="HF302">
        <v>689.76700000000005</v>
      </c>
      <c r="HG302">
        <v>771.846</v>
      </c>
      <c r="HH302">
        <v>31.000499999999999</v>
      </c>
      <c r="HI302">
        <v>30.308700000000002</v>
      </c>
      <c r="HJ302">
        <v>30.0001</v>
      </c>
      <c r="HK302">
        <v>30.24</v>
      </c>
      <c r="HL302">
        <v>30.237300000000001</v>
      </c>
      <c r="HM302">
        <v>91.911900000000003</v>
      </c>
      <c r="HN302">
        <v>25.462900000000001</v>
      </c>
      <c r="HO302">
        <v>94.798500000000004</v>
      </c>
      <c r="HP302">
        <v>31</v>
      </c>
      <c r="HQ302">
        <v>1915.84</v>
      </c>
      <c r="HR302">
        <v>28.0184</v>
      </c>
      <c r="HS302">
        <v>99.400599999999997</v>
      </c>
      <c r="HT302">
        <v>98.377499999999998</v>
      </c>
    </row>
    <row r="303" spans="1:228" x14ac:dyDescent="0.2">
      <c r="A303">
        <v>288</v>
      </c>
      <c r="B303">
        <v>1673978502.0999999</v>
      </c>
      <c r="C303">
        <v>1146.099999904633</v>
      </c>
      <c r="D303" t="s">
        <v>935</v>
      </c>
      <c r="E303" t="s">
        <v>936</v>
      </c>
      <c r="F303">
        <v>4</v>
      </c>
      <c r="G303">
        <v>1673978499.7874999</v>
      </c>
      <c r="H303">
        <f t="shared" si="136"/>
        <v>3.2249964618828288E-3</v>
      </c>
      <c r="I303">
        <f t="shared" si="137"/>
        <v>3.2249964618828288</v>
      </c>
      <c r="J303">
        <f t="shared" si="138"/>
        <v>5.6522619410767874</v>
      </c>
      <c r="K303">
        <f t="shared" si="139"/>
        <v>1887.42</v>
      </c>
      <c r="L303">
        <f t="shared" si="140"/>
        <v>1806.265221978362</v>
      </c>
      <c r="M303">
        <f t="shared" si="141"/>
        <v>183.05657086366966</v>
      </c>
      <c r="N303">
        <f t="shared" si="142"/>
        <v>191.28122978589153</v>
      </c>
      <c r="O303">
        <f t="shared" si="143"/>
        <v>0.2382127681635034</v>
      </c>
      <c r="P303">
        <f t="shared" si="144"/>
        <v>2.7649120783521375</v>
      </c>
      <c r="Q303">
        <f t="shared" si="145"/>
        <v>0.22737000978622815</v>
      </c>
      <c r="R303">
        <f t="shared" si="146"/>
        <v>0.14303930230794645</v>
      </c>
      <c r="S303">
        <f t="shared" si="147"/>
        <v>226.1267489474906</v>
      </c>
      <c r="T303">
        <f t="shared" si="148"/>
        <v>32.238985473424513</v>
      </c>
      <c r="U303">
        <f t="shared" si="149"/>
        <v>31.0365875</v>
      </c>
      <c r="V303">
        <f t="shared" si="150"/>
        <v>4.5207981868199969</v>
      </c>
      <c r="W303">
        <f t="shared" si="151"/>
        <v>66.764355529296267</v>
      </c>
      <c r="X303">
        <f t="shared" si="152"/>
        <v>3.1376379253171551</v>
      </c>
      <c r="Y303">
        <f t="shared" si="153"/>
        <v>4.6995704525903141</v>
      </c>
      <c r="Z303">
        <f t="shared" si="154"/>
        <v>1.3831602615028418</v>
      </c>
      <c r="AA303">
        <f t="shared" si="155"/>
        <v>-142.22234396903275</v>
      </c>
      <c r="AB303">
        <f t="shared" si="156"/>
        <v>101.67142270375591</v>
      </c>
      <c r="AC303">
        <f t="shared" si="157"/>
        <v>8.2883388910695519</v>
      </c>
      <c r="AD303">
        <f t="shared" si="158"/>
        <v>193.86416657328328</v>
      </c>
      <c r="AE303">
        <f t="shared" si="159"/>
        <v>15.873155815765157</v>
      </c>
      <c r="AF303">
        <f t="shared" si="160"/>
        <v>3.2227903704005918</v>
      </c>
      <c r="AG303">
        <f t="shared" si="161"/>
        <v>5.6522619410767874</v>
      </c>
      <c r="AH303">
        <v>1962.5848830052089</v>
      </c>
      <c r="AI303">
        <v>1950.7119393939399</v>
      </c>
      <c r="AJ303">
        <v>1.6507453261110101</v>
      </c>
      <c r="AK303">
        <v>64.126949805744985</v>
      </c>
      <c r="AL303">
        <f t="shared" si="162"/>
        <v>3.2249964618828288</v>
      </c>
      <c r="AM303">
        <v>28.076512387020241</v>
      </c>
      <c r="AN303">
        <v>30.961139393939408</v>
      </c>
      <c r="AO303">
        <v>3.0551293599153348E-6</v>
      </c>
      <c r="AP303">
        <v>93.02779027193445</v>
      </c>
      <c r="AQ303">
        <v>8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47461.411041539686</v>
      </c>
      <c r="AV303">
        <f t="shared" si="166"/>
        <v>1200.05125</v>
      </c>
      <c r="AW303">
        <f t="shared" si="167"/>
        <v>1025.9697699209794</v>
      </c>
      <c r="AX303">
        <f t="shared" si="168"/>
        <v>0.85493829527778875</v>
      </c>
      <c r="AY303">
        <f t="shared" si="169"/>
        <v>0.18843090988613245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1673978499.7874999</v>
      </c>
      <c r="BF303">
        <v>1887.42</v>
      </c>
      <c r="BG303">
        <v>1907.68625</v>
      </c>
      <c r="BH303">
        <v>30.9598625</v>
      </c>
      <c r="BI303">
        <v>28.077187500000001</v>
      </c>
      <c r="BJ303">
        <v>1895.4087500000001</v>
      </c>
      <c r="BK303">
        <v>30.7717125</v>
      </c>
      <c r="BL303">
        <v>650.024</v>
      </c>
      <c r="BM303">
        <v>101.245375</v>
      </c>
      <c r="BN303">
        <v>9.9969324999999998E-2</v>
      </c>
      <c r="BO303">
        <v>31.718662500000001</v>
      </c>
      <c r="BP303">
        <v>31.0365875</v>
      </c>
      <c r="BQ303">
        <v>999.9</v>
      </c>
      <c r="BR303">
        <v>0</v>
      </c>
      <c r="BS303">
        <v>0</v>
      </c>
      <c r="BT303">
        <v>8977.89</v>
      </c>
      <c r="BU303">
        <v>0</v>
      </c>
      <c r="BV303">
        <v>176.84062499999999</v>
      </c>
      <c r="BW303">
        <v>-20.266087500000001</v>
      </c>
      <c r="BX303">
        <v>1947.7212500000001</v>
      </c>
      <c r="BY303">
        <v>1962.7950000000001</v>
      </c>
      <c r="BZ303">
        <v>2.8826887499999998</v>
      </c>
      <c r="CA303">
        <v>1907.68625</v>
      </c>
      <c r="CB303">
        <v>28.077187500000001</v>
      </c>
      <c r="CC303">
        <v>3.1345499999999999</v>
      </c>
      <c r="CD303">
        <v>2.8426900000000002</v>
      </c>
      <c r="CE303">
        <v>24.760437499999998</v>
      </c>
      <c r="CF303">
        <v>23.1341</v>
      </c>
      <c r="CG303">
        <v>1200.05125</v>
      </c>
      <c r="CH303">
        <v>0.49997449999999999</v>
      </c>
      <c r="CI303">
        <v>0.50002550000000001</v>
      </c>
      <c r="CJ303">
        <v>0</v>
      </c>
      <c r="CK303">
        <v>1029.0137500000001</v>
      </c>
      <c r="CL303">
        <v>4.9990899999999998</v>
      </c>
      <c r="CM303">
        <v>10629.9625</v>
      </c>
      <c r="CN303">
        <v>9558.1712499999994</v>
      </c>
      <c r="CO303">
        <v>40.125</v>
      </c>
      <c r="CP303">
        <v>41.796499999999988</v>
      </c>
      <c r="CQ303">
        <v>40.875</v>
      </c>
      <c r="CR303">
        <v>41.046499999999988</v>
      </c>
      <c r="CS303">
        <v>41.617125000000001</v>
      </c>
      <c r="CT303">
        <v>597.495</v>
      </c>
      <c r="CU303">
        <v>597.5575</v>
      </c>
      <c r="CV303">
        <v>0</v>
      </c>
      <c r="CW303">
        <v>1673978502.0999999</v>
      </c>
      <c r="CX303">
        <v>0</v>
      </c>
      <c r="CY303">
        <v>1673977193.5</v>
      </c>
      <c r="CZ303" t="s">
        <v>356</v>
      </c>
      <c r="DA303">
        <v>1673977187.5</v>
      </c>
      <c r="DB303">
        <v>1673977193.5</v>
      </c>
      <c r="DC303">
        <v>21</v>
      </c>
      <c r="DD303">
        <v>-0.34399999999999997</v>
      </c>
      <c r="DE303">
        <v>-5.2999999999999999E-2</v>
      </c>
      <c r="DF303">
        <v>-5.5270000000000001</v>
      </c>
      <c r="DG303">
        <v>0.16</v>
      </c>
      <c r="DH303">
        <v>415</v>
      </c>
      <c r="DI303">
        <v>27</v>
      </c>
      <c r="DJ303">
        <v>0.41</v>
      </c>
      <c r="DK303">
        <v>0.03</v>
      </c>
      <c r="DL303">
        <v>-20.556877499999999</v>
      </c>
      <c r="DM303">
        <v>0.91081013133211064</v>
      </c>
      <c r="DN303">
        <v>0.1610355356551775</v>
      </c>
      <c r="DO303">
        <v>0</v>
      </c>
      <c r="DP303">
        <v>2.88777975</v>
      </c>
      <c r="DQ303">
        <v>-3.0252270168858252E-2</v>
      </c>
      <c r="DR303">
        <v>3.7041048091947929E-3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3.2993999999999999</v>
      </c>
      <c r="EB303">
        <v>2.6250599999999999</v>
      </c>
      <c r="EC303">
        <v>0.27660800000000002</v>
      </c>
      <c r="ED303">
        <v>0.27586500000000003</v>
      </c>
      <c r="EE303">
        <v>0.13156599999999999</v>
      </c>
      <c r="EF303">
        <v>0.121861</v>
      </c>
      <c r="EG303">
        <v>21935.4</v>
      </c>
      <c r="EH303">
        <v>22342.7</v>
      </c>
      <c r="EI303">
        <v>28209.1</v>
      </c>
      <c r="EJ303">
        <v>29689.3</v>
      </c>
      <c r="EK303">
        <v>33729.1</v>
      </c>
      <c r="EL303">
        <v>36194.5</v>
      </c>
      <c r="EM303">
        <v>39818.800000000003</v>
      </c>
      <c r="EN303">
        <v>42415.3</v>
      </c>
      <c r="EO303">
        <v>2.2452000000000001</v>
      </c>
      <c r="EP303">
        <v>2.2472699999999999</v>
      </c>
      <c r="EQ303">
        <v>0.115596</v>
      </c>
      <c r="ER303">
        <v>0</v>
      </c>
      <c r="ES303">
        <v>29.160799999999998</v>
      </c>
      <c r="ET303">
        <v>999.9</v>
      </c>
      <c r="EU303">
        <v>72.2</v>
      </c>
      <c r="EV303">
        <v>32.200000000000003</v>
      </c>
      <c r="EW303">
        <v>34.438099999999999</v>
      </c>
      <c r="EX303">
        <v>57.436399999999999</v>
      </c>
      <c r="EY303">
        <v>-4.2708399999999997</v>
      </c>
      <c r="EZ303">
        <v>2</v>
      </c>
      <c r="FA303">
        <v>0.22219</v>
      </c>
      <c r="FB303">
        <v>-0.80749700000000002</v>
      </c>
      <c r="FC303">
        <v>20.271599999999999</v>
      </c>
      <c r="FD303">
        <v>5.2181899999999999</v>
      </c>
      <c r="FE303">
        <v>12.004</v>
      </c>
      <c r="FF303">
        <v>4.9874000000000001</v>
      </c>
      <c r="FG303">
        <v>3.2844500000000001</v>
      </c>
      <c r="FH303">
        <v>9999</v>
      </c>
      <c r="FI303">
        <v>9999</v>
      </c>
      <c r="FJ303">
        <v>9999</v>
      </c>
      <c r="FK303">
        <v>999.9</v>
      </c>
      <c r="FL303">
        <v>1.86582</v>
      </c>
      <c r="FM303">
        <v>1.8621799999999999</v>
      </c>
      <c r="FN303">
        <v>1.8641700000000001</v>
      </c>
      <c r="FO303">
        <v>1.8602000000000001</v>
      </c>
      <c r="FP303">
        <v>1.8609599999999999</v>
      </c>
      <c r="FQ303">
        <v>1.86016</v>
      </c>
      <c r="FR303">
        <v>1.86178</v>
      </c>
      <c r="FS303">
        <v>1.8584000000000001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-7.99</v>
      </c>
      <c r="GH303">
        <v>0.18820000000000001</v>
      </c>
      <c r="GI303">
        <v>-4.1197077471769461</v>
      </c>
      <c r="GJ303">
        <v>-4.0977002334145526E-3</v>
      </c>
      <c r="GK303">
        <v>1.9870096767282211E-6</v>
      </c>
      <c r="GL303">
        <v>-4.7591234531596528E-10</v>
      </c>
      <c r="GM303">
        <v>-0.1127184381337514</v>
      </c>
      <c r="GN303">
        <v>-4.4277268217585318E-5</v>
      </c>
      <c r="GO303">
        <v>7.6125673839889962E-4</v>
      </c>
      <c r="GP303">
        <v>-1.4366726965109579E-5</v>
      </c>
      <c r="GQ303">
        <v>6</v>
      </c>
      <c r="GR303">
        <v>2093</v>
      </c>
      <c r="GS303">
        <v>4</v>
      </c>
      <c r="GT303">
        <v>31</v>
      </c>
      <c r="GU303">
        <v>21.9</v>
      </c>
      <c r="GV303">
        <v>21.8</v>
      </c>
      <c r="GW303">
        <v>4.6093799999999998</v>
      </c>
      <c r="GX303">
        <v>2.4584999999999999</v>
      </c>
      <c r="GY303">
        <v>2.04834</v>
      </c>
      <c r="GZ303">
        <v>2.6232899999999999</v>
      </c>
      <c r="HA303">
        <v>2.1972700000000001</v>
      </c>
      <c r="HB303">
        <v>2.2949199999999998</v>
      </c>
      <c r="HC303">
        <v>37.194099999999999</v>
      </c>
      <c r="HD303">
        <v>14.7362</v>
      </c>
      <c r="HE303">
        <v>18</v>
      </c>
      <c r="HF303">
        <v>689.76700000000005</v>
      </c>
      <c r="HG303">
        <v>771.77200000000005</v>
      </c>
      <c r="HH303">
        <v>31.000499999999999</v>
      </c>
      <c r="HI303">
        <v>30.3093</v>
      </c>
      <c r="HJ303">
        <v>30.0002</v>
      </c>
      <c r="HK303">
        <v>30.24</v>
      </c>
      <c r="HL303">
        <v>30.239100000000001</v>
      </c>
      <c r="HM303">
        <v>92.152799999999999</v>
      </c>
      <c r="HN303">
        <v>25.462900000000001</v>
      </c>
      <c r="HO303">
        <v>94.798500000000004</v>
      </c>
      <c r="HP303">
        <v>31</v>
      </c>
      <c r="HQ303">
        <v>1922.52</v>
      </c>
      <c r="HR303">
        <v>28.0184</v>
      </c>
      <c r="HS303">
        <v>99.401700000000005</v>
      </c>
      <c r="HT303">
        <v>98.377499999999998</v>
      </c>
    </row>
    <row r="304" spans="1:228" x14ac:dyDescent="0.2">
      <c r="A304">
        <v>289</v>
      </c>
      <c r="B304">
        <v>1673978506.0999999</v>
      </c>
      <c r="C304">
        <v>1150.099999904633</v>
      </c>
      <c r="D304" t="s">
        <v>937</v>
      </c>
      <c r="E304" t="s">
        <v>938</v>
      </c>
      <c r="F304">
        <v>4</v>
      </c>
      <c r="G304">
        <v>1673978504.0999999</v>
      </c>
      <c r="H304">
        <f t="shared" si="136"/>
        <v>3.2214076545954901E-3</v>
      </c>
      <c r="I304">
        <f t="shared" si="137"/>
        <v>3.2214076545954899</v>
      </c>
      <c r="J304">
        <f t="shared" si="138"/>
        <v>5.6605588941849252</v>
      </c>
      <c r="K304">
        <f t="shared" si="139"/>
        <v>1894.281428571428</v>
      </c>
      <c r="L304">
        <f t="shared" si="140"/>
        <v>1812.7489244045612</v>
      </c>
      <c r="M304">
        <f t="shared" si="141"/>
        <v>183.71253129360338</v>
      </c>
      <c r="N304">
        <f t="shared" si="142"/>
        <v>191.97542005969186</v>
      </c>
      <c r="O304">
        <f t="shared" si="143"/>
        <v>0.23754222918631632</v>
      </c>
      <c r="P304">
        <f t="shared" si="144"/>
        <v>2.769068637007801</v>
      </c>
      <c r="Q304">
        <f t="shared" si="145"/>
        <v>0.22677433982964482</v>
      </c>
      <c r="R304">
        <f t="shared" si="146"/>
        <v>0.14266073378326397</v>
      </c>
      <c r="S304">
        <f t="shared" si="147"/>
        <v>226.12598794919867</v>
      </c>
      <c r="T304">
        <f t="shared" si="148"/>
        <v>32.237734026976327</v>
      </c>
      <c r="U304">
        <f t="shared" si="149"/>
        <v>31.044971428571419</v>
      </c>
      <c r="V304">
        <f t="shared" si="150"/>
        <v>4.5229591376903686</v>
      </c>
      <c r="W304">
        <f t="shared" si="151"/>
        <v>66.772097686456917</v>
      </c>
      <c r="X304">
        <f t="shared" si="152"/>
        <v>3.1377338608818013</v>
      </c>
      <c r="Y304">
        <f t="shared" si="153"/>
        <v>4.6991692182799483</v>
      </c>
      <c r="Z304">
        <f t="shared" si="154"/>
        <v>1.3852252768085673</v>
      </c>
      <c r="AA304">
        <f t="shared" si="155"/>
        <v>-142.06407756766112</v>
      </c>
      <c r="AB304">
        <f t="shared" si="156"/>
        <v>100.3479356049457</v>
      </c>
      <c r="AC304">
        <f t="shared" si="157"/>
        <v>8.1684443141495926</v>
      </c>
      <c r="AD304">
        <f t="shared" si="158"/>
        <v>192.57829030063283</v>
      </c>
      <c r="AE304">
        <f t="shared" si="159"/>
        <v>15.956714635414373</v>
      </c>
      <c r="AF304">
        <f t="shared" si="160"/>
        <v>3.2194273067349846</v>
      </c>
      <c r="AG304">
        <f t="shared" si="161"/>
        <v>5.6605588941849252</v>
      </c>
      <c r="AH304">
        <v>1969.196978020223</v>
      </c>
      <c r="AI304">
        <v>1957.2940606060611</v>
      </c>
      <c r="AJ304">
        <v>1.6562507912567139</v>
      </c>
      <c r="AK304">
        <v>64.126949805744985</v>
      </c>
      <c r="AL304">
        <f t="shared" si="162"/>
        <v>3.2214076545954899</v>
      </c>
      <c r="AM304">
        <v>28.08070267167755</v>
      </c>
      <c r="AN304">
        <v>30.96224181818183</v>
      </c>
      <c r="AO304">
        <v>-2.499289313976967E-6</v>
      </c>
      <c r="AP304">
        <v>93.02779027193445</v>
      </c>
      <c r="AQ304">
        <v>8</v>
      </c>
      <c r="AR304">
        <v>1</v>
      </c>
      <c r="AS304">
        <f t="shared" si="163"/>
        <v>1</v>
      </c>
      <c r="AT304">
        <f t="shared" si="164"/>
        <v>0</v>
      </c>
      <c r="AU304">
        <f t="shared" si="165"/>
        <v>47576.487711230642</v>
      </c>
      <c r="AV304">
        <f t="shared" si="166"/>
        <v>1200.055714285714</v>
      </c>
      <c r="AW304">
        <f t="shared" si="167"/>
        <v>1025.9727564503617</v>
      </c>
      <c r="AX304">
        <f t="shared" si="168"/>
        <v>0.85493760351037673</v>
      </c>
      <c r="AY304">
        <f t="shared" si="169"/>
        <v>0.18842957477502725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1673978504.0999999</v>
      </c>
      <c r="BF304">
        <v>1894.281428571428</v>
      </c>
      <c r="BG304">
        <v>1914.64</v>
      </c>
      <c r="BH304">
        <v>30.961000000000009</v>
      </c>
      <c r="BI304">
        <v>28.081242857142861</v>
      </c>
      <c r="BJ304">
        <v>1902.282857142857</v>
      </c>
      <c r="BK304">
        <v>30.772828571428569</v>
      </c>
      <c r="BL304">
        <v>650.00285714285724</v>
      </c>
      <c r="BM304">
        <v>101.24471428571429</v>
      </c>
      <c r="BN304">
        <v>0.1000052285714286</v>
      </c>
      <c r="BO304">
        <v>31.71715714285714</v>
      </c>
      <c r="BP304">
        <v>31.044971428571419</v>
      </c>
      <c r="BQ304">
        <v>999.89999999999986</v>
      </c>
      <c r="BR304">
        <v>0</v>
      </c>
      <c r="BS304">
        <v>0</v>
      </c>
      <c r="BT304">
        <v>9000.0014285714278</v>
      </c>
      <c r="BU304">
        <v>0</v>
      </c>
      <c r="BV304">
        <v>177.08842857142861</v>
      </c>
      <c r="BW304">
        <v>-20.35912857142857</v>
      </c>
      <c r="BX304">
        <v>1954.8042857142859</v>
      </c>
      <c r="BY304">
        <v>1969.957142857143</v>
      </c>
      <c r="BZ304">
        <v>2.8797471428571431</v>
      </c>
      <c r="CA304">
        <v>1914.64</v>
      </c>
      <c r="CB304">
        <v>28.081242857142861</v>
      </c>
      <c r="CC304">
        <v>3.1346385714285709</v>
      </c>
      <c r="CD304">
        <v>2.8430814285714279</v>
      </c>
      <c r="CE304">
        <v>24.760914285714289</v>
      </c>
      <c r="CF304">
        <v>23.136371428571429</v>
      </c>
      <c r="CG304">
        <v>1200.055714285714</v>
      </c>
      <c r="CH304">
        <v>0.49999714285714292</v>
      </c>
      <c r="CI304">
        <v>0.50000285714285719</v>
      </c>
      <c r="CJ304">
        <v>0</v>
      </c>
      <c r="CK304">
        <v>1028.774285714286</v>
      </c>
      <c r="CL304">
        <v>4.9990899999999998</v>
      </c>
      <c r="CM304">
        <v>10628.2</v>
      </c>
      <c r="CN304">
        <v>9558.2957142857158</v>
      </c>
      <c r="CO304">
        <v>40.169285714285706</v>
      </c>
      <c r="CP304">
        <v>41.811999999999998</v>
      </c>
      <c r="CQ304">
        <v>40.875</v>
      </c>
      <c r="CR304">
        <v>41.061999999999998</v>
      </c>
      <c r="CS304">
        <v>41.625</v>
      </c>
      <c r="CT304">
        <v>597.52428571428572</v>
      </c>
      <c r="CU304">
        <v>597.53142857142859</v>
      </c>
      <c r="CV304">
        <v>0</v>
      </c>
      <c r="CW304">
        <v>1673978506.3</v>
      </c>
      <c r="CX304">
        <v>0</v>
      </c>
      <c r="CY304">
        <v>1673977193.5</v>
      </c>
      <c r="CZ304" t="s">
        <v>356</v>
      </c>
      <c r="DA304">
        <v>1673977187.5</v>
      </c>
      <c r="DB304">
        <v>1673977193.5</v>
      </c>
      <c r="DC304">
        <v>21</v>
      </c>
      <c r="DD304">
        <v>-0.34399999999999997</v>
      </c>
      <c r="DE304">
        <v>-5.2999999999999999E-2</v>
      </c>
      <c r="DF304">
        <v>-5.5270000000000001</v>
      </c>
      <c r="DG304">
        <v>0.16</v>
      </c>
      <c r="DH304">
        <v>415</v>
      </c>
      <c r="DI304">
        <v>27</v>
      </c>
      <c r="DJ304">
        <v>0.41</v>
      </c>
      <c r="DK304">
        <v>0.03</v>
      </c>
      <c r="DL304">
        <v>-20.498445</v>
      </c>
      <c r="DM304">
        <v>1.3602281425891509</v>
      </c>
      <c r="DN304">
        <v>0.1850391349823057</v>
      </c>
      <c r="DO304">
        <v>0</v>
      </c>
      <c r="DP304">
        <v>2.88578475</v>
      </c>
      <c r="DQ304">
        <v>-4.1232157598500498E-2</v>
      </c>
      <c r="DR304">
        <v>4.4678518258218823E-3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363</v>
      </c>
      <c r="EA304">
        <v>3.2993199999999998</v>
      </c>
      <c r="EB304">
        <v>2.6254200000000001</v>
      </c>
      <c r="EC304">
        <v>0.27712799999999999</v>
      </c>
      <c r="ED304">
        <v>0.27639599999999998</v>
      </c>
      <c r="EE304">
        <v>0.13156599999999999</v>
      </c>
      <c r="EF304">
        <v>0.121866</v>
      </c>
      <c r="EG304">
        <v>21918.9</v>
      </c>
      <c r="EH304">
        <v>22326.2</v>
      </c>
      <c r="EI304">
        <v>28208.3</v>
      </c>
      <c r="EJ304">
        <v>29689.200000000001</v>
      </c>
      <c r="EK304">
        <v>33728.800000000003</v>
      </c>
      <c r="EL304">
        <v>36194.1</v>
      </c>
      <c r="EM304">
        <v>39818.400000000001</v>
      </c>
      <c r="EN304">
        <v>42415</v>
      </c>
      <c r="EO304">
        <v>2.2449699999999999</v>
      </c>
      <c r="EP304">
        <v>2.2473999999999998</v>
      </c>
      <c r="EQ304">
        <v>0.11496199999999999</v>
      </c>
      <c r="ER304">
        <v>0</v>
      </c>
      <c r="ES304">
        <v>29.168399999999998</v>
      </c>
      <c r="ET304">
        <v>999.9</v>
      </c>
      <c r="EU304">
        <v>72.2</v>
      </c>
      <c r="EV304">
        <v>32.200000000000003</v>
      </c>
      <c r="EW304">
        <v>34.436</v>
      </c>
      <c r="EX304">
        <v>57.616399999999999</v>
      </c>
      <c r="EY304">
        <v>-4.2708399999999997</v>
      </c>
      <c r="EZ304">
        <v>2</v>
      </c>
      <c r="FA304">
        <v>0.22236800000000001</v>
      </c>
      <c r="FB304">
        <v>-0.806087</v>
      </c>
      <c r="FC304">
        <v>20.271799999999999</v>
      </c>
      <c r="FD304">
        <v>5.2189399999999999</v>
      </c>
      <c r="FE304">
        <v>12.004</v>
      </c>
      <c r="FF304">
        <v>4.9876500000000004</v>
      </c>
      <c r="FG304">
        <v>3.2845300000000002</v>
      </c>
      <c r="FH304">
        <v>9999</v>
      </c>
      <c r="FI304">
        <v>9999</v>
      </c>
      <c r="FJ304">
        <v>9999</v>
      </c>
      <c r="FK304">
        <v>999.9</v>
      </c>
      <c r="FL304">
        <v>1.86582</v>
      </c>
      <c r="FM304">
        <v>1.8621799999999999</v>
      </c>
      <c r="FN304">
        <v>1.8641700000000001</v>
      </c>
      <c r="FO304">
        <v>1.8602000000000001</v>
      </c>
      <c r="FP304">
        <v>1.8609599999999999</v>
      </c>
      <c r="FQ304">
        <v>1.8601399999999999</v>
      </c>
      <c r="FR304">
        <v>1.8617600000000001</v>
      </c>
      <c r="FS304">
        <v>1.8584000000000001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-8.01</v>
      </c>
      <c r="GH304">
        <v>0.18809999999999999</v>
      </c>
      <c r="GI304">
        <v>-4.1197077471769461</v>
      </c>
      <c r="GJ304">
        <v>-4.0977002334145526E-3</v>
      </c>
      <c r="GK304">
        <v>1.9870096767282211E-6</v>
      </c>
      <c r="GL304">
        <v>-4.7591234531596528E-10</v>
      </c>
      <c r="GM304">
        <v>-0.1127184381337514</v>
      </c>
      <c r="GN304">
        <v>-4.4277268217585318E-5</v>
      </c>
      <c r="GO304">
        <v>7.6125673839889962E-4</v>
      </c>
      <c r="GP304">
        <v>-1.4366726965109579E-5</v>
      </c>
      <c r="GQ304">
        <v>6</v>
      </c>
      <c r="GR304">
        <v>2093</v>
      </c>
      <c r="GS304">
        <v>4</v>
      </c>
      <c r="GT304">
        <v>31</v>
      </c>
      <c r="GU304">
        <v>22</v>
      </c>
      <c r="GV304">
        <v>21.9</v>
      </c>
      <c r="GW304">
        <v>4.6215799999999998</v>
      </c>
      <c r="GX304">
        <v>2.4597199999999999</v>
      </c>
      <c r="GY304">
        <v>2.04834</v>
      </c>
      <c r="GZ304">
        <v>2.6232899999999999</v>
      </c>
      <c r="HA304">
        <v>2.1972700000000001</v>
      </c>
      <c r="HB304">
        <v>2.31934</v>
      </c>
      <c r="HC304">
        <v>37.194099999999999</v>
      </c>
      <c r="HD304">
        <v>14.7537</v>
      </c>
      <c r="HE304">
        <v>18</v>
      </c>
      <c r="HF304">
        <v>689.59900000000005</v>
      </c>
      <c r="HG304">
        <v>771.90599999999995</v>
      </c>
      <c r="HH304">
        <v>31.000499999999999</v>
      </c>
      <c r="HI304">
        <v>30.3093</v>
      </c>
      <c r="HJ304">
        <v>30.000299999999999</v>
      </c>
      <c r="HK304">
        <v>30.241299999999999</v>
      </c>
      <c r="HL304">
        <v>30.239899999999999</v>
      </c>
      <c r="HM304">
        <v>92.395099999999999</v>
      </c>
      <c r="HN304">
        <v>25.462900000000001</v>
      </c>
      <c r="HO304">
        <v>94.798500000000004</v>
      </c>
      <c r="HP304">
        <v>31</v>
      </c>
      <c r="HQ304">
        <v>1929.2</v>
      </c>
      <c r="HR304">
        <v>28.0184</v>
      </c>
      <c r="HS304">
        <v>99.399799999999999</v>
      </c>
      <c r="HT304">
        <v>98.376900000000006</v>
      </c>
    </row>
    <row r="305" spans="1:228" x14ac:dyDescent="0.2">
      <c r="A305">
        <v>290</v>
      </c>
      <c r="B305">
        <v>1673978510.0999999</v>
      </c>
      <c r="C305">
        <v>1154.099999904633</v>
      </c>
      <c r="D305" t="s">
        <v>939</v>
      </c>
      <c r="E305" t="s">
        <v>940</v>
      </c>
      <c r="F305">
        <v>4</v>
      </c>
      <c r="G305">
        <v>1673978507.7874999</v>
      </c>
      <c r="H305">
        <f t="shared" si="136"/>
        <v>3.2172749517343567E-3</v>
      </c>
      <c r="I305">
        <f t="shared" si="137"/>
        <v>3.2172749517343568</v>
      </c>
      <c r="J305">
        <f t="shared" si="138"/>
        <v>5.6526917750132313</v>
      </c>
      <c r="K305">
        <f t="shared" si="139"/>
        <v>1900.24125</v>
      </c>
      <c r="L305">
        <f t="shared" si="140"/>
        <v>1818.7025401349674</v>
      </c>
      <c r="M305">
        <f t="shared" si="141"/>
        <v>184.31329842575764</v>
      </c>
      <c r="N305">
        <f t="shared" si="142"/>
        <v>192.57669952239314</v>
      </c>
      <c r="O305">
        <f t="shared" si="143"/>
        <v>0.23758729307122783</v>
      </c>
      <c r="P305">
        <f t="shared" si="144"/>
        <v>2.7729282060823728</v>
      </c>
      <c r="Q305">
        <f t="shared" si="145"/>
        <v>0.22682968082752764</v>
      </c>
      <c r="R305">
        <f t="shared" si="146"/>
        <v>0.14269448395402562</v>
      </c>
      <c r="S305">
        <f t="shared" si="147"/>
        <v>226.11250224883133</v>
      </c>
      <c r="T305">
        <f t="shared" si="148"/>
        <v>32.233090174798207</v>
      </c>
      <c r="U305">
        <f t="shared" si="149"/>
        <v>31.036975000000002</v>
      </c>
      <c r="V305">
        <f t="shared" si="150"/>
        <v>4.5208980448094955</v>
      </c>
      <c r="W305">
        <f t="shared" si="151"/>
        <v>66.792379907101747</v>
      </c>
      <c r="X305">
        <f t="shared" si="152"/>
        <v>3.1377934696606675</v>
      </c>
      <c r="Y305">
        <f t="shared" si="153"/>
        <v>4.6978315101585997</v>
      </c>
      <c r="Z305">
        <f t="shared" si="154"/>
        <v>1.383104575148828</v>
      </c>
      <c r="AA305">
        <f t="shared" si="155"/>
        <v>-141.88182537148512</v>
      </c>
      <c r="AB305">
        <f t="shared" si="156"/>
        <v>100.93281396839608</v>
      </c>
      <c r="AC305">
        <f t="shared" si="157"/>
        <v>8.2040922332976436</v>
      </c>
      <c r="AD305">
        <f t="shared" si="158"/>
        <v>193.36758307903995</v>
      </c>
      <c r="AE305">
        <f t="shared" si="159"/>
        <v>16.160035049111674</v>
      </c>
      <c r="AF305">
        <f t="shared" si="160"/>
        <v>3.2183302700450147</v>
      </c>
      <c r="AG305">
        <f t="shared" si="161"/>
        <v>5.6526917750132313</v>
      </c>
      <c r="AH305">
        <v>1976.083802712152</v>
      </c>
      <c r="AI305">
        <v>1964.0310909090911</v>
      </c>
      <c r="AJ305">
        <v>1.6960816798699749</v>
      </c>
      <c r="AK305">
        <v>64.126949805744985</v>
      </c>
      <c r="AL305">
        <f t="shared" si="162"/>
        <v>3.2172749517343568</v>
      </c>
      <c r="AM305">
        <v>28.082986186351832</v>
      </c>
      <c r="AN305">
        <v>30.960869696969681</v>
      </c>
      <c r="AO305">
        <v>2.3482597212946031E-6</v>
      </c>
      <c r="AP305">
        <v>93.02779027193445</v>
      </c>
      <c r="AQ305">
        <v>8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47683.984449637501</v>
      </c>
      <c r="AV305">
        <f t="shared" si="166"/>
        <v>1199.9837500000001</v>
      </c>
      <c r="AW305">
        <f t="shared" si="167"/>
        <v>1025.9112700771148</v>
      </c>
      <c r="AX305">
        <f t="shared" si="168"/>
        <v>0.85493763567807868</v>
      </c>
      <c r="AY305">
        <f t="shared" si="169"/>
        <v>0.18842963685869188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1673978507.7874999</v>
      </c>
      <c r="BF305">
        <v>1900.24125</v>
      </c>
      <c r="BG305">
        <v>1920.80375</v>
      </c>
      <c r="BH305">
        <v>30.962025000000001</v>
      </c>
      <c r="BI305">
        <v>28.083187500000001</v>
      </c>
      <c r="BJ305">
        <v>1908.2537500000001</v>
      </c>
      <c r="BK305">
        <v>30.7738625</v>
      </c>
      <c r="BL305">
        <v>649.98824999999999</v>
      </c>
      <c r="BM305">
        <v>101.243375</v>
      </c>
      <c r="BN305">
        <v>9.9914712500000002E-2</v>
      </c>
      <c r="BO305">
        <v>31.712137500000001</v>
      </c>
      <c r="BP305">
        <v>31.036975000000002</v>
      </c>
      <c r="BQ305">
        <v>999.9</v>
      </c>
      <c r="BR305">
        <v>0</v>
      </c>
      <c r="BS305">
        <v>0</v>
      </c>
      <c r="BT305">
        <v>9020.6262499999993</v>
      </c>
      <c r="BU305">
        <v>0</v>
      </c>
      <c r="BV305">
        <v>177.34950000000001</v>
      </c>
      <c r="BW305">
        <v>-20.562799999999999</v>
      </c>
      <c r="BX305">
        <v>1960.95625</v>
      </c>
      <c r="BY305">
        <v>1976.30375</v>
      </c>
      <c r="BZ305">
        <v>2.8788425000000002</v>
      </c>
      <c r="CA305">
        <v>1920.80375</v>
      </c>
      <c r="CB305">
        <v>28.083187500000001</v>
      </c>
      <c r="CC305">
        <v>3.1346975000000001</v>
      </c>
      <c r="CD305">
        <v>2.84323375</v>
      </c>
      <c r="CE305">
        <v>24.76125</v>
      </c>
      <c r="CF305">
        <v>23.137262499999999</v>
      </c>
      <c r="CG305">
        <v>1199.9837500000001</v>
      </c>
      <c r="CH305">
        <v>0.49999512499999998</v>
      </c>
      <c r="CI305">
        <v>0.50000487500000002</v>
      </c>
      <c r="CJ305">
        <v>0</v>
      </c>
      <c r="CK305">
        <v>1028.77125</v>
      </c>
      <c r="CL305">
        <v>4.9990899999999998</v>
      </c>
      <c r="CM305">
        <v>10625.924999999999</v>
      </c>
      <c r="CN305">
        <v>9557.7062499999993</v>
      </c>
      <c r="CO305">
        <v>40.148249999999997</v>
      </c>
      <c r="CP305">
        <v>41.811999999999998</v>
      </c>
      <c r="CQ305">
        <v>40.898249999999997</v>
      </c>
      <c r="CR305">
        <v>41.061999999999998</v>
      </c>
      <c r="CS305">
        <v>41.625</v>
      </c>
      <c r="CT305">
        <v>597.48874999999998</v>
      </c>
      <c r="CU305">
        <v>597.49874999999997</v>
      </c>
      <c r="CV305">
        <v>0</v>
      </c>
      <c r="CW305">
        <v>1673978510.5</v>
      </c>
      <c r="CX305">
        <v>0</v>
      </c>
      <c r="CY305">
        <v>1673977193.5</v>
      </c>
      <c r="CZ305" t="s">
        <v>356</v>
      </c>
      <c r="DA305">
        <v>1673977187.5</v>
      </c>
      <c r="DB305">
        <v>1673977193.5</v>
      </c>
      <c r="DC305">
        <v>21</v>
      </c>
      <c r="DD305">
        <v>-0.34399999999999997</v>
      </c>
      <c r="DE305">
        <v>-5.2999999999999999E-2</v>
      </c>
      <c r="DF305">
        <v>-5.5270000000000001</v>
      </c>
      <c r="DG305">
        <v>0.16</v>
      </c>
      <c r="DH305">
        <v>415</v>
      </c>
      <c r="DI305">
        <v>27</v>
      </c>
      <c r="DJ305">
        <v>0.41</v>
      </c>
      <c r="DK305">
        <v>0.03</v>
      </c>
      <c r="DL305">
        <v>-20.499968292682929</v>
      </c>
      <c r="DM305">
        <v>0.85620836236931741</v>
      </c>
      <c r="DN305">
        <v>0.18353052705340239</v>
      </c>
      <c r="DO305">
        <v>0</v>
      </c>
      <c r="DP305">
        <v>2.8835173170731712</v>
      </c>
      <c r="DQ305">
        <v>-4.3848710801394762E-2</v>
      </c>
      <c r="DR305">
        <v>4.6715637035204746E-3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3.2993399999999999</v>
      </c>
      <c r="EB305">
        <v>2.62541</v>
      </c>
      <c r="EC305">
        <v>0.277667</v>
      </c>
      <c r="ED305">
        <v>0.27694400000000002</v>
      </c>
      <c r="EE305">
        <v>0.13156499999999999</v>
      </c>
      <c r="EF305">
        <v>0.12186900000000001</v>
      </c>
      <c r="EG305">
        <v>21902.6</v>
      </c>
      <c r="EH305">
        <v>22309.200000000001</v>
      </c>
      <c r="EI305">
        <v>28208.400000000001</v>
      </c>
      <c r="EJ305">
        <v>29689.1</v>
      </c>
      <c r="EK305">
        <v>33729.199999999997</v>
      </c>
      <c r="EL305">
        <v>36193.800000000003</v>
      </c>
      <c r="EM305">
        <v>39818.699999999997</v>
      </c>
      <c r="EN305">
        <v>42414.8</v>
      </c>
      <c r="EO305">
        <v>2.2450700000000001</v>
      </c>
      <c r="EP305">
        <v>2.24742</v>
      </c>
      <c r="EQ305">
        <v>0.114478</v>
      </c>
      <c r="ER305">
        <v>0</v>
      </c>
      <c r="ES305">
        <v>29.174099999999999</v>
      </c>
      <c r="ET305">
        <v>999.9</v>
      </c>
      <c r="EU305">
        <v>72.2</v>
      </c>
      <c r="EV305">
        <v>32.200000000000003</v>
      </c>
      <c r="EW305">
        <v>34.437199999999997</v>
      </c>
      <c r="EX305">
        <v>57.256399999999999</v>
      </c>
      <c r="EY305">
        <v>-4.1987199999999998</v>
      </c>
      <c r="EZ305">
        <v>2</v>
      </c>
      <c r="FA305">
        <v>0.22236300000000001</v>
      </c>
      <c r="FB305">
        <v>-0.805871</v>
      </c>
      <c r="FC305">
        <v>20.271599999999999</v>
      </c>
      <c r="FD305">
        <v>5.2192400000000001</v>
      </c>
      <c r="FE305">
        <v>12.004</v>
      </c>
      <c r="FF305">
        <v>4.9872500000000004</v>
      </c>
      <c r="FG305">
        <v>3.2844799999999998</v>
      </c>
      <c r="FH305">
        <v>9999</v>
      </c>
      <c r="FI305">
        <v>9999</v>
      </c>
      <c r="FJ305">
        <v>9999</v>
      </c>
      <c r="FK305">
        <v>999.9</v>
      </c>
      <c r="FL305">
        <v>1.8658300000000001</v>
      </c>
      <c r="FM305">
        <v>1.8621799999999999</v>
      </c>
      <c r="FN305">
        <v>1.8641700000000001</v>
      </c>
      <c r="FO305">
        <v>1.8602000000000001</v>
      </c>
      <c r="FP305">
        <v>1.8609599999999999</v>
      </c>
      <c r="FQ305">
        <v>1.86012</v>
      </c>
      <c r="FR305">
        <v>1.8617900000000001</v>
      </c>
      <c r="FS305">
        <v>1.85839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-8.02</v>
      </c>
      <c r="GH305">
        <v>0.18809999999999999</v>
      </c>
      <c r="GI305">
        <v>-4.1197077471769461</v>
      </c>
      <c r="GJ305">
        <v>-4.0977002334145526E-3</v>
      </c>
      <c r="GK305">
        <v>1.9870096767282211E-6</v>
      </c>
      <c r="GL305">
        <v>-4.7591234531596528E-10</v>
      </c>
      <c r="GM305">
        <v>-0.1127184381337514</v>
      </c>
      <c r="GN305">
        <v>-4.4277268217585318E-5</v>
      </c>
      <c r="GO305">
        <v>7.6125673839889962E-4</v>
      </c>
      <c r="GP305">
        <v>-1.4366726965109579E-5</v>
      </c>
      <c r="GQ305">
        <v>6</v>
      </c>
      <c r="GR305">
        <v>2093</v>
      </c>
      <c r="GS305">
        <v>4</v>
      </c>
      <c r="GT305">
        <v>31</v>
      </c>
      <c r="GU305">
        <v>22</v>
      </c>
      <c r="GV305">
        <v>21.9</v>
      </c>
      <c r="GW305">
        <v>4.6337900000000003</v>
      </c>
      <c r="GX305">
        <v>2.4572799999999999</v>
      </c>
      <c r="GY305">
        <v>2.04834</v>
      </c>
      <c r="GZ305">
        <v>2.6232899999999999</v>
      </c>
      <c r="HA305">
        <v>2.1972700000000001</v>
      </c>
      <c r="HB305">
        <v>2.3022499999999999</v>
      </c>
      <c r="HC305">
        <v>37.194099999999999</v>
      </c>
      <c r="HD305">
        <v>14.7362</v>
      </c>
      <c r="HE305">
        <v>18</v>
      </c>
      <c r="HF305">
        <v>689.69500000000005</v>
      </c>
      <c r="HG305">
        <v>771.93100000000004</v>
      </c>
      <c r="HH305">
        <v>31.0002</v>
      </c>
      <c r="HI305">
        <v>30.3093</v>
      </c>
      <c r="HJ305">
        <v>30.0002</v>
      </c>
      <c r="HK305">
        <v>30.242599999999999</v>
      </c>
      <c r="HL305">
        <v>30.239899999999999</v>
      </c>
      <c r="HM305">
        <v>92.636700000000005</v>
      </c>
      <c r="HN305">
        <v>25.462900000000001</v>
      </c>
      <c r="HO305">
        <v>94.798500000000004</v>
      </c>
      <c r="HP305">
        <v>31</v>
      </c>
      <c r="HQ305">
        <v>1935.88</v>
      </c>
      <c r="HR305">
        <v>28.0184</v>
      </c>
      <c r="HS305">
        <v>99.400499999999994</v>
      </c>
      <c r="HT305">
        <v>98.376499999999993</v>
      </c>
    </row>
    <row r="306" spans="1:228" x14ac:dyDescent="0.2">
      <c r="A306">
        <v>291</v>
      </c>
      <c r="B306">
        <v>1673978514.0999999</v>
      </c>
      <c r="C306">
        <v>1158.099999904633</v>
      </c>
      <c r="D306" t="s">
        <v>941</v>
      </c>
      <c r="E306" t="s">
        <v>942</v>
      </c>
      <c r="F306">
        <v>4</v>
      </c>
      <c r="G306">
        <v>1673978512.0999999</v>
      </c>
      <c r="H306">
        <f t="shared" si="136"/>
        <v>3.2136696505989004E-3</v>
      </c>
      <c r="I306">
        <f t="shared" si="137"/>
        <v>3.2136696505989004</v>
      </c>
      <c r="J306">
        <f t="shared" si="138"/>
        <v>5.6109114936141076</v>
      </c>
      <c r="K306">
        <f t="shared" si="139"/>
        <v>1907.3528571428569</v>
      </c>
      <c r="L306">
        <f t="shared" si="140"/>
        <v>1825.9259375977115</v>
      </c>
      <c r="M306">
        <f t="shared" si="141"/>
        <v>185.04556632312313</v>
      </c>
      <c r="N306">
        <f t="shared" si="142"/>
        <v>193.29764825641485</v>
      </c>
      <c r="O306">
        <f t="shared" si="143"/>
        <v>0.23738929349692436</v>
      </c>
      <c r="P306">
        <f t="shared" si="144"/>
        <v>2.7717505190741476</v>
      </c>
      <c r="Q306">
        <f t="shared" si="145"/>
        <v>0.22664482710365555</v>
      </c>
      <c r="R306">
        <f t="shared" si="146"/>
        <v>0.14257783468178978</v>
      </c>
      <c r="S306">
        <f t="shared" si="147"/>
        <v>226.12840804887676</v>
      </c>
      <c r="T306">
        <f t="shared" si="148"/>
        <v>32.228913023204392</v>
      </c>
      <c r="U306">
        <f t="shared" si="149"/>
        <v>31.034785714285711</v>
      </c>
      <c r="V306">
        <f t="shared" si="150"/>
        <v>4.520333895411726</v>
      </c>
      <c r="W306">
        <f t="shared" si="151"/>
        <v>66.809943695108373</v>
      </c>
      <c r="X306">
        <f t="shared" si="152"/>
        <v>3.1376456323857052</v>
      </c>
      <c r="Y306">
        <f t="shared" si="153"/>
        <v>4.696375208314139</v>
      </c>
      <c r="Z306">
        <f t="shared" si="154"/>
        <v>1.3826882630260209</v>
      </c>
      <c r="AA306">
        <f t="shared" si="155"/>
        <v>-141.72283159141151</v>
      </c>
      <c r="AB306">
        <f t="shared" si="156"/>
        <v>100.40029481301195</v>
      </c>
      <c r="AC306">
        <f t="shared" si="157"/>
        <v>8.1639669709103941</v>
      </c>
      <c r="AD306">
        <f t="shared" si="158"/>
        <v>192.96983824138761</v>
      </c>
      <c r="AE306">
        <f t="shared" si="159"/>
        <v>16.212426025874823</v>
      </c>
      <c r="AF306">
        <f t="shared" si="160"/>
        <v>3.2121907489495181</v>
      </c>
      <c r="AG306">
        <f t="shared" si="161"/>
        <v>5.6109114936141076</v>
      </c>
      <c r="AH306">
        <v>1982.9401172173889</v>
      </c>
      <c r="AI306">
        <v>1970.8629090909101</v>
      </c>
      <c r="AJ306">
        <v>1.7125073341602679</v>
      </c>
      <c r="AK306">
        <v>64.126949805744985</v>
      </c>
      <c r="AL306">
        <f t="shared" si="162"/>
        <v>3.2136696505989004</v>
      </c>
      <c r="AM306">
        <v>28.086220105770799</v>
      </c>
      <c r="AN306">
        <v>30.960736363636361</v>
      </c>
      <c r="AO306">
        <v>-1.458399777523365E-6</v>
      </c>
      <c r="AP306">
        <v>93.02779027193445</v>
      </c>
      <c r="AQ306">
        <v>8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47652.265669936234</v>
      </c>
      <c r="AV306">
        <f t="shared" si="166"/>
        <v>1200.0571428571429</v>
      </c>
      <c r="AW306">
        <f t="shared" si="167"/>
        <v>1025.975092253304</v>
      </c>
      <c r="AX306">
        <f t="shared" si="168"/>
        <v>0.85493853218574434</v>
      </c>
      <c r="AY306">
        <f t="shared" si="169"/>
        <v>0.18843136711848688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1673978512.0999999</v>
      </c>
      <c r="BF306">
        <v>1907.3528571428569</v>
      </c>
      <c r="BG306">
        <v>1927.972857142857</v>
      </c>
      <c r="BH306">
        <v>30.960528571428569</v>
      </c>
      <c r="BI306">
        <v>28.087342857142861</v>
      </c>
      <c r="BJ306">
        <v>1915.3757142857139</v>
      </c>
      <c r="BK306">
        <v>30.772385714285711</v>
      </c>
      <c r="BL306">
        <v>650.02542857142851</v>
      </c>
      <c r="BM306">
        <v>101.2432857142857</v>
      </c>
      <c r="BN306">
        <v>0.10012724285714281</v>
      </c>
      <c r="BO306">
        <v>31.706671428571429</v>
      </c>
      <c r="BP306">
        <v>31.034785714285711</v>
      </c>
      <c r="BQ306">
        <v>999.89999999999986</v>
      </c>
      <c r="BR306">
        <v>0</v>
      </c>
      <c r="BS306">
        <v>0</v>
      </c>
      <c r="BT306">
        <v>9014.3742857142861</v>
      </c>
      <c r="BU306">
        <v>0</v>
      </c>
      <c r="BV306">
        <v>177.57042857142861</v>
      </c>
      <c r="BW306">
        <v>-20.61814285714286</v>
      </c>
      <c r="BX306">
        <v>1968.2914285714289</v>
      </c>
      <c r="BY306">
        <v>1983.687142857143</v>
      </c>
      <c r="BZ306">
        <v>2.8732000000000011</v>
      </c>
      <c r="CA306">
        <v>1927.972857142857</v>
      </c>
      <c r="CB306">
        <v>28.087342857142861</v>
      </c>
      <c r="CC306">
        <v>3.1345471428571421</v>
      </c>
      <c r="CD306">
        <v>2.8436557142857142</v>
      </c>
      <c r="CE306">
        <v>24.760428571428569</v>
      </c>
      <c r="CF306">
        <v>23.139700000000001</v>
      </c>
      <c r="CG306">
        <v>1200.0571428571429</v>
      </c>
      <c r="CH306">
        <v>0.49996571428571429</v>
      </c>
      <c r="CI306">
        <v>0.50003428571428565</v>
      </c>
      <c r="CJ306">
        <v>0</v>
      </c>
      <c r="CK306">
        <v>1028.3842857142861</v>
      </c>
      <c r="CL306">
        <v>4.9990899999999998</v>
      </c>
      <c r="CM306">
        <v>10624.685714285721</v>
      </c>
      <c r="CN306">
        <v>9558.1957142857136</v>
      </c>
      <c r="CO306">
        <v>40.186999999999998</v>
      </c>
      <c r="CP306">
        <v>41.811999999999998</v>
      </c>
      <c r="CQ306">
        <v>40.910428571428582</v>
      </c>
      <c r="CR306">
        <v>41.061999999999998</v>
      </c>
      <c r="CS306">
        <v>41.625</v>
      </c>
      <c r="CT306">
        <v>597.48857142857139</v>
      </c>
      <c r="CU306">
        <v>597.56999999999994</v>
      </c>
      <c r="CV306">
        <v>0</v>
      </c>
      <c r="CW306">
        <v>1673978514.0999999</v>
      </c>
      <c r="CX306">
        <v>0</v>
      </c>
      <c r="CY306">
        <v>1673977193.5</v>
      </c>
      <c r="CZ306" t="s">
        <v>356</v>
      </c>
      <c r="DA306">
        <v>1673977187.5</v>
      </c>
      <c r="DB306">
        <v>1673977193.5</v>
      </c>
      <c r="DC306">
        <v>21</v>
      </c>
      <c r="DD306">
        <v>-0.34399999999999997</v>
      </c>
      <c r="DE306">
        <v>-5.2999999999999999E-2</v>
      </c>
      <c r="DF306">
        <v>-5.5270000000000001</v>
      </c>
      <c r="DG306">
        <v>0.16</v>
      </c>
      <c r="DH306">
        <v>415</v>
      </c>
      <c r="DI306">
        <v>27</v>
      </c>
      <c r="DJ306">
        <v>0.41</v>
      </c>
      <c r="DK306">
        <v>0.03</v>
      </c>
      <c r="DL306">
        <v>-20.48507804878049</v>
      </c>
      <c r="DM306">
        <v>-5.5365156794441497E-2</v>
      </c>
      <c r="DN306">
        <v>0.16860223577517541</v>
      </c>
      <c r="DO306">
        <v>1</v>
      </c>
      <c r="DP306">
        <v>2.8808887804878052</v>
      </c>
      <c r="DQ306">
        <v>-3.7731846689897937E-2</v>
      </c>
      <c r="DR306">
        <v>3.9621903249750963E-3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357</v>
      </c>
      <c r="EA306">
        <v>3.2995000000000001</v>
      </c>
      <c r="EB306">
        <v>2.6254</v>
      </c>
      <c r="EC306">
        <v>0.27821499999999999</v>
      </c>
      <c r="ED306">
        <v>0.27748600000000001</v>
      </c>
      <c r="EE306">
        <v>0.13155900000000001</v>
      </c>
      <c r="EF306">
        <v>0.121889</v>
      </c>
      <c r="EG306">
        <v>21885.8</v>
      </c>
      <c r="EH306">
        <v>22291.9</v>
      </c>
      <c r="EI306">
        <v>28208.2</v>
      </c>
      <c r="EJ306">
        <v>29688.400000000001</v>
      </c>
      <c r="EK306">
        <v>33729.1</v>
      </c>
      <c r="EL306">
        <v>36192.5</v>
      </c>
      <c r="EM306">
        <v>39818.199999999997</v>
      </c>
      <c r="EN306">
        <v>42414.2</v>
      </c>
      <c r="EO306">
        <v>2.2454000000000001</v>
      </c>
      <c r="EP306">
        <v>2.2469999999999999</v>
      </c>
      <c r="EQ306">
        <v>0.113472</v>
      </c>
      <c r="ER306">
        <v>0</v>
      </c>
      <c r="ES306">
        <v>29.179099999999998</v>
      </c>
      <c r="ET306">
        <v>999.9</v>
      </c>
      <c r="EU306">
        <v>72.2</v>
      </c>
      <c r="EV306">
        <v>32.200000000000003</v>
      </c>
      <c r="EW306">
        <v>34.437800000000003</v>
      </c>
      <c r="EX306">
        <v>57.616399999999999</v>
      </c>
      <c r="EY306">
        <v>-4.3549699999999998</v>
      </c>
      <c r="EZ306">
        <v>2</v>
      </c>
      <c r="FA306">
        <v>0.222609</v>
      </c>
      <c r="FB306">
        <v>-0.804921</v>
      </c>
      <c r="FC306">
        <v>20.271599999999999</v>
      </c>
      <c r="FD306">
        <v>5.2196899999999999</v>
      </c>
      <c r="FE306">
        <v>12.004</v>
      </c>
      <c r="FF306">
        <v>4.9875499999999997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1.8658300000000001</v>
      </c>
      <c r="FM306">
        <v>1.8621799999999999</v>
      </c>
      <c r="FN306">
        <v>1.8641700000000001</v>
      </c>
      <c r="FO306">
        <v>1.8602000000000001</v>
      </c>
      <c r="FP306">
        <v>1.8609599999999999</v>
      </c>
      <c r="FQ306">
        <v>1.8601399999999999</v>
      </c>
      <c r="FR306">
        <v>1.86182</v>
      </c>
      <c r="FS306">
        <v>1.8583799999999999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-8.0299999999999994</v>
      </c>
      <c r="GH306">
        <v>0.18809999999999999</v>
      </c>
      <c r="GI306">
        <v>-4.1197077471769461</v>
      </c>
      <c r="GJ306">
        <v>-4.0977002334145526E-3</v>
      </c>
      <c r="GK306">
        <v>1.9870096767282211E-6</v>
      </c>
      <c r="GL306">
        <v>-4.7591234531596528E-10</v>
      </c>
      <c r="GM306">
        <v>-0.1127184381337514</v>
      </c>
      <c r="GN306">
        <v>-4.4277268217585318E-5</v>
      </c>
      <c r="GO306">
        <v>7.6125673839889962E-4</v>
      </c>
      <c r="GP306">
        <v>-1.4366726965109579E-5</v>
      </c>
      <c r="GQ306">
        <v>6</v>
      </c>
      <c r="GR306">
        <v>2093</v>
      </c>
      <c r="GS306">
        <v>4</v>
      </c>
      <c r="GT306">
        <v>31</v>
      </c>
      <c r="GU306">
        <v>22.1</v>
      </c>
      <c r="GV306">
        <v>22</v>
      </c>
      <c r="GW306">
        <v>4.6459999999999999</v>
      </c>
      <c r="GX306">
        <v>2.4609399999999999</v>
      </c>
      <c r="GY306">
        <v>2.04834</v>
      </c>
      <c r="GZ306">
        <v>2.6220699999999999</v>
      </c>
      <c r="HA306">
        <v>2.1972700000000001</v>
      </c>
      <c r="HB306">
        <v>2.32178</v>
      </c>
      <c r="HC306">
        <v>37.194099999999999</v>
      </c>
      <c r="HD306">
        <v>14.7537</v>
      </c>
      <c r="HE306">
        <v>18</v>
      </c>
      <c r="HF306">
        <v>689.96</v>
      </c>
      <c r="HG306">
        <v>771.53</v>
      </c>
      <c r="HH306">
        <v>31.000299999999999</v>
      </c>
      <c r="HI306">
        <v>30.311299999999999</v>
      </c>
      <c r="HJ306">
        <v>30.000299999999999</v>
      </c>
      <c r="HK306">
        <v>30.242599999999999</v>
      </c>
      <c r="HL306">
        <v>30.241099999999999</v>
      </c>
      <c r="HM306">
        <v>92.875100000000003</v>
      </c>
      <c r="HN306">
        <v>25.462900000000001</v>
      </c>
      <c r="HO306">
        <v>94.798500000000004</v>
      </c>
      <c r="HP306">
        <v>31</v>
      </c>
      <c r="HQ306">
        <v>1942.56</v>
      </c>
      <c r="HR306">
        <v>28.0184</v>
      </c>
      <c r="HS306">
        <v>99.399500000000003</v>
      </c>
      <c r="HT306">
        <v>98.374799999999993</v>
      </c>
    </row>
    <row r="307" spans="1:228" x14ac:dyDescent="0.2">
      <c r="A307">
        <v>292</v>
      </c>
      <c r="B307">
        <v>1673978518.0999999</v>
      </c>
      <c r="C307">
        <v>1162.099999904633</v>
      </c>
      <c r="D307" t="s">
        <v>943</v>
      </c>
      <c r="E307" t="s">
        <v>944</v>
      </c>
      <c r="F307">
        <v>4</v>
      </c>
      <c r="G307">
        <v>1673978515.7874999</v>
      </c>
      <c r="H307">
        <f t="shared" si="136"/>
        <v>3.2067240015720656E-3</v>
      </c>
      <c r="I307">
        <f t="shared" si="137"/>
        <v>3.2067240015720655</v>
      </c>
      <c r="J307">
        <f t="shared" si="138"/>
        <v>5.7103686057876955</v>
      </c>
      <c r="K307">
        <f t="shared" si="139"/>
        <v>1913.5287499999999</v>
      </c>
      <c r="L307">
        <f t="shared" si="140"/>
        <v>1831.3650982560682</v>
      </c>
      <c r="M307">
        <f t="shared" si="141"/>
        <v>185.59670801060341</v>
      </c>
      <c r="N307">
        <f t="shared" si="142"/>
        <v>193.92344924659437</v>
      </c>
      <c r="O307">
        <f t="shared" si="143"/>
        <v>0.23739854492418713</v>
      </c>
      <c r="P307">
        <f t="shared" si="144"/>
        <v>2.7695313649350961</v>
      </c>
      <c r="Q307">
        <f t="shared" si="145"/>
        <v>0.22664507068131681</v>
      </c>
      <c r="R307">
        <f t="shared" si="146"/>
        <v>0.14257872977175806</v>
      </c>
      <c r="S307">
        <f t="shared" si="147"/>
        <v>226.10847561048834</v>
      </c>
      <c r="T307">
        <f t="shared" si="148"/>
        <v>32.228515133444503</v>
      </c>
      <c r="U307">
        <f t="shared" si="149"/>
        <v>31.023299999999999</v>
      </c>
      <c r="V307">
        <f t="shared" si="150"/>
        <v>4.5173751863565865</v>
      </c>
      <c r="W307">
        <f t="shared" si="151"/>
        <v>66.819874616943537</v>
      </c>
      <c r="X307">
        <f t="shared" si="152"/>
        <v>3.1376565619495249</v>
      </c>
      <c r="Y307">
        <f t="shared" si="153"/>
        <v>4.6956935790985579</v>
      </c>
      <c r="Z307">
        <f t="shared" si="154"/>
        <v>1.3797186244070616</v>
      </c>
      <c r="AA307">
        <f t="shared" si="155"/>
        <v>-141.41652846932809</v>
      </c>
      <c r="AB307">
        <f t="shared" si="156"/>
        <v>101.65277813068322</v>
      </c>
      <c r="AC307">
        <f t="shared" si="157"/>
        <v>8.271862506539609</v>
      </c>
      <c r="AD307">
        <f t="shared" si="158"/>
        <v>194.61658777838306</v>
      </c>
      <c r="AE307">
        <f t="shared" si="159"/>
        <v>16.218800321092036</v>
      </c>
      <c r="AF307">
        <f t="shared" si="160"/>
        <v>3.2073275339483129</v>
      </c>
      <c r="AG307">
        <f t="shared" si="161"/>
        <v>5.7103686057876955</v>
      </c>
      <c r="AH307">
        <v>1989.876796943119</v>
      </c>
      <c r="AI307">
        <v>1977.7490303030299</v>
      </c>
      <c r="AJ307">
        <v>1.7012496398454089</v>
      </c>
      <c r="AK307">
        <v>64.126949805744985</v>
      </c>
      <c r="AL307">
        <f t="shared" si="162"/>
        <v>3.2067240015720655</v>
      </c>
      <c r="AM307">
        <v>28.091688577143309</v>
      </c>
      <c r="AN307">
        <v>30.960063030303001</v>
      </c>
      <c r="AO307">
        <v>2.1742777509420612E-6</v>
      </c>
      <c r="AP307">
        <v>93.02779027193445</v>
      </c>
      <c r="AQ307">
        <v>8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47591.306282662896</v>
      </c>
      <c r="AV307">
        <f t="shared" si="166"/>
        <v>1199.95875</v>
      </c>
      <c r="AW307">
        <f t="shared" si="167"/>
        <v>1025.8902510935172</v>
      </c>
      <c r="AX307">
        <f t="shared" si="168"/>
        <v>0.85493793106931149</v>
      </c>
      <c r="AY307">
        <f t="shared" si="169"/>
        <v>0.18843020696377133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1673978515.7874999</v>
      </c>
      <c r="BF307">
        <v>1913.5287499999999</v>
      </c>
      <c r="BG307">
        <v>1934.165</v>
      </c>
      <c r="BH307">
        <v>30.960650000000001</v>
      </c>
      <c r="BI307">
        <v>28.091725</v>
      </c>
      <c r="BJ307">
        <v>1921.5650000000001</v>
      </c>
      <c r="BK307">
        <v>30.772512500000001</v>
      </c>
      <c r="BL307">
        <v>650.00512500000002</v>
      </c>
      <c r="BM307">
        <v>101.243375</v>
      </c>
      <c r="BN307">
        <v>9.9993499999999999E-2</v>
      </c>
      <c r="BO307">
        <v>31.704112500000001</v>
      </c>
      <c r="BP307">
        <v>31.023299999999999</v>
      </c>
      <c r="BQ307">
        <v>999.9</v>
      </c>
      <c r="BR307">
        <v>0</v>
      </c>
      <c r="BS307">
        <v>0</v>
      </c>
      <c r="BT307">
        <v>9002.5774999999994</v>
      </c>
      <c r="BU307">
        <v>0</v>
      </c>
      <c r="BV307">
        <v>177.78437500000001</v>
      </c>
      <c r="BW307">
        <v>-20.633150000000001</v>
      </c>
      <c r="BX307">
        <v>1974.6675</v>
      </c>
      <c r="BY307">
        <v>1990.0675000000001</v>
      </c>
      <c r="BZ307">
        <v>2.86892375</v>
      </c>
      <c r="CA307">
        <v>1934.165</v>
      </c>
      <c r="CB307">
        <v>28.091725</v>
      </c>
      <c r="CC307">
        <v>3.1345662500000002</v>
      </c>
      <c r="CD307">
        <v>2.8441062499999998</v>
      </c>
      <c r="CE307">
        <v>24.760549999999999</v>
      </c>
      <c r="CF307">
        <v>23.142325</v>
      </c>
      <c r="CG307">
        <v>1199.95875</v>
      </c>
      <c r="CH307">
        <v>0.49998500000000001</v>
      </c>
      <c r="CI307">
        <v>0.5000150000000001</v>
      </c>
      <c r="CJ307">
        <v>0</v>
      </c>
      <c r="CK307">
        <v>1028.56375</v>
      </c>
      <c r="CL307">
        <v>4.9990899999999998</v>
      </c>
      <c r="CM307">
        <v>10622.0625</v>
      </c>
      <c r="CN307">
        <v>9557.4837499999994</v>
      </c>
      <c r="CO307">
        <v>40.186999999999998</v>
      </c>
      <c r="CP307">
        <v>41.811999999999998</v>
      </c>
      <c r="CQ307">
        <v>40.91375</v>
      </c>
      <c r="CR307">
        <v>41.061999999999998</v>
      </c>
      <c r="CS307">
        <v>41.625</v>
      </c>
      <c r="CT307">
        <v>597.46249999999998</v>
      </c>
      <c r="CU307">
        <v>597.49625000000003</v>
      </c>
      <c r="CV307">
        <v>0</v>
      </c>
      <c r="CW307">
        <v>1673978518.3</v>
      </c>
      <c r="CX307">
        <v>0</v>
      </c>
      <c r="CY307">
        <v>1673977193.5</v>
      </c>
      <c r="CZ307" t="s">
        <v>356</v>
      </c>
      <c r="DA307">
        <v>1673977187.5</v>
      </c>
      <c r="DB307">
        <v>1673977193.5</v>
      </c>
      <c r="DC307">
        <v>21</v>
      </c>
      <c r="DD307">
        <v>-0.34399999999999997</v>
      </c>
      <c r="DE307">
        <v>-5.2999999999999999E-2</v>
      </c>
      <c r="DF307">
        <v>-5.5270000000000001</v>
      </c>
      <c r="DG307">
        <v>0.16</v>
      </c>
      <c r="DH307">
        <v>415</v>
      </c>
      <c r="DI307">
        <v>27</v>
      </c>
      <c r="DJ307">
        <v>0.41</v>
      </c>
      <c r="DK307">
        <v>0.03</v>
      </c>
      <c r="DL307">
        <v>-20.477632499999999</v>
      </c>
      <c r="DM307">
        <v>-1.4763208255158811</v>
      </c>
      <c r="DN307">
        <v>0.15648664701421011</v>
      </c>
      <c r="DO307">
        <v>0</v>
      </c>
      <c r="DP307">
        <v>2.8771572500000002</v>
      </c>
      <c r="DQ307">
        <v>-4.9102401500944137E-2</v>
      </c>
      <c r="DR307">
        <v>4.9839301698057243E-3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3.2993000000000001</v>
      </c>
      <c r="EB307">
        <v>2.6252399999999998</v>
      </c>
      <c r="EC307">
        <v>0.27876400000000001</v>
      </c>
      <c r="ED307">
        <v>0.278032</v>
      </c>
      <c r="EE307">
        <v>0.13156200000000001</v>
      </c>
      <c r="EF307">
        <v>0.12189700000000001</v>
      </c>
      <c r="EG307">
        <v>21869.200000000001</v>
      </c>
      <c r="EH307">
        <v>22274.9</v>
      </c>
      <c r="EI307">
        <v>28208.3</v>
      </c>
      <c r="EJ307">
        <v>29688.3</v>
      </c>
      <c r="EK307">
        <v>33728.6</v>
      </c>
      <c r="EL307">
        <v>36192.199999999997</v>
      </c>
      <c r="EM307">
        <v>39817.9</v>
      </c>
      <c r="EN307">
        <v>42414.2</v>
      </c>
      <c r="EO307">
        <v>2.2451500000000002</v>
      </c>
      <c r="EP307">
        <v>2.2472300000000001</v>
      </c>
      <c r="EQ307">
        <v>0.112914</v>
      </c>
      <c r="ER307">
        <v>0</v>
      </c>
      <c r="ES307">
        <v>29.184200000000001</v>
      </c>
      <c r="ET307">
        <v>999.9</v>
      </c>
      <c r="EU307">
        <v>72.2</v>
      </c>
      <c r="EV307">
        <v>32.200000000000003</v>
      </c>
      <c r="EW307">
        <v>34.439599999999999</v>
      </c>
      <c r="EX307">
        <v>57.196399999999997</v>
      </c>
      <c r="EY307">
        <v>-4.1346100000000003</v>
      </c>
      <c r="EZ307">
        <v>2</v>
      </c>
      <c r="FA307">
        <v>0.22267300000000001</v>
      </c>
      <c r="FB307">
        <v>-0.80125500000000005</v>
      </c>
      <c r="FC307">
        <v>20.2715</v>
      </c>
      <c r="FD307">
        <v>5.2201399999999998</v>
      </c>
      <c r="FE307">
        <v>12.004</v>
      </c>
      <c r="FF307">
        <v>4.9871499999999997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1.8641700000000001</v>
      </c>
      <c r="FO307">
        <v>1.8602000000000001</v>
      </c>
      <c r="FP307">
        <v>1.8609599999999999</v>
      </c>
      <c r="FQ307">
        <v>1.8601300000000001</v>
      </c>
      <c r="FR307">
        <v>1.86182</v>
      </c>
      <c r="FS307">
        <v>1.8584099999999999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-8.0399999999999991</v>
      </c>
      <c r="GH307">
        <v>0.18820000000000001</v>
      </c>
      <c r="GI307">
        <v>-4.1197077471769461</v>
      </c>
      <c r="GJ307">
        <v>-4.0977002334145526E-3</v>
      </c>
      <c r="GK307">
        <v>1.9870096767282211E-6</v>
      </c>
      <c r="GL307">
        <v>-4.7591234531596528E-10</v>
      </c>
      <c r="GM307">
        <v>-0.1127184381337514</v>
      </c>
      <c r="GN307">
        <v>-4.4277268217585318E-5</v>
      </c>
      <c r="GO307">
        <v>7.6125673839889962E-4</v>
      </c>
      <c r="GP307">
        <v>-1.4366726965109579E-5</v>
      </c>
      <c r="GQ307">
        <v>6</v>
      </c>
      <c r="GR307">
        <v>2093</v>
      </c>
      <c r="GS307">
        <v>4</v>
      </c>
      <c r="GT307">
        <v>31</v>
      </c>
      <c r="GU307">
        <v>22.2</v>
      </c>
      <c r="GV307">
        <v>22.1</v>
      </c>
      <c r="GW307">
        <v>4.6581999999999999</v>
      </c>
      <c r="GX307">
        <v>2.4548299999999998</v>
      </c>
      <c r="GY307">
        <v>2.04834</v>
      </c>
      <c r="GZ307">
        <v>2.6220699999999999</v>
      </c>
      <c r="HA307">
        <v>2.1972700000000001</v>
      </c>
      <c r="HB307">
        <v>2.323</v>
      </c>
      <c r="HC307">
        <v>37.194099999999999</v>
      </c>
      <c r="HD307">
        <v>14.7362</v>
      </c>
      <c r="HE307">
        <v>18</v>
      </c>
      <c r="HF307">
        <v>689.75699999999995</v>
      </c>
      <c r="HG307">
        <v>771.77</v>
      </c>
      <c r="HH307">
        <v>31.000800000000002</v>
      </c>
      <c r="HI307">
        <v>30.311900000000001</v>
      </c>
      <c r="HJ307">
        <v>30</v>
      </c>
      <c r="HK307">
        <v>30.242599999999999</v>
      </c>
      <c r="HL307">
        <v>30.2425</v>
      </c>
      <c r="HM307">
        <v>93.118399999999994</v>
      </c>
      <c r="HN307">
        <v>25.733000000000001</v>
      </c>
      <c r="HO307">
        <v>94.798500000000004</v>
      </c>
      <c r="HP307">
        <v>31</v>
      </c>
      <c r="HQ307">
        <v>1949.24</v>
      </c>
      <c r="HR307">
        <v>28.0184</v>
      </c>
      <c r="HS307">
        <v>99.399100000000004</v>
      </c>
      <c r="HT307">
        <v>98.374600000000001</v>
      </c>
    </row>
    <row r="308" spans="1:228" x14ac:dyDescent="0.2">
      <c r="A308">
        <v>293</v>
      </c>
      <c r="B308">
        <v>1673978522.0999999</v>
      </c>
      <c r="C308">
        <v>1166.099999904633</v>
      </c>
      <c r="D308" t="s">
        <v>945</v>
      </c>
      <c r="E308" t="s">
        <v>946</v>
      </c>
      <c r="F308">
        <v>4</v>
      </c>
      <c r="G308">
        <v>1673978520.0999999</v>
      </c>
      <c r="H308">
        <f t="shared" si="136"/>
        <v>3.2170965166773047E-3</v>
      </c>
      <c r="I308">
        <f t="shared" si="137"/>
        <v>3.2170965166773047</v>
      </c>
      <c r="J308">
        <f t="shared" si="138"/>
        <v>5.5235522042195226</v>
      </c>
      <c r="K308">
        <f t="shared" si="139"/>
        <v>1920.757142857143</v>
      </c>
      <c r="L308">
        <f t="shared" si="140"/>
        <v>1839.9204419299003</v>
      </c>
      <c r="M308">
        <f t="shared" si="141"/>
        <v>186.4628276718615</v>
      </c>
      <c r="N308">
        <f t="shared" si="142"/>
        <v>194.65505136320118</v>
      </c>
      <c r="O308">
        <f t="shared" si="143"/>
        <v>0.23841699956540582</v>
      </c>
      <c r="P308">
        <f t="shared" si="144"/>
        <v>2.7675570397070612</v>
      </c>
      <c r="Q308">
        <f t="shared" si="145"/>
        <v>0.22756596875283058</v>
      </c>
      <c r="R308">
        <f t="shared" si="146"/>
        <v>0.143162492415642</v>
      </c>
      <c r="S308">
        <f t="shared" si="147"/>
        <v>226.11100804988169</v>
      </c>
      <c r="T308">
        <f t="shared" si="148"/>
        <v>32.221131865278743</v>
      </c>
      <c r="U308">
        <f t="shared" si="149"/>
        <v>31.019885714285721</v>
      </c>
      <c r="V308">
        <f t="shared" si="150"/>
        <v>4.516495994911141</v>
      </c>
      <c r="W308">
        <f t="shared" si="151"/>
        <v>66.844077703285862</v>
      </c>
      <c r="X308">
        <f t="shared" si="152"/>
        <v>3.13791853332765</v>
      </c>
      <c r="Y308">
        <f t="shared" si="153"/>
        <v>4.694385263652757</v>
      </c>
      <c r="Z308">
        <f t="shared" si="154"/>
        <v>1.3785774615834909</v>
      </c>
      <c r="AA308">
        <f t="shared" si="155"/>
        <v>-141.87395638546914</v>
      </c>
      <c r="AB308">
        <f t="shared" si="156"/>
        <v>101.35677220355807</v>
      </c>
      <c r="AC308">
        <f t="shared" si="157"/>
        <v>8.2533204775586473</v>
      </c>
      <c r="AD308">
        <f t="shared" si="158"/>
        <v>193.84714434552927</v>
      </c>
      <c r="AE308">
        <f t="shared" si="159"/>
        <v>16.222349466421374</v>
      </c>
      <c r="AF308">
        <f t="shared" si="160"/>
        <v>3.2220913372317019</v>
      </c>
      <c r="AG308">
        <f t="shared" si="161"/>
        <v>5.5235522042195226</v>
      </c>
      <c r="AH308">
        <v>1996.804859507638</v>
      </c>
      <c r="AI308">
        <v>1984.7282424242419</v>
      </c>
      <c r="AJ308">
        <v>1.7332827145171299</v>
      </c>
      <c r="AK308">
        <v>64.126949805744985</v>
      </c>
      <c r="AL308">
        <f t="shared" si="162"/>
        <v>3.2170965166773047</v>
      </c>
      <c r="AM308">
        <v>28.087166547732821</v>
      </c>
      <c r="AN308">
        <v>30.964775757575769</v>
      </c>
      <c r="AO308">
        <v>8.2939916653040063E-6</v>
      </c>
      <c r="AP308">
        <v>93.02779027193445</v>
      </c>
      <c r="AQ308">
        <v>8</v>
      </c>
      <c r="AR308">
        <v>1</v>
      </c>
      <c r="AS308">
        <f t="shared" si="163"/>
        <v>1</v>
      </c>
      <c r="AT308">
        <f t="shared" si="164"/>
        <v>0</v>
      </c>
      <c r="AU308">
        <f t="shared" si="165"/>
        <v>47537.499931991304</v>
      </c>
      <c r="AV308">
        <f t="shared" si="166"/>
        <v>1199.977142857143</v>
      </c>
      <c r="AW308">
        <f t="shared" si="167"/>
        <v>1025.9054922538246</v>
      </c>
      <c r="AX308">
        <f t="shared" si="168"/>
        <v>0.85493752806919798</v>
      </c>
      <c r="AY308">
        <f t="shared" si="169"/>
        <v>0.18842942917355232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1673978520.0999999</v>
      </c>
      <c r="BF308">
        <v>1920.757142857143</v>
      </c>
      <c r="BG308">
        <v>1941.444285714286</v>
      </c>
      <c r="BH308">
        <v>30.96338571428571</v>
      </c>
      <c r="BI308">
        <v>28.08125714285714</v>
      </c>
      <c r="BJ308">
        <v>1928.8042857142859</v>
      </c>
      <c r="BK308">
        <v>30.775257142857139</v>
      </c>
      <c r="BL308">
        <v>650.0038571428571</v>
      </c>
      <c r="BM308">
        <v>101.2428571428571</v>
      </c>
      <c r="BN308">
        <v>0.10001802857142859</v>
      </c>
      <c r="BO308">
        <v>31.699200000000001</v>
      </c>
      <c r="BP308">
        <v>31.019885714285721</v>
      </c>
      <c r="BQ308">
        <v>999.89999999999986</v>
      </c>
      <c r="BR308">
        <v>0</v>
      </c>
      <c r="BS308">
        <v>0</v>
      </c>
      <c r="BT308">
        <v>8992.1428571428569</v>
      </c>
      <c r="BU308">
        <v>0</v>
      </c>
      <c r="BV308">
        <v>178.02542857142859</v>
      </c>
      <c r="BW308">
        <v>-20.689657142857151</v>
      </c>
      <c r="BX308">
        <v>1982.1314285714291</v>
      </c>
      <c r="BY308">
        <v>1997.537142857143</v>
      </c>
      <c r="BZ308">
        <v>2.8821328571428571</v>
      </c>
      <c r="CA308">
        <v>1941.444285714286</v>
      </c>
      <c r="CB308">
        <v>28.08125714285714</v>
      </c>
      <c r="CC308">
        <v>3.1348242857142861</v>
      </c>
      <c r="CD308">
        <v>2.8430271428571432</v>
      </c>
      <c r="CE308">
        <v>24.76192857142857</v>
      </c>
      <c r="CF308">
        <v>23.13608571428572</v>
      </c>
      <c r="CG308">
        <v>1199.977142857143</v>
      </c>
      <c r="CH308">
        <v>0.49999900000000003</v>
      </c>
      <c r="CI308">
        <v>0.50000100000000003</v>
      </c>
      <c r="CJ308">
        <v>0</v>
      </c>
      <c r="CK308">
        <v>1028.0414285714289</v>
      </c>
      <c r="CL308">
        <v>4.9990899999999998</v>
      </c>
      <c r="CM308">
        <v>10620.471428571431</v>
      </c>
      <c r="CN308">
        <v>9557.6642857142851</v>
      </c>
      <c r="CO308">
        <v>40.186999999999998</v>
      </c>
      <c r="CP308">
        <v>41.811999999999998</v>
      </c>
      <c r="CQ308">
        <v>40.928142857142859</v>
      </c>
      <c r="CR308">
        <v>41.061999999999998</v>
      </c>
      <c r="CS308">
        <v>41.625</v>
      </c>
      <c r="CT308">
        <v>597.48857142857139</v>
      </c>
      <c r="CU308">
        <v>597.49</v>
      </c>
      <c r="CV308">
        <v>0</v>
      </c>
      <c r="CW308">
        <v>1673978522.5</v>
      </c>
      <c r="CX308">
        <v>0</v>
      </c>
      <c r="CY308">
        <v>1673977193.5</v>
      </c>
      <c r="CZ308" t="s">
        <v>356</v>
      </c>
      <c r="DA308">
        <v>1673977187.5</v>
      </c>
      <c r="DB308">
        <v>1673977193.5</v>
      </c>
      <c r="DC308">
        <v>21</v>
      </c>
      <c r="DD308">
        <v>-0.34399999999999997</v>
      </c>
      <c r="DE308">
        <v>-5.2999999999999999E-2</v>
      </c>
      <c r="DF308">
        <v>-5.5270000000000001</v>
      </c>
      <c r="DG308">
        <v>0.16</v>
      </c>
      <c r="DH308">
        <v>415</v>
      </c>
      <c r="DI308">
        <v>27</v>
      </c>
      <c r="DJ308">
        <v>0.41</v>
      </c>
      <c r="DK308">
        <v>0.03</v>
      </c>
      <c r="DL308">
        <v>-20.559405000000002</v>
      </c>
      <c r="DM308">
        <v>-1.234831519699837</v>
      </c>
      <c r="DN308">
        <v>0.13534823410373709</v>
      </c>
      <c r="DO308">
        <v>0</v>
      </c>
      <c r="DP308">
        <v>2.8760047499999999</v>
      </c>
      <c r="DQ308">
        <v>-2.2281388367734589E-2</v>
      </c>
      <c r="DR308">
        <v>5.6684040908795219E-3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363</v>
      </c>
      <c r="EA308">
        <v>3.2994699999999999</v>
      </c>
      <c r="EB308">
        <v>2.6252399999999998</v>
      </c>
      <c r="EC308">
        <v>0.279308</v>
      </c>
      <c r="ED308">
        <v>0.27856999999999998</v>
      </c>
      <c r="EE308">
        <v>0.13156699999999999</v>
      </c>
      <c r="EF308">
        <v>0.121809</v>
      </c>
      <c r="EG308">
        <v>21852.9</v>
      </c>
      <c r="EH308">
        <v>22258.2</v>
      </c>
      <c r="EI308">
        <v>28208.6</v>
      </c>
      <c r="EJ308">
        <v>29688.1</v>
      </c>
      <c r="EK308">
        <v>33729</v>
      </c>
      <c r="EL308">
        <v>36195.5</v>
      </c>
      <c r="EM308">
        <v>39818.5</v>
      </c>
      <c r="EN308">
        <v>42413.8</v>
      </c>
      <c r="EO308">
        <v>2.2451699999999999</v>
      </c>
      <c r="EP308">
        <v>2.24735</v>
      </c>
      <c r="EQ308">
        <v>0.11272699999999999</v>
      </c>
      <c r="ER308">
        <v>0</v>
      </c>
      <c r="ES308">
        <v>29.189800000000002</v>
      </c>
      <c r="ET308">
        <v>999.9</v>
      </c>
      <c r="EU308">
        <v>72.2</v>
      </c>
      <c r="EV308">
        <v>32.200000000000003</v>
      </c>
      <c r="EW308">
        <v>34.438200000000002</v>
      </c>
      <c r="EX308">
        <v>57.586399999999998</v>
      </c>
      <c r="EY308">
        <v>-4.3469499999999996</v>
      </c>
      <c r="EZ308">
        <v>2</v>
      </c>
      <c r="FA308">
        <v>0.222604</v>
      </c>
      <c r="FB308">
        <v>-0.79827899999999996</v>
      </c>
      <c r="FC308">
        <v>20.271599999999999</v>
      </c>
      <c r="FD308">
        <v>5.2204300000000003</v>
      </c>
      <c r="FE308">
        <v>12.004</v>
      </c>
      <c r="FF308">
        <v>4.98705</v>
      </c>
      <c r="FG308">
        <v>3.2844799999999998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1.8641700000000001</v>
      </c>
      <c r="FO308">
        <v>1.8602000000000001</v>
      </c>
      <c r="FP308">
        <v>1.8609599999999999</v>
      </c>
      <c r="FQ308">
        <v>1.86016</v>
      </c>
      <c r="FR308">
        <v>1.8617699999999999</v>
      </c>
      <c r="FS308">
        <v>1.85839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-8.06</v>
      </c>
      <c r="GH308">
        <v>0.18820000000000001</v>
      </c>
      <c r="GI308">
        <v>-4.1197077471769461</v>
      </c>
      <c r="GJ308">
        <v>-4.0977002334145526E-3</v>
      </c>
      <c r="GK308">
        <v>1.9870096767282211E-6</v>
      </c>
      <c r="GL308">
        <v>-4.7591234531596528E-10</v>
      </c>
      <c r="GM308">
        <v>-0.1127184381337514</v>
      </c>
      <c r="GN308">
        <v>-4.4277268217585318E-5</v>
      </c>
      <c r="GO308">
        <v>7.6125673839889962E-4</v>
      </c>
      <c r="GP308">
        <v>-1.4366726965109579E-5</v>
      </c>
      <c r="GQ308">
        <v>6</v>
      </c>
      <c r="GR308">
        <v>2093</v>
      </c>
      <c r="GS308">
        <v>4</v>
      </c>
      <c r="GT308">
        <v>31</v>
      </c>
      <c r="GU308">
        <v>22.2</v>
      </c>
      <c r="GV308">
        <v>22.1</v>
      </c>
      <c r="GW308">
        <v>4.6704100000000004</v>
      </c>
      <c r="GX308">
        <v>2.4621599999999999</v>
      </c>
      <c r="GY308">
        <v>2.04834</v>
      </c>
      <c r="GZ308">
        <v>2.6232899999999999</v>
      </c>
      <c r="HA308">
        <v>2.1972700000000001</v>
      </c>
      <c r="HB308">
        <v>2.2814899999999998</v>
      </c>
      <c r="HC308">
        <v>37.194099999999999</v>
      </c>
      <c r="HD308">
        <v>14.744899999999999</v>
      </c>
      <c r="HE308">
        <v>18</v>
      </c>
      <c r="HF308">
        <v>689.79100000000005</v>
      </c>
      <c r="HG308">
        <v>771.89200000000005</v>
      </c>
      <c r="HH308">
        <v>31.000800000000002</v>
      </c>
      <c r="HI308">
        <v>30.311900000000001</v>
      </c>
      <c r="HJ308">
        <v>30.0002</v>
      </c>
      <c r="HK308">
        <v>30.2439</v>
      </c>
      <c r="HL308">
        <v>30.2425</v>
      </c>
      <c r="HM308">
        <v>93.359700000000004</v>
      </c>
      <c r="HN308">
        <v>25.733000000000001</v>
      </c>
      <c r="HO308">
        <v>94.798500000000004</v>
      </c>
      <c r="HP308">
        <v>31</v>
      </c>
      <c r="HQ308">
        <v>1955.92</v>
      </c>
      <c r="HR308">
        <v>28.0184</v>
      </c>
      <c r="HS308">
        <v>99.400499999999994</v>
      </c>
      <c r="HT308">
        <v>98.373800000000003</v>
      </c>
    </row>
    <row r="309" spans="1:228" x14ac:dyDescent="0.2">
      <c r="A309">
        <v>294</v>
      </c>
      <c r="B309">
        <v>1673978526.0999999</v>
      </c>
      <c r="C309">
        <v>1170.099999904633</v>
      </c>
      <c r="D309" t="s">
        <v>947</v>
      </c>
      <c r="E309" t="s">
        <v>948</v>
      </c>
      <c r="F309">
        <v>4</v>
      </c>
      <c r="G309">
        <v>1673978523.7874999</v>
      </c>
      <c r="H309">
        <f t="shared" si="136"/>
        <v>3.2344314123854312E-3</v>
      </c>
      <c r="I309">
        <f t="shared" si="137"/>
        <v>3.2344314123854314</v>
      </c>
      <c r="J309">
        <f t="shared" si="138"/>
        <v>5.6521677623912066</v>
      </c>
      <c r="K309">
        <f t="shared" si="139"/>
        <v>1926.8062500000001</v>
      </c>
      <c r="L309">
        <f t="shared" si="140"/>
        <v>1845.0135175379062</v>
      </c>
      <c r="M309">
        <f t="shared" si="141"/>
        <v>186.98088128712607</v>
      </c>
      <c r="N309">
        <f t="shared" si="142"/>
        <v>195.27007648990877</v>
      </c>
      <c r="O309">
        <f t="shared" si="143"/>
        <v>0.23929569950343807</v>
      </c>
      <c r="P309">
        <f t="shared" si="144"/>
        <v>2.7729678346868942</v>
      </c>
      <c r="Q309">
        <f t="shared" si="145"/>
        <v>0.22838678826197739</v>
      </c>
      <c r="R309">
        <f t="shared" si="146"/>
        <v>0.14368041728925107</v>
      </c>
      <c r="S309">
        <f t="shared" si="147"/>
        <v>226.11600107293319</v>
      </c>
      <c r="T309">
        <f t="shared" si="148"/>
        <v>32.211107188203329</v>
      </c>
      <c r="U309">
        <f t="shared" si="149"/>
        <v>31.027249999999999</v>
      </c>
      <c r="V309">
        <f t="shared" si="150"/>
        <v>4.5183925122371171</v>
      </c>
      <c r="W309">
        <f t="shared" si="151"/>
        <v>66.848877724357564</v>
      </c>
      <c r="X309">
        <f t="shared" si="152"/>
        <v>3.1373629180765024</v>
      </c>
      <c r="Y309">
        <f t="shared" si="153"/>
        <v>4.6932170365118164</v>
      </c>
      <c r="Z309">
        <f t="shared" si="154"/>
        <v>1.3810295941606148</v>
      </c>
      <c r="AA309">
        <f t="shared" si="155"/>
        <v>-142.6384252861975</v>
      </c>
      <c r="AB309">
        <f t="shared" si="156"/>
        <v>99.798084985798951</v>
      </c>
      <c r="AC309">
        <f t="shared" si="157"/>
        <v>8.1106609446267015</v>
      </c>
      <c r="AD309">
        <f t="shared" si="158"/>
        <v>191.38632171716131</v>
      </c>
      <c r="AE309">
        <f t="shared" si="159"/>
        <v>16.148591316647472</v>
      </c>
      <c r="AF309">
        <f t="shared" si="160"/>
        <v>3.2390220037141981</v>
      </c>
      <c r="AG309">
        <f t="shared" si="161"/>
        <v>5.6521677623912066</v>
      </c>
      <c r="AH309">
        <v>2003.480520837747</v>
      </c>
      <c r="AI309">
        <v>1991.4337575757579</v>
      </c>
      <c r="AJ309">
        <v>1.694647398110078</v>
      </c>
      <c r="AK309">
        <v>64.126949805744985</v>
      </c>
      <c r="AL309">
        <f t="shared" si="162"/>
        <v>3.2344314123854314</v>
      </c>
      <c r="AM309">
        <v>28.058970054901369</v>
      </c>
      <c r="AN309">
        <v>30.95231696969698</v>
      </c>
      <c r="AO309">
        <v>-1.749253384198628E-5</v>
      </c>
      <c r="AP309">
        <v>93.02779027193445</v>
      </c>
      <c r="AQ309">
        <v>8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47687.79665452084</v>
      </c>
      <c r="AV309">
        <f t="shared" si="166"/>
        <v>1200.0025000000001</v>
      </c>
      <c r="AW309">
        <f t="shared" si="167"/>
        <v>1025.9272824212089</v>
      </c>
      <c r="AX309">
        <f t="shared" si="168"/>
        <v>0.85493762089763048</v>
      </c>
      <c r="AY309">
        <f t="shared" si="169"/>
        <v>0.18842960833242695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1673978523.7874999</v>
      </c>
      <c r="BF309">
        <v>1926.8062500000001</v>
      </c>
      <c r="BG309">
        <v>1947.4737500000001</v>
      </c>
      <c r="BH309">
        <v>30.957587499999999</v>
      </c>
      <c r="BI309">
        <v>28.06025</v>
      </c>
      <c r="BJ309">
        <v>1934.8625</v>
      </c>
      <c r="BK309">
        <v>30.769449999999999</v>
      </c>
      <c r="BL309">
        <v>649.99324999999999</v>
      </c>
      <c r="BM309">
        <v>101.244</v>
      </c>
      <c r="BN309">
        <v>9.99086E-2</v>
      </c>
      <c r="BO309">
        <v>31.694812500000001</v>
      </c>
      <c r="BP309">
        <v>31.027249999999999</v>
      </c>
      <c r="BQ309">
        <v>999.9</v>
      </c>
      <c r="BR309">
        <v>0</v>
      </c>
      <c r="BS309">
        <v>0</v>
      </c>
      <c r="BT309">
        <v>9020.78125</v>
      </c>
      <c r="BU309">
        <v>0</v>
      </c>
      <c r="BV309">
        <v>178.21899999999999</v>
      </c>
      <c r="BW309">
        <v>-20.6676875</v>
      </c>
      <c r="BX309">
        <v>1988.3612499999999</v>
      </c>
      <c r="BY309">
        <v>2003.6975</v>
      </c>
      <c r="BZ309">
        <v>2.8973374999999999</v>
      </c>
      <c r="CA309">
        <v>1947.4737500000001</v>
      </c>
      <c r="CB309">
        <v>28.06025</v>
      </c>
      <c r="CC309">
        <v>3.1342650000000001</v>
      </c>
      <c r="CD309">
        <v>2.8409274999999998</v>
      </c>
      <c r="CE309">
        <v>24.758937499999998</v>
      </c>
      <c r="CF309">
        <v>23.1238375</v>
      </c>
      <c r="CG309">
        <v>1200.0025000000001</v>
      </c>
      <c r="CH309">
        <v>0.49999525000000011</v>
      </c>
      <c r="CI309">
        <v>0.50000475</v>
      </c>
      <c r="CJ309">
        <v>0</v>
      </c>
      <c r="CK309">
        <v>1028.0887499999999</v>
      </c>
      <c r="CL309">
        <v>4.9990899999999998</v>
      </c>
      <c r="CM309">
        <v>10618.775</v>
      </c>
      <c r="CN309">
        <v>9557.8575000000001</v>
      </c>
      <c r="CO309">
        <v>40.186999999999998</v>
      </c>
      <c r="CP309">
        <v>41.811999999999998</v>
      </c>
      <c r="CQ309">
        <v>40.929250000000003</v>
      </c>
      <c r="CR309">
        <v>41.061999999999998</v>
      </c>
      <c r="CS309">
        <v>41.625</v>
      </c>
      <c r="CT309">
        <v>597.49749999999995</v>
      </c>
      <c r="CU309">
        <v>597.50625000000002</v>
      </c>
      <c r="CV309">
        <v>0</v>
      </c>
      <c r="CW309">
        <v>1673978526.0999999</v>
      </c>
      <c r="CX309">
        <v>0</v>
      </c>
      <c r="CY309">
        <v>1673977193.5</v>
      </c>
      <c r="CZ309" t="s">
        <v>356</v>
      </c>
      <c r="DA309">
        <v>1673977187.5</v>
      </c>
      <c r="DB309">
        <v>1673977193.5</v>
      </c>
      <c r="DC309">
        <v>21</v>
      </c>
      <c r="DD309">
        <v>-0.34399999999999997</v>
      </c>
      <c r="DE309">
        <v>-5.2999999999999999E-2</v>
      </c>
      <c r="DF309">
        <v>-5.5270000000000001</v>
      </c>
      <c r="DG309">
        <v>0.16</v>
      </c>
      <c r="DH309">
        <v>415</v>
      </c>
      <c r="DI309">
        <v>27</v>
      </c>
      <c r="DJ309">
        <v>0.41</v>
      </c>
      <c r="DK309">
        <v>0.03</v>
      </c>
      <c r="DL309">
        <v>-20.6298225</v>
      </c>
      <c r="DM309">
        <v>-0.46208667917445451</v>
      </c>
      <c r="DN309">
        <v>5.8152719143218193E-2</v>
      </c>
      <c r="DO309">
        <v>0</v>
      </c>
      <c r="DP309">
        <v>2.8795155000000001</v>
      </c>
      <c r="DQ309">
        <v>5.9209756097551233E-2</v>
      </c>
      <c r="DR309">
        <v>1.0608725406475551E-2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363</v>
      </c>
      <c r="EA309">
        <v>3.2992300000000001</v>
      </c>
      <c r="EB309">
        <v>2.6253799999999998</v>
      </c>
      <c r="EC309">
        <v>0.27984599999999998</v>
      </c>
      <c r="ED309">
        <v>0.27910400000000002</v>
      </c>
      <c r="EE309">
        <v>0.13153999999999999</v>
      </c>
      <c r="EF309">
        <v>0.121798</v>
      </c>
      <c r="EG309">
        <v>21836.2</v>
      </c>
      <c r="EH309">
        <v>22241.599999999999</v>
      </c>
      <c r="EI309">
        <v>28208.2</v>
      </c>
      <c r="EJ309">
        <v>29688.1</v>
      </c>
      <c r="EK309">
        <v>33729.699999999997</v>
      </c>
      <c r="EL309">
        <v>36195.9</v>
      </c>
      <c r="EM309">
        <v>39818</v>
      </c>
      <c r="EN309">
        <v>42413.7</v>
      </c>
      <c r="EO309">
        <v>2.2449499999999998</v>
      </c>
      <c r="EP309">
        <v>2.2473200000000002</v>
      </c>
      <c r="EQ309">
        <v>0.112765</v>
      </c>
      <c r="ER309">
        <v>0</v>
      </c>
      <c r="ES309">
        <v>29.196000000000002</v>
      </c>
      <c r="ET309">
        <v>999.9</v>
      </c>
      <c r="EU309">
        <v>72.2</v>
      </c>
      <c r="EV309">
        <v>32.200000000000003</v>
      </c>
      <c r="EW309">
        <v>34.439</v>
      </c>
      <c r="EX309">
        <v>57.316400000000002</v>
      </c>
      <c r="EY309">
        <v>-4.1386200000000004</v>
      </c>
      <c r="EZ309">
        <v>2</v>
      </c>
      <c r="FA309">
        <v>0.222856</v>
      </c>
      <c r="FB309">
        <v>-0.79496699999999998</v>
      </c>
      <c r="FC309">
        <v>20.271699999999999</v>
      </c>
      <c r="FD309">
        <v>5.2196899999999999</v>
      </c>
      <c r="FE309">
        <v>12.004</v>
      </c>
      <c r="FF309">
        <v>4.9870000000000001</v>
      </c>
      <c r="FG309">
        <v>3.2843300000000002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1.8641700000000001</v>
      </c>
      <c r="FO309">
        <v>1.8602000000000001</v>
      </c>
      <c r="FP309">
        <v>1.8609800000000001</v>
      </c>
      <c r="FQ309">
        <v>1.86016</v>
      </c>
      <c r="FR309">
        <v>1.8617699999999999</v>
      </c>
      <c r="FS309">
        <v>1.85843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-8.06</v>
      </c>
      <c r="GH309">
        <v>0.18809999999999999</v>
      </c>
      <c r="GI309">
        <v>-4.1197077471769461</v>
      </c>
      <c r="GJ309">
        <v>-4.0977002334145526E-3</v>
      </c>
      <c r="GK309">
        <v>1.9870096767282211E-6</v>
      </c>
      <c r="GL309">
        <v>-4.7591234531596528E-10</v>
      </c>
      <c r="GM309">
        <v>-0.1127184381337514</v>
      </c>
      <c r="GN309">
        <v>-4.4277268217585318E-5</v>
      </c>
      <c r="GO309">
        <v>7.6125673839889962E-4</v>
      </c>
      <c r="GP309">
        <v>-1.4366726965109579E-5</v>
      </c>
      <c r="GQ309">
        <v>6</v>
      </c>
      <c r="GR309">
        <v>2093</v>
      </c>
      <c r="GS309">
        <v>4</v>
      </c>
      <c r="GT309">
        <v>31</v>
      </c>
      <c r="GU309">
        <v>22.3</v>
      </c>
      <c r="GV309">
        <v>22.2</v>
      </c>
      <c r="GW309">
        <v>4.6814</v>
      </c>
      <c r="GX309">
        <v>2.4523899999999998</v>
      </c>
      <c r="GY309">
        <v>2.04834</v>
      </c>
      <c r="GZ309">
        <v>2.6220699999999999</v>
      </c>
      <c r="HA309">
        <v>2.1972700000000001</v>
      </c>
      <c r="HB309">
        <v>2.32056</v>
      </c>
      <c r="HC309">
        <v>37.194099999999999</v>
      </c>
      <c r="HD309">
        <v>14.744899999999999</v>
      </c>
      <c r="HE309">
        <v>18</v>
      </c>
      <c r="HF309">
        <v>689.62400000000002</v>
      </c>
      <c r="HG309">
        <v>771.86800000000005</v>
      </c>
      <c r="HH309">
        <v>31.000900000000001</v>
      </c>
      <c r="HI309">
        <v>30.311900000000001</v>
      </c>
      <c r="HJ309">
        <v>30.000299999999999</v>
      </c>
      <c r="HK309">
        <v>30.2453</v>
      </c>
      <c r="HL309">
        <v>30.2425</v>
      </c>
      <c r="HM309">
        <v>93.6023</v>
      </c>
      <c r="HN309">
        <v>25.733000000000001</v>
      </c>
      <c r="HO309">
        <v>94.798500000000004</v>
      </c>
      <c r="HP309">
        <v>31</v>
      </c>
      <c r="HQ309">
        <v>1962.6</v>
      </c>
      <c r="HR309">
        <v>28.0184</v>
      </c>
      <c r="HS309">
        <v>99.399299999999997</v>
      </c>
      <c r="HT309">
        <v>98.373599999999996</v>
      </c>
    </row>
    <row r="310" spans="1:228" x14ac:dyDescent="0.2">
      <c r="A310">
        <v>295</v>
      </c>
      <c r="B310">
        <v>1673978530.0999999</v>
      </c>
      <c r="C310">
        <v>1174.099999904633</v>
      </c>
      <c r="D310" t="s">
        <v>949</v>
      </c>
      <c r="E310" t="s">
        <v>950</v>
      </c>
      <c r="F310">
        <v>4</v>
      </c>
      <c r="G310">
        <v>1673978528.0999999</v>
      </c>
      <c r="H310">
        <f t="shared" si="136"/>
        <v>3.2287824024042774E-3</v>
      </c>
      <c r="I310">
        <f t="shared" si="137"/>
        <v>3.2287824024042773</v>
      </c>
      <c r="J310">
        <f t="shared" si="138"/>
        <v>5.7215280775115751</v>
      </c>
      <c r="K310">
        <f t="shared" si="139"/>
        <v>1933.9257142857141</v>
      </c>
      <c r="L310">
        <f t="shared" si="140"/>
        <v>1851.3630342507224</v>
      </c>
      <c r="M310">
        <f t="shared" si="141"/>
        <v>187.62258234024046</v>
      </c>
      <c r="N310">
        <f t="shared" si="142"/>
        <v>195.98972749033547</v>
      </c>
      <c r="O310">
        <f t="shared" si="143"/>
        <v>0.23867670683982353</v>
      </c>
      <c r="P310">
        <f t="shared" si="144"/>
        <v>2.7688402518400363</v>
      </c>
      <c r="Q310">
        <f t="shared" si="145"/>
        <v>0.22780739545512935</v>
      </c>
      <c r="R310">
        <f t="shared" si="146"/>
        <v>0.14331493263231454</v>
      </c>
      <c r="S310">
        <f t="shared" si="147"/>
        <v>226.12489196763266</v>
      </c>
      <c r="T310">
        <f t="shared" si="148"/>
        <v>32.214775103280225</v>
      </c>
      <c r="U310">
        <f t="shared" si="149"/>
        <v>31.028857142857142</v>
      </c>
      <c r="V310">
        <f t="shared" si="150"/>
        <v>4.5188064903656642</v>
      </c>
      <c r="W310">
        <f t="shared" si="151"/>
        <v>66.829482469053602</v>
      </c>
      <c r="X310">
        <f t="shared" si="152"/>
        <v>3.1366944489172721</v>
      </c>
      <c r="Y310">
        <f t="shared" si="153"/>
        <v>4.693578841299221</v>
      </c>
      <c r="Z310">
        <f t="shared" si="154"/>
        <v>1.3821120414483921</v>
      </c>
      <c r="AA310">
        <f t="shared" si="155"/>
        <v>-142.38930394602863</v>
      </c>
      <c r="AB310">
        <f t="shared" si="156"/>
        <v>99.612482939702033</v>
      </c>
      <c r="AC310">
        <f t="shared" si="157"/>
        <v>8.1077637337920141</v>
      </c>
      <c r="AD310">
        <f t="shared" si="158"/>
        <v>191.45583469509808</v>
      </c>
      <c r="AE310">
        <f t="shared" si="159"/>
        <v>16.24561855793479</v>
      </c>
      <c r="AF310">
        <f t="shared" si="160"/>
        <v>3.2292928802235523</v>
      </c>
      <c r="AG310">
        <f t="shared" si="161"/>
        <v>5.7215280775115751</v>
      </c>
      <c r="AH310">
        <v>2010.3595006919929</v>
      </c>
      <c r="AI310">
        <v>1998.236909090909</v>
      </c>
      <c r="AJ310">
        <v>1.69691443749783</v>
      </c>
      <c r="AK310">
        <v>64.126949805744985</v>
      </c>
      <c r="AL310">
        <f t="shared" si="162"/>
        <v>3.2287824024042773</v>
      </c>
      <c r="AM310">
        <v>28.061780156302898</v>
      </c>
      <c r="AN310">
        <v>30.950263030303031</v>
      </c>
      <c r="AO310">
        <v>-3.8847493821115704E-6</v>
      </c>
      <c r="AP310">
        <v>93.02779027193445</v>
      </c>
      <c r="AQ310">
        <v>8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47573.44023137902</v>
      </c>
      <c r="AV310">
        <f t="shared" si="166"/>
        <v>1200.0542857142859</v>
      </c>
      <c r="AW310">
        <f t="shared" si="167"/>
        <v>1025.9711067189808</v>
      </c>
      <c r="AX310">
        <f t="shared" si="168"/>
        <v>0.85493724653323588</v>
      </c>
      <c r="AY310">
        <f t="shared" si="169"/>
        <v>0.18842888580914535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1673978528.0999999</v>
      </c>
      <c r="BF310">
        <v>1933.9257142857141</v>
      </c>
      <c r="BG310">
        <v>1954.6885714285711</v>
      </c>
      <c r="BH310">
        <v>30.95128571428571</v>
      </c>
      <c r="BI310">
        <v>28.062371428571431</v>
      </c>
      <c r="BJ310">
        <v>1941.994285714286</v>
      </c>
      <c r="BK310">
        <v>30.763200000000001</v>
      </c>
      <c r="BL310">
        <v>649.9345714285713</v>
      </c>
      <c r="BM310">
        <v>101.2431428571429</v>
      </c>
      <c r="BN310">
        <v>9.980224285714287E-2</v>
      </c>
      <c r="BO310">
        <v>31.696171428571429</v>
      </c>
      <c r="BP310">
        <v>31.028857142857142</v>
      </c>
      <c r="BQ310">
        <v>999.89999999999986</v>
      </c>
      <c r="BR310">
        <v>0</v>
      </c>
      <c r="BS310">
        <v>0</v>
      </c>
      <c r="BT310">
        <v>8998.9285714285706</v>
      </c>
      <c r="BU310">
        <v>0</v>
      </c>
      <c r="BV310">
        <v>178.38157142857139</v>
      </c>
      <c r="BW310">
        <v>-20.760400000000001</v>
      </c>
      <c r="BX310">
        <v>1995.694285714286</v>
      </c>
      <c r="BY310">
        <v>2011.1228571428569</v>
      </c>
      <c r="BZ310">
        <v>2.8889128571428571</v>
      </c>
      <c r="CA310">
        <v>1954.6885714285711</v>
      </c>
      <c r="CB310">
        <v>28.062371428571431</v>
      </c>
      <c r="CC310">
        <v>3.1336042857142861</v>
      </c>
      <c r="CD310">
        <v>2.8411228571428571</v>
      </c>
      <c r="CE310">
        <v>24.755385714285719</v>
      </c>
      <c r="CF310">
        <v>23.125</v>
      </c>
      <c r="CG310">
        <v>1200.0542857142859</v>
      </c>
      <c r="CH310">
        <v>0.50000885714285714</v>
      </c>
      <c r="CI310">
        <v>0.49999114285714291</v>
      </c>
      <c r="CJ310">
        <v>0</v>
      </c>
      <c r="CK310">
        <v>1028.028571428571</v>
      </c>
      <c r="CL310">
        <v>4.9990899999999998</v>
      </c>
      <c r="CM310">
        <v>10617.67142857143</v>
      </c>
      <c r="CN310">
        <v>9558.307142857142</v>
      </c>
      <c r="CO310">
        <v>40.186999999999998</v>
      </c>
      <c r="CP310">
        <v>41.811999999999998</v>
      </c>
      <c r="CQ310">
        <v>40.936999999999998</v>
      </c>
      <c r="CR310">
        <v>41.061999999999998</v>
      </c>
      <c r="CS310">
        <v>41.625</v>
      </c>
      <c r="CT310">
        <v>597.54</v>
      </c>
      <c r="CU310">
        <v>597.51857142857159</v>
      </c>
      <c r="CV310">
        <v>0</v>
      </c>
      <c r="CW310">
        <v>1673978530.3</v>
      </c>
      <c r="CX310">
        <v>0</v>
      </c>
      <c r="CY310">
        <v>1673977193.5</v>
      </c>
      <c r="CZ310" t="s">
        <v>356</v>
      </c>
      <c r="DA310">
        <v>1673977187.5</v>
      </c>
      <c r="DB310">
        <v>1673977193.5</v>
      </c>
      <c r="DC310">
        <v>21</v>
      </c>
      <c r="DD310">
        <v>-0.34399999999999997</v>
      </c>
      <c r="DE310">
        <v>-5.2999999999999999E-2</v>
      </c>
      <c r="DF310">
        <v>-5.5270000000000001</v>
      </c>
      <c r="DG310">
        <v>0.16</v>
      </c>
      <c r="DH310">
        <v>415</v>
      </c>
      <c r="DI310">
        <v>27</v>
      </c>
      <c r="DJ310">
        <v>0.41</v>
      </c>
      <c r="DK310">
        <v>0.03</v>
      </c>
      <c r="DL310">
        <v>-20.665907499999999</v>
      </c>
      <c r="DM310">
        <v>-0.39128667917441767</v>
      </c>
      <c r="DN310">
        <v>5.6952951580668737E-2</v>
      </c>
      <c r="DO310">
        <v>0</v>
      </c>
      <c r="DP310">
        <v>2.8817870000000001</v>
      </c>
      <c r="DQ310">
        <v>8.8357148217635073E-2</v>
      </c>
      <c r="DR310">
        <v>1.151158746654863E-2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3.2991799999999998</v>
      </c>
      <c r="EB310">
        <v>2.6251199999999999</v>
      </c>
      <c r="EC310">
        <v>0.28038400000000002</v>
      </c>
      <c r="ED310">
        <v>0.27965099999999998</v>
      </c>
      <c r="EE310">
        <v>0.13153000000000001</v>
      </c>
      <c r="EF310">
        <v>0.121809</v>
      </c>
      <c r="EG310">
        <v>21819.4</v>
      </c>
      <c r="EH310">
        <v>22224.400000000001</v>
      </c>
      <c r="EI310">
        <v>28207.7</v>
      </c>
      <c r="EJ310">
        <v>29687.8</v>
      </c>
      <c r="EK310">
        <v>33729.300000000003</v>
      </c>
      <c r="EL310">
        <v>36195.300000000003</v>
      </c>
      <c r="EM310">
        <v>39817.1</v>
      </c>
      <c r="EN310">
        <v>42413.4</v>
      </c>
      <c r="EO310">
        <v>2.24465</v>
      </c>
      <c r="EP310">
        <v>2.24762</v>
      </c>
      <c r="EQ310">
        <v>0.111647</v>
      </c>
      <c r="ER310">
        <v>0</v>
      </c>
      <c r="ES310">
        <v>29.203499999999998</v>
      </c>
      <c r="ET310">
        <v>999.9</v>
      </c>
      <c r="EU310">
        <v>72.2</v>
      </c>
      <c r="EV310">
        <v>32.200000000000003</v>
      </c>
      <c r="EW310">
        <v>34.441200000000002</v>
      </c>
      <c r="EX310">
        <v>56.8964</v>
      </c>
      <c r="EY310">
        <v>-4.1666600000000003</v>
      </c>
      <c r="EZ310">
        <v>2</v>
      </c>
      <c r="FA310">
        <v>0.22281999999999999</v>
      </c>
      <c r="FB310">
        <v>-0.79206200000000004</v>
      </c>
      <c r="FC310">
        <v>20.271699999999999</v>
      </c>
      <c r="FD310">
        <v>5.2190899999999996</v>
      </c>
      <c r="FE310">
        <v>12.004</v>
      </c>
      <c r="FF310">
        <v>4.98515</v>
      </c>
      <c r="FG310">
        <v>3.28443</v>
      </c>
      <c r="FH310">
        <v>9999</v>
      </c>
      <c r="FI310">
        <v>9999</v>
      </c>
      <c r="FJ310">
        <v>9999</v>
      </c>
      <c r="FK310">
        <v>999.9</v>
      </c>
      <c r="FL310">
        <v>1.8658300000000001</v>
      </c>
      <c r="FM310">
        <v>1.8621799999999999</v>
      </c>
      <c r="FN310">
        <v>1.8641799999999999</v>
      </c>
      <c r="FO310">
        <v>1.8602000000000001</v>
      </c>
      <c r="FP310">
        <v>1.8609599999999999</v>
      </c>
      <c r="FQ310">
        <v>1.8601700000000001</v>
      </c>
      <c r="FR310">
        <v>1.8617600000000001</v>
      </c>
      <c r="FS310">
        <v>1.8584000000000001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-8.08</v>
      </c>
      <c r="GH310">
        <v>0.188</v>
      </c>
      <c r="GI310">
        <v>-4.1197077471769461</v>
      </c>
      <c r="GJ310">
        <v>-4.0977002334145526E-3</v>
      </c>
      <c r="GK310">
        <v>1.9870096767282211E-6</v>
      </c>
      <c r="GL310">
        <v>-4.7591234531596528E-10</v>
      </c>
      <c r="GM310">
        <v>-0.1127184381337514</v>
      </c>
      <c r="GN310">
        <v>-4.4277268217585318E-5</v>
      </c>
      <c r="GO310">
        <v>7.6125673839889962E-4</v>
      </c>
      <c r="GP310">
        <v>-1.4366726965109579E-5</v>
      </c>
      <c r="GQ310">
        <v>6</v>
      </c>
      <c r="GR310">
        <v>2093</v>
      </c>
      <c r="GS310">
        <v>4</v>
      </c>
      <c r="GT310">
        <v>31</v>
      </c>
      <c r="GU310">
        <v>22.4</v>
      </c>
      <c r="GV310">
        <v>22.3</v>
      </c>
      <c r="GW310">
        <v>4.69482</v>
      </c>
      <c r="GX310">
        <v>2.4536099999999998</v>
      </c>
      <c r="GY310">
        <v>2.04834</v>
      </c>
      <c r="GZ310">
        <v>2.6232899999999999</v>
      </c>
      <c r="HA310">
        <v>2.1972700000000001</v>
      </c>
      <c r="HB310">
        <v>2.3022499999999999</v>
      </c>
      <c r="HC310">
        <v>37.194099999999999</v>
      </c>
      <c r="HD310">
        <v>14.727399999999999</v>
      </c>
      <c r="HE310">
        <v>18</v>
      </c>
      <c r="HF310">
        <v>689.38</v>
      </c>
      <c r="HG310">
        <v>772.16099999999994</v>
      </c>
      <c r="HH310">
        <v>31.000900000000001</v>
      </c>
      <c r="HI310">
        <v>30.314499999999999</v>
      </c>
      <c r="HJ310">
        <v>30.0002</v>
      </c>
      <c r="HK310">
        <v>30.2453</v>
      </c>
      <c r="HL310">
        <v>30.2425</v>
      </c>
      <c r="HM310">
        <v>93.845100000000002</v>
      </c>
      <c r="HN310">
        <v>25.733000000000001</v>
      </c>
      <c r="HO310">
        <v>94.798500000000004</v>
      </c>
      <c r="HP310">
        <v>31</v>
      </c>
      <c r="HQ310">
        <v>1969.3</v>
      </c>
      <c r="HR310">
        <v>28.0184</v>
      </c>
      <c r="HS310">
        <v>99.397099999999995</v>
      </c>
      <c r="HT310">
        <v>98.372900000000001</v>
      </c>
    </row>
    <row r="311" spans="1:228" x14ac:dyDescent="0.2">
      <c r="A311">
        <v>296</v>
      </c>
      <c r="B311">
        <v>1673978534.0999999</v>
      </c>
      <c r="C311">
        <v>1178.099999904633</v>
      </c>
      <c r="D311" t="s">
        <v>951</v>
      </c>
      <c r="E311" t="s">
        <v>952</v>
      </c>
      <c r="F311">
        <v>4</v>
      </c>
      <c r="G311">
        <v>1673978531.7874999</v>
      </c>
      <c r="H311">
        <f t="shared" si="136"/>
        <v>3.225370945643602E-3</v>
      </c>
      <c r="I311">
        <f t="shared" si="137"/>
        <v>3.2253709456436019</v>
      </c>
      <c r="J311">
        <f t="shared" si="138"/>
        <v>5.0429151541565629</v>
      </c>
      <c r="K311">
        <f t="shared" si="139"/>
        <v>1940.11375</v>
      </c>
      <c r="L311">
        <f t="shared" si="140"/>
        <v>1862.1690073648674</v>
      </c>
      <c r="M311">
        <f t="shared" si="141"/>
        <v>188.71783018861319</v>
      </c>
      <c r="N311">
        <f t="shared" si="142"/>
        <v>196.61698576822806</v>
      </c>
      <c r="O311">
        <f t="shared" si="143"/>
        <v>0.23878045366719092</v>
      </c>
      <c r="P311">
        <f t="shared" si="144"/>
        <v>2.76561971080889</v>
      </c>
      <c r="Q311">
        <f t="shared" si="145"/>
        <v>0.22788987543476769</v>
      </c>
      <c r="R311">
        <f t="shared" si="146"/>
        <v>0.14336824964359896</v>
      </c>
      <c r="S311">
        <f t="shared" si="147"/>
        <v>226.11545574685826</v>
      </c>
      <c r="T311">
        <f t="shared" si="148"/>
        <v>32.21393707968646</v>
      </c>
      <c r="U311">
        <f t="shared" si="149"/>
        <v>31.020712499999998</v>
      </c>
      <c r="V311">
        <f t="shared" si="150"/>
        <v>4.5167088816731766</v>
      </c>
      <c r="W311">
        <f t="shared" si="151"/>
        <v>66.834799945362406</v>
      </c>
      <c r="X311">
        <f t="shared" si="152"/>
        <v>3.1365398536904832</v>
      </c>
      <c r="Y311">
        <f t="shared" si="153"/>
        <v>4.6929741036924044</v>
      </c>
      <c r="Z311">
        <f t="shared" si="154"/>
        <v>1.3801690279826935</v>
      </c>
      <c r="AA311">
        <f t="shared" si="155"/>
        <v>-142.23885870288285</v>
      </c>
      <c r="AB311">
        <f t="shared" si="156"/>
        <v>100.37231673531059</v>
      </c>
      <c r="AC311">
        <f t="shared" si="157"/>
        <v>8.1787026799176026</v>
      </c>
      <c r="AD311">
        <f t="shared" si="158"/>
        <v>192.42761645920359</v>
      </c>
      <c r="AE311">
        <f t="shared" si="159"/>
        <v>16.329972013828652</v>
      </c>
      <c r="AF311">
        <f t="shared" si="160"/>
        <v>3.2258736368789513</v>
      </c>
      <c r="AG311">
        <f t="shared" si="161"/>
        <v>5.0429151541565629</v>
      </c>
      <c r="AH311">
        <v>2017.3433780142659</v>
      </c>
      <c r="AI311">
        <v>2005.3783636363639</v>
      </c>
      <c r="AJ311">
        <v>1.8209079682479441</v>
      </c>
      <c r="AK311">
        <v>64.126949805744985</v>
      </c>
      <c r="AL311">
        <f t="shared" si="162"/>
        <v>3.2253709456436019</v>
      </c>
      <c r="AM311">
        <v>28.063699840446109</v>
      </c>
      <c r="AN311">
        <v>30.948692121212119</v>
      </c>
      <c r="AO311">
        <v>-2.2901773099920429E-7</v>
      </c>
      <c r="AP311">
        <v>93.02779027193445</v>
      </c>
      <c r="AQ311">
        <v>8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47484.797441347466</v>
      </c>
      <c r="AV311">
        <f t="shared" si="166"/>
        <v>1199.9949999999999</v>
      </c>
      <c r="AW311">
        <f t="shared" si="167"/>
        <v>1025.9213200760923</v>
      </c>
      <c r="AX311">
        <f t="shared" si="168"/>
        <v>0.85493799563839212</v>
      </c>
      <c r="AY311">
        <f t="shared" si="169"/>
        <v>0.18843033158209682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1673978531.7874999</v>
      </c>
      <c r="BF311">
        <v>1940.11375</v>
      </c>
      <c r="BG311">
        <v>1960.9637499999999</v>
      </c>
      <c r="BH311">
        <v>30.949737500000001</v>
      </c>
      <c r="BI311">
        <v>28.064299999999999</v>
      </c>
      <c r="BJ311">
        <v>1948.1937499999999</v>
      </c>
      <c r="BK311">
        <v>30.761675</v>
      </c>
      <c r="BL311">
        <v>650.02975000000004</v>
      </c>
      <c r="BM311">
        <v>101.24275</v>
      </c>
      <c r="BN311">
        <v>0.10026958749999999</v>
      </c>
      <c r="BO311">
        <v>31.693899999999999</v>
      </c>
      <c r="BP311">
        <v>31.020712499999998</v>
      </c>
      <c r="BQ311">
        <v>999.9</v>
      </c>
      <c r="BR311">
        <v>0</v>
      </c>
      <c r="BS311">
        <v>0</v>
      </c>
      <c r="BT311">
        <v>8981.875</v>
      </c>
      <c r="BU311">
        <v>0</v>
      </c>
      <c r="BV311">
        <v>178.52937499999999</v>
      </c>
      <c r="BW311">
        <v>-20.8509125</v>
      </c>
      <c r="BX311">
        <v>2002.0775000000001</v>
      </c>
      <c r="BY311">
        <v>2017.5875000000001</v>
      </c>
      <c r="BZ311">
        <v>2.8854437499999999</v>
      </c>
      <c r="CA311">
        <v>1960.9637499999999</v>
      </c>
      <c r="CB311">
        <v>28.064299999999999</v>
      </c>
      <c r="CC311">
        <v>3.1334387499999998</v>
      </c>
      <c r="CD311">
        <v>2.8413062500000001</v>
      </c>
      <c r="CE311">
        <v>24.754512500000001</v>
      </c>
      <c r="CF311">
        <v>23.126049999999999</v>
      </c>
      <c r="CG311">
        <v>1199.9949999999999</v>
      </c>
      <c r="CH311">
        <v>0.49998287499999999</v>
      </c>
      <c r="CI311">
        <v>0.50001687500000003</v>
      </c>
      <c r="CJ311">
        <v>0</v>
      </c>
      <c r="CK311">
        <v>1027.82</v>
      </c>
      <c r="CL311">
        <v>4.9990899999999998</v>
      </c>
      <c r="CM311">
        <v>10615.35</v>
      </c>
      <c r="CN311">
        <v>9557.7674999999999</v>
      </c>
      <c r="CO311">
        <v>40.186999999999998</v>
      </c>
      <c r="CP311">
        <v>41.811999999999998</v>
      </c>
      <c r="CQ311">
        <v>40.936999999999998</v>
      </c>
      <c r="CR311">
        <v>41.061999999999998</v>
      </c>
      <c r="CS311">
        <v>41.625</v>
      </c>
      <c r="CT311">
        <v>597.48</v>
      </c>
      <c r="CU311">
        <v>597.51874999999995</v>
      </c>
      <c r="CV311">
        <v>0</v>
      </c>
      <c r="CW311">
        <v>1673978534.5</v>
      </c>
      <c r="CX311">
        <v>0</v>
      </c>
      <c r="CY311">
        <v>1673977193.5</v>
      </c>
      <c r="CZ311" t="s">
        <v>356</v>
      </c>
      <c r="DA311">
        <v>1673977187.5</v>
      </c>
      <c r="DB311">
        <v>1673977193.5</v>
      </c>
      <c r="DC311">
        <v>21</v>
      </c>
      <c r="DD311">
        <v>-0.34399999999999997</v>
      </c>
      <c r="DE311">
        <v>-5.2999999999999999E-2</v>
      </c>
      <c r="DF311">
        <v>-5.5270000000000001</v>
      </c>
      <c r="DG311">
        <v>0.16</v>
      </c>
      <c r="DH311">
        <v>415</v>
      </c>
      <c r="DI311">
        <v>27</v>
      </c>
      <c r="DJ311">
        <v>0.41</v>
      </c>
      <c r="DK311">
        <v>0.03</v>
      </c>
      <c r="DL311">
        <v>-20.711837500000001</v>
      </c>
      <c r="DM311">
        <v>-0.73098348968096172</v>
      </c>
      <c r="DN311">
        <v>8.7120909337253791E-2</v>
      </c>
      <c r="DO311">
        <v>0</v>
      </c>
      <c r="DP311">
        <v>2.8840362499999999</v>
      </c>
      <c r="DQ311">
        <v>6.9366416510309795E-2</v>
      </c>
      <c r="DR311">
        <v>1.094698238956744E-2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363</v>
      </c>
      <c r="EA311">
        <v>3.29975</v>
      </c>
      <c r="EB311">
        <v>2.62541</v>
      </c>
      <c r="EC311">
        <v>0.28093400000000002</v>
      </c>
      <c r="ED311">
        <v>0.280198</v>
      </c>
      <c r="EE311">
        <v>0.131524</v>
      </c>
      <c r="EF311">
        <v>0.121813</v>
      </c>
      <c r="EG311">
        <v>21802.5</v>
      </c>
      <c r="EH311">
        <v>22207.3</v>
      </c>
      <c r="EI311">
        <v>28207.4</v>
      </c>
      <c r="EJ311">
        <v>29687.5</v>
      </c>
      <c r="EK311">
        <v>33729.1</v>
      </c>
      <c r="EL311">
        <v>36194.6</v>
      </c>
      <c r="EM311">
        <v>39816.5</v>
      </c>
      <c r="EN311">
        <v>42412.800000000003</v>
      </c>
      <c r="EO311">
        <v>2.2453699999999999</v>
      </c>
      <c r="EP311">
        <v>2.2470699999999999</v>
      </c>
      <c r="EQ311">
        <v>0.111274</v>
      </c>
      <c r="ER311">
        <v>0</v>
      </c>
      <c r="ES311">
        <v>29.210999999999999</v>
      </c>
      <c r="ET311">
        <v>999.9</v>
      </c>
      <c r="EU311">
        <v>72.2</v>
      </c>
      <c r="EV311">
        <v>32.200000000000003</v>
      </c>
      <c r="EW311">
        <v>34.439399999999999</v>
      </c>
      <c r="EX311">
        <v>57.2864</v>
      </c>
      <c r="EY311">
        <v>-4.2507999999999999</v>
      </c>
      <c r="EZ311">
        <v>2</v>
      </c>
      <c r="FA311">
        <v>0.22285099999999999</v>
      </c>
      <c r="FB311">
        <v>-0.78864699999999999</v>
      </c>
      <c r="FC311">
        <v>20.271899999999999</v>
      </c>
      <c r="FD311">
        <v>5.22058</v>
      </c>
      <c r="FE311">
        <v>12.004</v>
      </c>
      <c r="FF311">
        <v>4.9870999999999999</v>
      </c>
      <c r="FG311">
        <v>3.2844500000000001</v>
      </c>
      <c r="FH311">
        <v>9999</v>
      </c>
      <c r="FI311">
        <v>9999</v>
      </c>
      <c r="FJ311">
        <v>9999</v>
      </c>
      <c r="FK311">
        <v>999.9</v>
      </c>
      <c r="FL311">
        <v>1.86582</v>
      </c>
      <c r="FM311">
        <v>1.8621799999999999</v>
      </c>
      <c r="FN311">
        <v>1.8641700000000001</v>
      </c>
      <c r="FO311">
        <v>1.8602000000000001</v>
      </c>
      <c r="FP311">
        <v>1.8609599999999999</v>
      </c>
      <c r="FQ311">
        <v>1.8601099999999999</v>
      </c>
      <c r="FR311">
        <v>1.8617699999999999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-8.09</v>
      </c>
      <c r="GH311">
        <v>0.188</v>
      </c>
      <c r="GI311">
        <v>-4.1197077471769461</v>
      </c>
      <c r="GJ311">
        <v>-4.0977002334145526E-3</v>
      </c>
      <c r="GK311">
        <v>1.9870096767282211E-6</v>
      </c>
      <c r="GL311">
        <v>-4.7591234531596528E-10</v>
      </c>
      <c r="GM311">
        <v>-0.1127184381337514</v>
      </c>
      <c r="GN311">
        <v>-4.4277268217585318E-5</v>
      </c>
      <c r="GO311">
        <v>7.6125673839889962E-4</v>
      </c>
      <c r="GP311">
        <v>-1.4366726965109579E-5</v>
      </c>
      <c r="GQ311">
        <v>6</v>
      </c>
      <c r="GR311">
        <v>2093</v>
      </c>
      <c r="GS311">
        <v>4</v>
      </c>
      <c r="GT311">
        <v>31</v>
      </c>
      <c r="GU311">
        <v>22.4</v>
      </c>
      <c r="GV311">
        <v>22.3</v>
      </c>
      <c r="GW311">
        <v>4.7058099999999996</v>
      </c>
      <c r="GX311">
        <v>2.4560499999999998</v>
      </c>
      <c r="GY311">
        <v>2.04834</v>
      </c>
      <c r="GZ311">
        <v>2.6220699999999999</v>
      </c>
      <c r="HA311">
        <v>2.1972700000000001</v>
      </c>
      <c r="HB311">
        <v>2.3168899999999999</v>
      </c>
      <c r="HC311">
        <v>37.2181</v>
      </c>
      <c r="HD311">
        <v>14.744899999999999</v>
      </c>
      <c r="HE311">
        <v>18</v>
      </c>
      <c r="HF311">
        <v>689.97</v>
      </c>
      <c r="HG311">
        <v>771.64700000000005</v>
      </c>
      <c r="HH311">
        <v>31.000900000000001</v>
      </c>
      <c r="HI311">
        <v>30.314499999999999</v>
      </c>
      <c r="HJ311">
        <v>30.0001</v>
      </c>
      <c r="HK311">
        <v>30.2453</v>
      </c>
      <c r="HL311">
        <v>30.244299999999999</v>
      </c>
      <c r="HM311">
        <v>94.076700000000002</v>
      </c>
      <c r="HN311">
        <v>25.733000000000001</v>
      </c>
      <c r="HO311">
        <v>94.798500000000004</v>
      </c>
      <c r="HP311">
        <v>31</v>
      </c>
      <c r="HQ311">
        <v>1976.01</v>
      </c>
      <c r="HR311">
        <v>28.0184</v>
      </c>
      <c r="HS311">
        <v>99.395799999999994</v>
      </c>
      <c r="HT311">
        <v>98.371600000000001</v>
      </c>
    </row>
    <row r="312" spans="1:228" x14ac:dyDescent="0.2">
      <c r="A312">
        <v>297</v>
      </c>
      <c r="B312">
        <v>1673978537.5999999</v>
      </c>
      <c r="C312">
        <v>1181.599999904633</v>
      </c>
      <c r="D312" t="s">
        <v>953</v>
      </c>
      <c r="E312" t="s">
        <v>954</v>
      </c>
      <c r="F312">
        <v>4</v>
      </c>
      <c r="G312">
        <v>1673978535.2249999</v>
      </c>
      <c r="H312">
        <f t="shared" si="136"/>
        <v>3.2185636488281577E-3</v>
      </c>
      <c r="I312">
        <f t="shared" si="137"/>
        <v>3.2185636488281575</v>
      </c>
      <c r="J312">
        <f t="shared" si="138"/>
        <v>6.0246217392914927</v>
      </c>
      <c r="K312">
        <f t="shared" si="139"/>
        <v>1945.9825000000001</v>
      </c>
      <c r="L312">
        <f t="shared" si="140"/>
        <v>1861.0539628628101</v>
      </c>
      <c r="M312">
        <f t="shared" si="141"/>
        <v>188.60255370143636</v>
      </c>
      <c r="N312">
        <f t="shared" si="142"/>
        <v>197.20936430759508</v>
      </c>
      <c r="O312">
        <f t="shared" si="143"/>
        <v>0.23825953113950141</v>
      </c>
      <c r="P312">
        <f t="shared" si="144"/>
        <v>2.7696072537938208</v>
      </c>
      <c r="Q312">
        <f t="shared" si="145"/>
        <v>0.22743010943134914</v>
      </c>
      <c r="R312">
        <f t="shared" si="146"/>
        <v>0.14307577562804058</v>
      </c>
      <c r="S312">
        <f t="shared" si="147"/>
        <v>226.11716045955595</v>
      </c>
      <c r="T312">
        <f t="shared" si="148"/>
        <v>32.208691691135499</v>
      </c>
      <c r="U312">
        <f t="shared" si="149"/>
        <v>31.0189375</v>
      </c>
      <c r="V312">
        <f t="shared" si="150"/>
        <v>4.5162518526023154</v>
      </c>
      <c r="W312">
        <f t="shared" si="151"/>
        <v>66.852417701493167</v>
      </c>
      <c r="X312">
        <f t="shared" si="152"/>
        <v>3.1362233381390068</v>
      </c>
      <c r="Y312">
        <f t="shared" si="153"/>
        <v>4.691263900346506</v>
      </c>
      <c r="Z312">
        <f t="shared" si="154"/>
        <v>1.3800285144633087</v>
      </c>
      <c r="AA312">
        <f t="shared" si="155"/>
        <v>-141.93865691332175</v>
      </c>
      <c r="AB312">
        <f t="shared" si="156"/>
        <v>99.822721114161837</v>
      </c>
      <c r="AC312">
        <f t="shared" si="157"/>
        <v>8.1218804342837458</v>
      </c>
      <c r="AD312">
        <f t="shared" si="158"/>
        <v>192.12310509467977</v>
      </c>
      <c r="AE312">
        <f t="shared" si="159"/>
        <v>16.253875956250408</v>
      </c>
      <c r="AF312">
        <f t="shared" si="160"/>
        <v>3.2203964012231756</v>
      </c>
      <c r="AG312">
        <f t="shared" si="161"/>
        <v>6.0246217392914927</v>
      </c>
      <c r="AH312">
        <v>2023.524301070257</v>
      </c>
      <c r="AI312">
        <v>2011.2496363636351</v>
      </c>
      <c r="AJ312">
        <v>1.663053205433741</v>
      </c>
      <c r="AK312">
        <v>64.126949805744985</v>
      </c>
      <c r="AL312">
        <f t="shared" si="162"/>
        <v>3.2185636488281575</v>
      </c>
      <c r="AM312">
        <v>28.066672279932689</v>
      </c>
      <c r="AN312">
        <v>30.945461818181808</v>
      </c>
      <c r="AO312">
        <v>-6.4298239975066243E-6</v>
      </c>
      <c r="AP312">
        <v>93.02779027193445</v>
      </c>
      <c r="AQ312">
        <v>8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47595.991400548759</v>
      </c>
      <c r="AV312">
        <f t="shared" si="166"/>
        <v>1200.0050000000001</v>
      </c>
      <c r="AW312">
        <f t="shared" si="167"/>
        <v>1025.9297764039152</v>
      </c>
      <c r="AX312">
        <f t="shared" si="168"/>
        <v>0.85493791809527042</v>
      </c>
      <c r="AY312">
        <f t="shared" si="169"/>
        <v>0.18843018192387193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1673978535.2249999</v>
      </c>
      <c r="BF312">
        <v>1945.9825000000001</v>
      </c>
      <c r="BG312">
        <v>1966.76875</v>
      </c>
      <c r="BH312">
        <v>30.946987499999999</v>
      </c>
      <c r="BI312">
        <v>28.066600000000001</v>
      </c>
      <c r="BJ312">
        <v>1954.0725</v>
      </c>
      <c r="BK312">
        <v>30.758937499999998</v>
      </c>
      <c r="BL312">
        <v>650.06562499999995</v>
      </c>
      <c r="BM312">
        <v>101.24175</v>
      </c>
      <c r="BN312">
        <v>0.100047425</v>
      </c>
      <c r="BO312">
        <v>31.687474999999999</v>
      </c>
      <c r="BP312">
        <v>31.0189375</v>
      </c>
      <c r="BQ312">
        <v>999.9</v>
      </c>
      <c r="BR312">
        <v>0</v>
      </c>
      <c r="BS312">
        <v>0</v>
      </c>
      <c r="BT312">
        <v>9003.125</v>
      </c>
      <c r="BU312">
        <v>0</v>
      </c>
      <c r="BV312">
        <v>178.698125</v>
      </c>
      <c r="BW312">
        <v>-20.786999999999999</v>
      </c>
      <c r="BX312">
        <v>2008.12625</v>
      </c>
      <c r="BY312">
        <v>2023.5625</v>
      </c>
      <c r="BZ312">
        <v>2.8803987499999999</v>
      </c>
      <c r="CA312">
        <v>1966.76875</v>
      </c>
      <c r="CB312">
        <v>28.066600000000001</v>
      </c>
      <c r="CC312">
        <v>3.13313</v>
      </c>
      <c r="CD312">
        <v>2.8415112499999999</v>
      </c>
      <c r="CE312">
        <v>24.752849999999999</v>
      </c>
      <c r="CF312">
        <v>23.1272375</v>
      </c>
      <c r="CG312">
        <v>1200.0050000000001</v>
      </c>
      <c r="CH312">
        <v>0.49998637499999998</v>
      </c>
      <c r="CI312">
        <v>0.5000135</v>
      </c>
      <c r="CJ312">
        <v>0</v>
      </c>
      <c r="CK312">
        <v>1027.73</v>
      </c>
      <c r="CL312">
        <v>4.9990899999999998</v>
      </c>
      <c r="CM312">
        <v>10613.8</v>
      </c>
      <c r="CN312">
        <v>9557.8450000000012</v>
      </c>
      <c r="CO312">
        <v>40.186999999999998</v>
      </c>
      <c r="CP312">
        <v>41.811999999999998</v>
      </c>
      <c r="CQ312">
        <v>40.936999999999998</v>
      </c>
      <c r="CR312">
        <v>41.077749999999988</v>
      </c>
      <c r="CS312">
        <v>41.625</v>
      </c>
      <c r="CT312">
        <v>597.48874999999998</v>
      </c>
      <c r="CU312">
        <v>597.52125000000001</v>
      </c>
      <c r="CV312">
        <v>0</v>
      </c>
      <c r="CW312">
        <v>1673978538.0999999</v>
      </c>
      <c r="CX312">
        <v>0</v>
      </c>
      <c r="CY312">
        <v>1673977193.5</v>
      </c>
      <c r="CZ312" t="s">
        <v>356</v>
      </c>
      <c r="DA312">
        <v>1673977187.5</v>
      </c>
      <c r="DB312">
        <v>1673977193.5</v>
      </c>
      <c r="DC312">
        <v>21</v>
      </c>
      <c r="DD312">
        <v>-0.34399999999999997</v>
      </c>
      <c r="DE312">
        <v>-5.2999999999999999E-2</v>
      </c>
      <c r="DF312">
        <v>-5.5270000000000001</v>
      </c>
      <c r="DG312">
        <v>0.16</v>
      </c>
      <c r="DH312">
        <v>415</v>
      </c>
      <c r="DI312">
        <v>27</v>
      </c>
      <c r="DJ312">
        <v>0.41</v>
      </c>
      <c r="DK312">
        <v>0.03</v>
      </c>
      <c r="DL312">
        <v>-20.744742500000001</v>
      </c>
      <c r="DM312">
        <v>-0.58288818011250676</v>
      </c>
      <c r="DN312">
        <v>8.1796081469407922E-2</v>
      </c>
      <c r="DO312">
        <v>0</v>
      </c>
      <c r="DP312">
        <v>2.8862695</v>
      </c>
      <c r="DQ312">
        <v>-6.6565103189560274E-3</v>
      </c>
      <c r="DR312">
        <v>8.5659193756420556E-3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363</v>
      </c>
      <c r="EA312">
        <v>3.2992499999999998</v>
      </c>
      <c r="EB312">
        <v>2.6253099999999998</v>
      </c>
      <c r="EC312">
        <v>0.28140399999999999</v>
      </c>
      <c r="ED312">
        <v>0.28065699999999999</v>
      </c>
      <c r="EE312">
        <v>0.13151499999999999</v>
      </c>
      <c r="EF312">
        <v>0.121819</v>
      </c>
      <c r="EG312">
        <v>21788.400000000001</v>
      </c>
      <c r="EH312">
        <v>22193.200000000001</v>
      </c>
      <c r="EI312">
        <v>28207.7</v>
      </c>
      <c r="EJ312">
        <v>29687.599999999999</v>
      </c>
      <c r="EK312">
        <v>33730</v>
      </c>
      <c r="EL312">
        <v>36194.6</v>
      </c>
      <c r="EM312">
        <v>39817.199999999997</v>
      </c>
      <c r="EN312">
        <v>42413</v>
      </c>
      <c r="EO312">
        <v>2.2449699999999999</v>
      </c>
      <c r="EP312">
        <v>2.2474799999999999</v>
      </c>
      <c r="EQ312">
        <v>0.11110299999999999</v>
      </c>
      <c r="ER312">
        <v>0</v>
      </c>
      <c r="ES312">
        <v>29.217199999999998</v>
      </c>
      <c r="ET312">
        <v>999.9</v>
      </c>
      <c r="EU312">
        <v>72.2</v>
      </c>
      <c r="EV312">
        <v>32.200000000000003</v>
      </c>
      <c r="EW312">
        <v>34.441800000000001</v>
      </c>
      <c r="EX312">
        <v>57.406399999999998</v>
      </c>
      <c r="EY312">
        <v>-4.1786899999999996</v>
      </c>
      <c r="EZ312">
        <v>2</v>
      </c>
      <c r="FA312">
        <v>0.22298299999999999</v>
      </c>
      <c r="FB312">
        <v>-0.78583099999999995</v>
      </c>
      <c r="FC312">
        <v>20.272099999999998</v>
      </c>
      <c r="FD312">
        <v>5.2210299999999998</v>
      </c>
      <c r="FE312">
        <v>12.004</v>
      </c>
      <c r="FF312">
        <v>4.9873000000000003</v>
      </c>
      <c r="FG312">
        <v>3.2845300000000002</v>
      </c>
      <c r="FH312">
        <v>9999</v>
      </c>
      <c r="FI312">
        <v>9999</v>
      </c>
      <c r="FJ312">
        <v>9999</v>
      </c>
      <c r="FK312">
        <v>999.9</v>
      </c>
      <c r="FL312">
        <v>1.8658300000000001</v>
      </c>
      <c r="FM312">
        <v>1.8621799999999999</v>
      </c>
      <c r="FN312">
        <v>1.8641700000000001</v>
      </c>
      <c r="FO312">
        <v>1.8602000000000001</v>
      </c>
      <c r="FP312">
        <v>1.8609599999999999</v>
      </c>
      <c r="FQ312">
        <v>1.86016</v>
      </c>
      <c r="FR312">
        <v>1.86178</v>
      </c>
      <c r="FS312">
        <v>1.8584000000000001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-8.1</v>
      </c>
      <c r="GH312">
        <v>0.188</v>
      </c>
      <c r="GI312">
        <v>-4.1197077471769461</v>
      </c>
      <c r="GJ312">
        <v>-4.0977002334145526E-3</v>
      </c>
      <c r="GK312">
        <v>1.9870096767282211E-6</v>
      </c>
      <c r="GL312">
        <v>-4.7591234531596528E-10</v>
      </c>
      <c r="GM312">
        <v>-0.1127184381337514</v>
      </c>
      <c r="GN312">
        <v>-4.4277268217585318E-5</v>
      </c>
      <c r="GO312">
        <v>7.6125673839889962E-4</v>
      </c>
      <c r="GP312">
        <v>-1.4366726965109579E-5</v>
      </c>
      <c r="GQ312">
        <v>6</v>
      </c>
      <c r="GR312">
        <v>2093</v>
      </c>
      <c r="GS312">
        <v>4</v>
      </c>
      <c r="GT312">
        <v>31</v>
      </c>
      <c r="GU312">
        <v>22.5</v>
      </c>
      <c r="GV312">
        <v>22.4</v>
      </c>
      <c r="GW312">
        <v>4.7155800000000001</v>
      </c>
      <c r="GX312">
        <v>2.4499499999999999</v>
      </c>
      <c r="GY312">
        <v>2.04834</v>
      </c>
      <c r="GZ312">
        <v>2.6232899999999999</v>
      </c>
      <c r="HA312">
        <v>2.1972700000000001</v>
      </c>
      <c r="HB312">
        <v>2.34741</v>
      </c>
      <c r="HC312">
        <v>37.2181</v>
      </c>
      <c r="HD312">
        <v>14.7362</v>
      </c>
      <c r="HE312">
        <v>18</v>
      </c>
      <c r="HF312">
        <v>689.65300000000002</v>
      </c>
      <c r="HG312">
        <v>772.05</v>
      </c>
      <c r="HH312">
        <v>31.000900000000001</v>
      </c>
      <c r="HI312">
        <v>30.314499999999999</v>
      </c>
      <c r="HJ312">
        <v>30.0002</v>
      </c>
      <c r="HK312">
        <v>30.246099999999998</v>
      </c>
      <c r="HL312">
        <v>30.245100000000001</v>
      </c>
      <c r="HM312">
        <v>94.269099999999995</v>
      </c>
      <c r="HN312">
        <v>25.733000000000001</v>
      </c>
      <c r="HO312">
        <v>94.798500000000004</v>
      </c>
      <c r="HP312">
        <v>31</v>
      </c>
      <c r="HQ312">
        <v>1982.72</v>
      </c>
      <c r="HR312">
        <v>28.0184</v>
      </c>
      <c r="HS312">
        <v>99.397199999999998</v>
      </c>
      <c r="HT312">
        <v>98.372100000000003</v>
      </c>
    </row>
    <row r="313" spans="1:228" x14ac:dyDescent="0.2">
      <c r="A313">
        <v>298</v>
      </c>
      <c r="B313">
        <v>1673978541.5999999</v>
      </c>
      <c r="C313">
        <v>1185.599999904633</v>
      </c>
      <c r="D313" t="s">
        <v>955</v>
      </c>
      <c r="E313" t="s">
        <v>956</v>
      </c>
      <c r="F313">
        <v>4</v>
      </c>
      <c r="G313">
        <v>1673978539.5999999</v>
      </c>
      <c r="H313">
        <f t="shared" si="136"/>
        <v>3.2130048676098986E-3</v>
      </c>
      <c r="I313">
        <f t="shared" si="137"/>
        <v>3.2130048676098988</v>
      </c>
      <c r="J313">
        <f t="shared" si="138"/>
        <v>5.5890203124257871</v>
      </c>
      <c r="K313">
        <f t="shared" si="139"/>
        <v>1953.22</v>
      </c>
      <c r="L313">
        <f t="shared" si="140"/>
        <v>1871.0918518695703</v>
      </c>
      <c r="M313">
        <f t="shared" si="141"/>
        <v>189.62357523059623</v>
      </c>
      <c r="N313">
        <f t="shared" si="142"/>
        <v>197.94675458707695</v>
      </c>
      <c r="O313">
        <f t="shared" si="143"/>
        <v>0.23787497988075518</v>
      </c>
      <c r="P313">
        <f t="shared" si="144"/>
        <v>2.7724153880899309</v>
      </c>
      <c r="Q313">
        <f t="shared" si="145"/>
        <v>0.22709003781389014</v>
      </c>
      <c r="R313">
        <f t="shared" si="146"/>
        <v>0.14285950526304569</v>
      </c>
      <c r="S313">
        <f t="shared" si="147"/>
        <v>226.11080143674675</v>
      </c>
      <c r="T313">
        <f t="shared" si="148"/>
        <v>32.196753549856794</v>
      </c>
      <c r="U313">
        <f t="shared" si="149"/>
        <v>31.016485714285711</v>
      </c>
      <c r="V313">
        <f t="shared" si="150"/>
        <v>4.5156206302022088</v>
      </c>
      <c r="W313">
        <f t="shared" si="151"/>
        <v>66.894098918403273</v>
      </c>
      <c r="X313">
        <f t="shared" si="152"/>
        <v>3.1358771381388588</v>
      </c>
      <c r="Y313">
        <f t="shared" si="153"/>
        <v>4.6878232741634935</v>
      </c>
      <c r="Z313">
        <f t="shared" si="154"/>
        <v>1.37974349206335</v>
      </c>
      <c r="AA313">
        <f t="shared" si="155"/>
        <v>-141.69351466159654</v>
      </c>
      <c r="AB313">
        <f t="shared" si="156"/>
        <v>98.357470569460631</v>
      </c>
      <c r="AC313">
        <f t="shared" si="157"/>
        <v>7.9939509959328232</v>
      </c>
      <c r="AD313">
        <f t="shared" si="158"/>
        <v>190.7687083405437</v>
      </c>
      <c r="AE313">
        <f t="shared" si="159"/>
        <v>16.233289037381223</v>
      </c>
      <c r="AF313">
        <f t="shared" si="160"/>
        <v>3.213502137286683</v>
      </c>
      <c r="AG313">
        <f t="shared" si="161"/>
        <v>5.5890203124257871</v>
      </c>
      <c r="AH313">
        <v>2030.2351679901039</v>
      </c>
      <c r="AI313">
        <v>2018.156484848485</v>
      </c>
      <c r="AJ313">
        <v>1.717852170786665</v>
      </c>
      <c r="AK313">
        <v>64.126949805744985</v>
      </c>
      <c r="AL313">
        <f t="shared" si="162"/>
        <v>3.2130048676098988</v>
      </c>
      <c r="AM313">
        <v>28.06827825860541</v>
      </c>
      <c r="AN313">
        <v>30.94240606060605</v>
      </c>
      <c r="AO313">
        <v>-4.9196184281161094E-6</v>
      </c>
      <c r="AP313">
        <v>93.02779027193445</v>
      </c>
      <c r="AQ313">
        <v>8</v>
      </c>
      <c r="AR313">
        <v>1</v>
      </c>
      <c r="AS313">
        <f t="shared" si="163"/>
        <v>1</v>
      </c>
      <c r="AT313">
        <f t="shared" si="164"/>
        <v>0</v>
      </c>
      <c r="AU313">
        <f t="shared" si="165"/>
        <v>47675.68550189001</v>
      </c>
      <c r="AV313">
        <f t="shared" si="166"/>
        <v>1199.977142857143</v>
      </c>
      <c r="AW313">
        <f t="shared" si="167"/>
        <v>1025.9053852003872</v>
      </c>
      <c r="AX313">
        <f t="shared" si="168"/>
        <v>0.85493743885630069</v>
      </c>
      <c r="AY313">
        <f t="shared" si="169"/>
        <v>0.18842925699266022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1673978539.5999999</v>
      </c>
      <c r="BF313">
        <v>1953.22</v>
      </c>
      <c r="BG313">
        <v>1973.998571428571</v>
      </c>
      <c r="BH313">
        <v>30.942957142857139</v>
      </c>
      <c r="BI313">
        <v>28.06841428571429</v>
      </c>
      <c r="BJ313">
        <v>1961.3214285714289</v>
      </c>
      <c r="BK313">
        <v>30.75495714285714</v>
      </c>
      <c r="BL313">
        <v>649.99557142857145</v>
      </c>
      <c r="BM313">
        <v>101.24385714285719</v>
      </c>
      <c r="BN313">
        <v>9.9951842857142856E-2</v>
      </c>
      <c r="BO313">
        <v>31.67454285714286</v>
      </c>
      <c r="BP313">
        <v>31.016485714285711</v>
      </c>
      <c r="BQ313">
        <v>999.89999999999986</v>
      </c>
      <c r="BR313">
        <v>0</v>
      </c>
      <c r="BS313">
        <v>0</v>
      </c>
      <c r="BT313">
        <v>9017.8571428571431</v>
      </c>
      <c r="BU313">
        <v>0</v>
      </c>
      <c r="BV313">
        <v>178.9122857142857</v>
      </c>
      <c r="BW313">
        <v>-20.77982857142857</v>
      </c>
      <c r="BX313">
        <v>2015.5871428571429</v>
      </c>
      <c r="BY313">
        <v>2031.005714285714</v>
      </c>
      <c r="BZ313">
        <v>2.874555714285715</v>
      </c>
      <c r="CA313">
        <v>1973.998571428571</v>
      </c>
      <c r="CB313">
        <v>28.06841428571429</v>
      </c>
      <c r="CC313">
        <v>3.132787142857143</v>
      </c>
      <c r="CD313">
        <v>2.8417557142857151</v>
      </c>
      <c r="CE313">
        <v>24.75102857142857</v>
      </c>
      <c r="CF313">
        <v>23.128657142857151</v>
      </c>
      <c r="CG313">
        <v>1199.977142857143</v>
      </c>
      <c r="CH313">
        <v>0.50000114285714281</v>
      </c>
      <c r="CI313">
        <v>0.49999885714285719</v>
      </c>
      <c r="CJ313">
        <v>0</v>
      </c>
      <c r="CK313">
        <v>1027.3900000000001</v>
      </c>
      <c r="CL313">
        <v>4.9990899999999998</v>
      </c>
      <c r="CM313">
        <v>10611.585714285709</v>
      </c>
      <c r="CN313">
        <v>9557.6685714285722</v>
      </c>
      <c r="CO313">
        <v>40.232000000000014</v>
      </c>
      <c r="CP313">
        <v>41.811999999999998</v>
      </c>
      <c r="CQ313">
        <v>40.936999999999998</v>
      </c>
      <c r="CR313">
        <v>41.08</v>
      </c>
      <c r="CS313">
        <v>41.625</v>
      </c>
      <c r="CT313">
        <v>597.49285714285713</v>
      </c>
      <c r="CU313">
        <v>597.48714285714289</v>
      </c>
      <c r="CV313">
        <v>0</v>
      </c>
      <c r="CW313">
        <v>1673978541.7</v>
      </c>
      <c r="CX313">
        <v>0</v>
      </c>
      <c r="CY313">
        <v>1673977193.5</v>
      </c>
      <c r="CZ313" t="s">
        <v>356</v>
      </c>
      <c r="DA313">
        <v>1673977187.5</v>
      </c>
      <c r="DB313">
        <v>1673977193.5</v>
      </c>
      <c r="DC313">
        <v>21</v>
      </c>
      <c r="DD313">
        <v>-0.34399999999999997</v>
      </c>
      <c r="DE313">
        <v>-5.2999999999999999E-2</v>
      </c>
      <c r="DF313">
        <v>-5.5270000000000001</v>
      </c>
      <c r="DG313">
        <v>0.16</v>
      </c>
      <c r="DH313">
        <v>415</v>
      </c>
      <c r="DI313">
        <v>27</v>
      </c>
      <c r="DJ313">
        <v>0.41</v>
      </c>
      <c r="DK313">
        <v>0.03</v>
      </c>
      <c r="DL313">
        <v>-20.763392499999998</v>
      </c>
      <c r="DM313">
        <v>-0.43720187617257761</v>
      </c>
      <c r="DN313">
        <v>7.868901888923252E-2</v>
      </c>
      <c r="DO313">
        <v>0</v>
      </c>
      <c r="DP313">
        <v>2.88587025</v>
      </c>
      <c r="DQ313">
        <v>-8.3652720450285226E-2</v>
      </c>
      <c r="DR313">
        <v>8.1819662940824031E-3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3.2992900000000001</v>
      </c>
      <c r="EB313">
        <v>2.6253099999999998</v>
      </c>
      <c r="EC313">
        <v>0.28194200000000003</v>
      </c>
      <c r="ED313">
        <v>0.28119899999999998</v>
      </c>
      <c r="EE313">
        <v>0.13150400000000001</v>
      </c>
      <c r="EF313">
        <v>0.121823</v>
      </c>
      <c r="EG313">
        <v>21771.9</v>
      </c>
      <c r="EH313">
        <v>22176.3</v>
      </c>
      <c r="EI313">
        <v>28207.5</v>
      </c>
      <c r="EJ313">
        <v>29687.5</v>
      </c>
      <c r="EK313">
        <v>33730.1</v>
      </c>
      <c r="EL313">
        <v>36194.199999999997</v>
      </c>
      <c r="EM313">
        <v>39816.699999999997</v>
      </c>
      <c r="EN313">
        <v>42412.800000000003</v>
      </c>
      <c r="EO313">
        <v>2.2449499999999998</v>
      </c>
      <c r="EP313">
        <v>2.2472699999999999</v>
      </c>
      <c r="EQ313">
        <v>0.109248</v>
      </c>
      <c r="ER313">
        <v>0</v>
      </c>
      <c r="ES313">
        <v>29.222000000000001</v>
      </c>
      <c r="ET313">
        <v>999.9</v>
      </c>
      <c r="EU313">
        <v>72.2</v>
      </c>
      <c r="EV313">
        <v>32.200000000000003</v>
      </c>
      <c r="EW313">
        <v>34.439100000000003</v>
      </c>
      <c r="EX313">
        <v>57.226399999999998</v>
      </c>
      <c r="EY313">
        <v>-4.2347799999999998</v>
      </c>
      <c r="EZ313">
        <v>2</v>
      </c>
      <c r="FA313">
        <v>0.22301099999999999</v>
      </c>
      <c r="FB313">
        <v>-0.78467600000000004</v>
      </c>
      <c r="FC313">
        <v>20.272099999999998</v>
      </c>
      <c r="FD313">
        <v>5.22058</v>
      </c>
      <c r="FE313">
        <v>12.004</v>
      </c>
      <c r="FF313">
        <v>4.9872500000000004</v>
      </c>
      <c r="FG313">
        <v>3.2844000000000002</v>
      </c>
      <c r="FH313">
        <v>9999</v>
      </c>
      <c r="FI313">
        <v>9999</v>
      </c>
      <c r="FJ313">
        <v>9999</v>
      </c>
      <c r="FK313">
        <v>999.9</v>
      </c>
      <c r="FL313">
        <v>1.8658300000000001</v>
      </c>
      <c r="FM313">
        <v>1.8621799999999999</v>
      </c>
      <c r="FN313">
        <v>1.8641700000000001</v>
      </c>
      <c r="FO313">
        <v>1.8602000000000001</v>
      </c>
      <c r="FP313">
        <v>1.8609599999999999</v>
      </c>
      <c r="FQ313">
        <v>1.8601799999999999</v>
      </c>
      <c r="FR313">
        <v>1.8617900000000001</v>
      </c>
      <c r="FS313">
        <v>1.8583799999999999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-8.11</v>
      </c>
      <c r="GH313">
        <v>0.188</v>
      </c>
      <c r="GI313">
        <v>-4.1197077471769461</v>
      </c>
      <c r="GJ313">
        <v>-4.0977002334145526E-3</v>
      </c>
      <c r="GK313">
        <v>1.9870096767282211E-6</v>
      </c>
      <c r="GL313">
        <v>-4.7591234531596528E-10</v>
      </c>
      <c r="GM313">
        <v>-0.1127184381337514</v>
      </c>
      <c r="GN313">
        <v>-4.4277268217585318E-5</v>
      </c>
      <c r="GO313">
        <v>7.6125673839889962E-4</v>
      </c>
      <c r="GP313">
        <v>-1.4366726965109579E-5</v>
      </c>
      <c r="GQ313">
        <v>6</v>
      </c>
      <c r="GR313">
        <v>2093</v>
      </c>
      <c r="GS313">
        <v>4</v>
      </c>
      <c r="GT313">
        <v>31</v>
      </c>
      <c r="GU313">
        <v>22.6</v>
      </c>
      <c r="GV313">
        <v>22.5</v>
      </c>
      <c r="GW313">
        <v>4.7277800000000001</v>
      </c>
      <c r="GX313">
        <v>2.4572799999999999</v>
      </c>
      <c r="GY313">
        <v>2.04834</v>
      </c>
      <c r="GZ313">
        <v>2.6232899999999999</v>
      </c>
      <c r="HA313">
        <v>2.1972700000000001</v>
      </c>
      <c r="HB313">
        <v>2.2558600000000002</v>
      </c>
      <c r="HC313">
        <v>37.2181</v>
      </c>
      <c r="HD313">
        <v>14.7362</v>
      </c>
      <c r="HE313">
        <v>18</v>
      </c>
      <c r="HF313">
        <v>689.654</v>
      </c>
      <c r="HG313">
        <v>771.85400000000004</v>
      </c>
      <c r="HH313">
        <v>31.000599999999999</v>
      </c>
      <c r="HI313">
        <v>30.314900000000002</v>
      </c>
      <c r="HJ313">
        <v>30.000299999999999</v>
      </c>
      <c r="HK313">
        <v>30.247800000000002</v>
      </c>
      <c r="HL313">
        <v>30.245100000000001</v>
      </c>
      <c r="HM313">
        <v>94.506799999999998</v>
      </c>
      <c r="HN313">
        <v>25.733000000000001</v>
      </c>
      <c r="HO313">
        <v>94.798500000000004</v>
      </c>
      <c r="HP313">
        <v>31</v>
      </c>
      <c r="HQ313">
        <v>1989.43</v>
      </c>
      <c r="HR313">
        <v>28.0184</v>
      </c>
      <c r="HS313">
        <v>99.396299999999997</v>
      </c>
      <c r="HT313">
        <v>98.371499999999997</v>
      </c>
    </row>
    <row r="314" spans="1:228" x14ac:dyDescent="0.2">
      <c r="A314">
        <v>299</v>
      </c>
      <c r="B314">
        <v>1673978545.5999999</v>
      </c>
      <c r="C314">
        <v>1189.599999904633</v>
      </c>
      <c r="D314" t="s">
        <v>957</v>
      </c>
      <c r="E314" t="s">
        <v>958</v>
      </c>
      <c r="F314">
        <v>4</v>
      </c>
      <c r="G314">
        <v>1673978543.2874999</v>
      </c>
      <c r="H314">
        <f t="shared" si="136"/>
        <v>3.2094042778560566E-3</v>
      </c>
      <c r="I314">
        <f t="shared" si="137"/>
        <v>3.2094042778560565</v>
      </c>
      <c r="J314">
        <f t="shared" si="138"/>
        <v>5.7667415360752159</v>
      </c>
      <c r="K314">
        <f t="shared" si="139"/>
        <v>1959.3125</v>
      </c>
      <c r="L314">
        <f t="shared" si="140"/>
        <v>1876.0593679206036</v>
      </c>
      <c r="M314">
        <f t="shared" si="141"/>
        <v>190.12501407784049</v>
      </c>
      <c r="N314">
        <f t="shared" si="142"/>
        <v>198.56211536539922</v>
      </c>
      <c r="O314">
        <f t="shared" si="143"/>
        <v>0.23844922127119828</v>
      </c>
      <c r="P314">
        <f t="shared" si="144"/>
        <v>2.7740824565651554</v>
      </c>
      <c r="Q314">
        <f t="shared" si="145"/>
        <v>0.22761961415086568</v>
      </c>
      <c r="R314">
        <f t="shared" si="146"/>
        <v>0.14319426402772098</v>
      </c>
      <c r="S314">
        <f t="shared" si="147"/>
        <v>226.12310942679974</v>
      </c>
      <c r="T314">
        <f t="shared" si="148"/>
        <v>32.185245594309578</v>
      </c>
      <c r="U314">
        <f t="shared" si="149"/>
        <v>30.997250000000001</v>
      </c>
      <c r="V314">
        <f t="shared" si="150"/>
        <v>4.5106709816822814</v>
      </c>
      <c r="W314">
        <f t="shared" si="151"/>
        <v>66.93606122555741</v>
      </c>
      <c r="X314">
        <f t="shared" si="152"/>
        <v>3.1356586720011426</v>
      </c>
      <c r="Y314">
        <f t="shared" si="153"/>
        <v>4.684558091093491</v>
      </c>
      <c r="Z314">
        <f t="shared" si="154"/>
        <v>1.3750123096811389</v>
      </c>
      <c r="AA314">
        <f t="shared" si="155"/>
        <v>-141.53472865345211</v>
      </c>
      <c r="AB314">
        <f t="shared" si="156"/>
        <v>99.456831164063971</v>
      </c>
      <c r="AC314">
        <f t="shared" si="157"/>
        <v>8.0771887691579938</v>
      </c>
      <c r="AD314">
        <f t="shared" si="158"/>
        <v>192.12240070656961</v>
      </c>
      <c r="AE314">
        <f t="shared" si="159"/>
        <v>16.36199694542087</v>
      </c>
      <c r="AF314">
        <f t="shared" si="160"/>
        <v>3.2105042353270319</v>
      </c>
      <c r="AG314">
        <f t="shared" si="161"/>
        <v>5.7667415360752159</v>
      </c>
      <c r="AH314">
        <v>2037.183932322203</v>
      </c>
      <c r="AI314">
        <v>2024.968787878787</v>
      </c>
      <c r="AJ314">
        <v>1.7095986483087851</v>
      </c>
      <c r="AK314">
        <v>64.126949805744985</v>
      </c>
      <c r="AL314">
        <f t="shared" si="162"/>
        <v>3.2094042778560565</v>
      </c>
      <c r="AM314">
        <v>28.069238023429929</v>
      </c>
      <c r="AN314">
        <v>30.940126060606062</v>
      </c>
      <c r="AO314">
        <v>-1.139000028641931E-6</v>
      </c>
      <c r="AP314">
        <v>93.02779027193445</v>
      </c>
      <c r="AQ314">
        <v>8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47723.724755671457</v>
      </c>
      <c r="AV314">
        <f t="shared" si="166"/>
        <v>1200.0425</v>
      </c>
      <c r="AW314">
        <f t="shared" si="167"/>
        <v>1025.9612577340931</v>
      </c>
      <c r="AX314">
        <f t="shared" si="168"/>
        <v>0.85493743574422831</v>
      </c>
      <c r="AY314">
        <f t="shared" si="169"/>
        <v>0.18842925098636068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1673978543.2874999</v>
      </c>
      <c r="BF314">
        <v>1959.3125</v>
      </c>
      <c r="BG314">
        <v>1980.2225000000001</v>
      </c>
      <c r="BH314">
        <v>30.941125</v>
      </c>
      <c r="BI314">
        <v>28.069262500000001</v>
      </c>
      <c r="BJ314">
        <v>1967.42875</v>
      </c>
      <c r="BK314">
        <v>30.7531</v>
      </c>
      <c r="BL314">
        <v>649.99649999999997</v>
      </c>
      <c r="BM314">
        <v>101.24299999999999</v>
      </c>
      <c r="BN314">
        <v>9.9749237500000004E-2</v>
      </c>
      <c r="BO314">
        <v>31.662262500000001</v>
      </c>
      <c r="BP314">
        <v>30.997250000000001</v>
      </c>
      <c r="BQ314">
        <v>999.9</v>
      </c>
      <c r="BR314">
        <v>0</v>
      </c>
      <c r="BS314">
        <v>0</v>
      </c>
      <c r="BT314">
        <v>9026.7975000000006</v>
      </c>
      <c r="BU314">
        <v>0</v>
      </c>
      <c r="BV314">
        <v>179.02500000000001</v>
      </c>
      <c r="BW314">
        <v>-20.909312499999999</v>
      </c>
      <c r="BX314">
        <v>2021.8724999999999</v>
      </c>
      <c r="BY314">
        <v>2037.4112500000001</v>
      </c>
      <c r="BZ314">
        <v>2.8718662500000001</v>
      </c>
      <c r="CA314">
        <v>1980.2225000000001</v>
      </c>
      <c r="CB314">
        <v>28.069262500000001</v>
      </c>
      <c r="CC314">
        <v>3.1325737500000002</v>
      </c>
      <c r="CD314">
        <v>2.8418162499999999</v>
      </c>
      <c r="CE314">
        <v>24.7498875</v>
      </c>
      <c r="CF314">
        <v>23.129012500000002</v>
      </c>
      <c r="CG314">
        <v>1200.0425</v>
      </c>
      <c r="CH314">
        <v>0.50000187500000004</v>
      </c>
      <c r="CI314">
        <v>0.49999812500000013</v>
      </c>
      <c r="CJ314">
        <v>0</v>
      </c>
      <c r="CK314">
        <v>1027.4849999999999</v>
      </c>
      <c r="CL314">
        <v>4.9990899999999998</v>
      </c>
      <c r="CM314">
        <v>10610.5875</v>
      </c>
      <c r="CN314">
        <v>9558.1937499999985</v>
      </c>
      <c r="CO314">
        <v>40.218499999999999</v>
      </c>
      <c r="CP314">
        <v>41.811999999999998</v>
      </c>
      <c r="CQ314">
        <v>40.936999999999998</v>
      </c>
      <c r="CR314">
        <v>41.085625</v>
      </c>
      <c r="CS314">
        <v>41.640500000000003</v>
      </c>
      <c r="CT314">
        <v>597.52749999999992</v>
      </c>
      <c r="CU314">
        <v>597.52125000000001</v>
      </c>
      <c r="CV314">
        <v>0</v>
      </c>
      <c r="CW314">
        <v>1673978545.9000001</v>
      </c>
      <c r="CX314">
        <v>0</v>
      </c>
      <c r="CY314">
        <v>1673977193.5</v>
      </c>
      <c r="CZ314" t="s">
        <v>356</v>
      </c>
      <c r="DA314">
        <v>1673977187.5</v>
      </c>
      <c r="DB314">
        <v>1673977193.5</v>
      </c>
      <c r="DC314">
        <v>21</v>
      </c>
      <c r="DD314">
        <v>-0.34399999999999997</v>
      </c>
      <c r="DE314">
        <v>-5.2999999999999999E-2</v>
      </c>
      <c r="DF314">
        <v>-5.5270000000000001</v>
      </c>
      <c r="DG314">
        <v>0.16</v>
      </c>
      <c r="DH314">
        <v>415</v>
      </c>
      <c r="DI314">
        <v>27</v>
      </c>
      <c r="DJ314">
        <v>0.41</v>
      </c>
      <c r="DK314">
        <v>0.03</v>
      </c>
      <c r="DL314">
        <v>-20.8112675</v>
      </c>
      <c r="DM314">
        <v>-0.4584574108817745</v>
      </c>
      <c r="DN314">
        <v>7.8686725016040696E-2</v>
      </c>
      <c r="DO314">
        <v>0</v>
      </c>
      <c r="DP314">
        <v>2.8806387500000001</v>
      </c>
      <c r="DQ314">
        <v>-7.2591782363980173E-2</v>
      </c>
      <c r="DR314">
        <v>7.0666322203366636E-3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3.2993299999999999</v>
      </c>
      <c r="EB314">
        <v>2.6254</v>
      </c>
      <c r="EC314">
        <v>0.28248000000000001</v>
      </c>
      <c r="ED314">
        <v>0.28173599999999999</v>
      </c>
      <c r="EE314">
        <v>0.13150300000000001</v>
      </c>
      <c r="EF314">
        <v>0.121827</v>
      </c>
      <c r="EG314">
        <v>21755.599999999999</v>
      </c>
      <c r="EH314">
        <v>22159.599999999999</v>
      </c>
      <c r="EI314">
        <v>28207.599999999999</v>
      </c>
      <c r="EJ314">
        <v>29687.4</v>
      </c>
      <c r="EK314">
        <v>33730.699999999997</v>
      </c>
      <c r="EL314">
        <v>36193.9</v>
      </c>
      <c r="EM314">
        <v>39817.300000000003</v>
      </c>
      <c r="EN314">
        <v>42412.6</v>
      </c>
      <c r="EO314">
        <v>2.24485</v>
      </c>
      <c r="EP314">
        <v>2.2472500000000002</v>
      </c>
      <c r="EQ314">
        <v>0.10878599999999999</v>
      </c>
      <c r="ER314">
        <v>0</v>
      </c>
      <c r="ES314">
        <v>29.225300000000001</v>
      </c>
      <c r="ET314">
        <v>999.9</v>
      </c>
      <c r="EU314">
        <v>72.2</v>
      </c>
      <c r="EV314">
        <v>32.200000000000003</v>
      </c>
      <c r="EW314">
        <v>34.4375</v>
      </c>
      <c r="EX314">
        <v>56.956400000000002</v>
      </c>
      <c r="EY314">
        <v>-4.2147399999999999</v>
      </c>
      <c r="EZ314">
        <v>2</v>
      </c>
      <c r="FA314">
        <v>0.223277</v>
      </c>
      <c r="FB314">
        <v>-0.78371999999999997</v>
      </c>
      <c r="FC314">
        <v>20.272200000000002</v>
      </c>
      <c r="FD314">
        <v>5.2202799999999998</v>
      </c>
      <c r="FE314">
        <v>12.004</v>
      </c>
      <c r="FF314">
        <v>4.9869000000000003</v>
      </c>
      <c r="FG314">
        <v>3.2843499999999999</v>
      </c>
      <c r="FH314">
        <v>9999</v>
      </c>
      <c r="FI314">
        <v>9999</v>
      </c>
      <c r="FJ314">
        <v>9999</v>
      </c>
      <c r="FK314">
        <v>999.9</v>
      </c>
      <c r="FL314">
        <v>1.8658300000000001</v>
      </c>
      <c r="FM314">
        <v>1.8621799999999999</v>
      </c>
      <c r="FN314">
        <v>1.8641700000000001</v>
      </c>
      <c r="FO314">
        <v>1.8602000000000001</v>
      </c>
      <c r="FP314">
        <v>1.8609599999999999</v>
      </c>
      <c r="FQ314">
        <v>1.8601700000000001</v>
      </c>
      <c r="FR314">
        <v>1.8617600000000001</v>
      </c>
      <c r="FS314">
        <v>1.8584000000000001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-8.1199999999999992</v>
      </c>
      <c r="GH314">
        <v>0.188</v>
      </c>
      <c r="GI314">
        <v>-4.1197077471769461</v>
      </c>
      <c r="GJ314">
        <v>-4.0977002334145526E-3</v>
      </c>
      <c r="GK314">
        <v>1.9870096767282211E-6</v>
      </c>
      <c r="GL314">
        <v>-4.7591234531596528E-10</v>
      </c>
      <c r="GM314">
        <v>-0.1127184381337514</v>
      </c>
      <c r="GN314">
        <v>-4.4277268217585318E-5</v>
      </c>
      <c r="GO314">
        <v>7.6125673839889962E-4</v>
      </c>
      <c r="GP314">
        <v>-1.4366726965109579E-5</v>
      </c>
      <c r="GQ314">
        <v>6</v>
      </c>
      <c r="GR314">
        <v>2093</v>
      </c>
      <c r="GS314">
        <v>4</v>
      </c>
      <c r="GT314">
        <v>31</v>
      </c>
      <c r="GU314">
        <v>22.6</v>
      </c>
      <c r="GV314">
        <v>22.5</v>
      </c>
      <c r="GW314">
        <v>4.7387699999999997</v>
      </c>
      <c r="GX314">
        <v>2.4511699999999998</v>
      </c>
      <c r="GY314">
        <v>2.04834</v>
      </c>
      <c r="GZ314">
        <v>2.6232899999999999</v>
      </c>
      <c r="HA314">
        <v>2.1972700000000001</v>
      </c>
      <c r="HB314">
        <v>2.3339799999999999</v>
      </c>
      <c r="HC314">
        <v>37.2181</v>
      </c>
      <c r="HD314">
        <v>14.744899999999999</v>
      </c>
      <c r="HE314">
        <v>18</v>
      </c>
      <c r="HF314">
        <v>689.57299999999998</v>
      </c>
      <c r="HG314">
        <v>771.83</v>
      </c>
      <c r="HH314">
        <v>31.000399999999999</v>
      </c>
      <c r="HI314">
        <v>30.3172</v>
      </c>
      <c r="HJ314">
        <v>30.0002</v>
      </c>
      <c r="HK314">
        <v>30.247800000000002</v>
      </c>
      <c r="HL314">
        <v>30.245100000000001</v>
      </c>
      <c r="HM314">
        <v>94.747500000000002</v>
      </c>
      <c r="HN314">
        <v>25.733000000000001</v>
      </c>
      <c r="HO314">
        <v>94.798500000000004</v>
      </c>
      <c r="HP314">
        <v>31</v>
      </c>
      <c r="HQ314">
        <v>1996.13</v>
      </c>
      <c r="HR314">
        <v>28.0184</v>
      </c>
      <c r="HS314">
        <v>99.397199999999998</v>
      </c>
      <c r="HT314">
        <v>98.371200000000002</v>
      </c>
    </row>
    <row r="315" spans="1:228" x14ac:dyDescent="0.2">
      <c r="A315">
        <v>300</v>
      </c>
      <c r="B315">
        <v>1673978549.5999999</v>
      </c>
      <c r="C315">
        <v>1193.599999904633</v>
      </c>
      <c r="D315" t="s">
        <v>959</v>
      </c>
      <c r="E315" t="s">
        <v>960</v>
      </c>
      <c r="F315">
        <v>4</v>
      </c>
      <c r="G315">
        <v>1673978547.5999999</v>
      </c>
      <c r="H315">
        <f t="shared" si="136"/>
        <v>3.2104682423013241E-3</v>
      </c>
      <c r="I315">
        <f t="shared" si="137"/>
        <v>3.210468242301324</v>
      </c>
      <c r="J315">
        <f t="shared" si="138"/>
        <v>5.428613146141255</v>
      </c>
      <c r="K315">
        <f t="shared" si="139"/>
        <v>1966.48</v>
      </c>
      <c r="L315">
        <f t="shared" si="140"/>
        <v>1885.511336040468</v>
      </c>
      <c r="M315">
        <f t="shared" si="141"/>
        <v>191.08454685041391</v>
      </c>
      <c r="N315">
        <f t="shared" si="142"/>
        <v>199.29020447020909</v>
      </c>
      <c r="O315">
        <f t="shared" si="143"/>
        <v>0.23883483864474553</v>
      </c>
      <c r="P315">
        <f t="shared" si="144"/>
        <v>2.7722259611377482</v>
      </c>
      <c r="Q315">
        <f t="shared" si="145"/>
        <v>0.22796411439886249</v>
      </c>
      <c r="R315">
        <f t="shared" si="146"/>
        <v>0.14341302554941163</v>
      </c>
      <c r="S315">
        <f t="shared" si="147"/>
        <v>226.11309853361797</v>
      </c>
      <c r="T315">
        <f t="shared" si="148"/>
        <v>32.180856405891888</v>
      </c>
      <c r="U315">
        <f t="shared" si="149"/>
        <v>30.99138571428572</v>
      </c>
      <c r="V315">
        <f t="shared" si="150"/>
        <v>4.5091629500017003</v>
      </c>
      <c r="W315">
        <f t="shared" si="151"/>
        <v>66.954607320605447</v>
      </c>
      <c r="X315">
        <f t="shared" si="152"/>
        <v>3.1357511668923523</v>
      </c>
      <c r="Y315">
        <f t="shared" si="153"/>
        <v>4.6833986373441352</v>
      </c>
      <c r="Z315">
        <f t="shared" si="154"/>
        <v>1.373411783109348</v>
      </c>
      <c r="AA315">
        <f t="shared" si="155"/>
        <v>-141.58164948548838</v>
      </c>
      <c r="AB315">
        <f t="shared" si="156"/>
        <v>99.614723059465348</v>
      </c>
      <c r="AC315">
        <f t="shared" si="157"/>
        <v>8.0950213277592837</v>
      </c>
      <c r="AD315">
        <f t="shared" si="158"/>
        <v>192.24119343535423</v>
      </c>
      <c r="AE315">
        <f t="shared" si="159"/>
        <v>16.343644205119155</v>
      </c>
      <c r="AF315">
        <f t="shared" si="160"/>
        <v>3.2094273643529823</v>
      </c>
      <c r="AG315">
        <f t="shared" si="161"/>
        <v>5.428613146141255</v>
      </c>
      <c r="AH315">
        <v>2044.0200543999731</v>
      </c>
      <c r="AI315">
        <v>2031.9249696969689</v>
      </c>
      <c r="AJ315">
        <v>1.760711533835539</v>
      </c>
      <c r="AK315">
        <v>64.126949805744985</v>
      </c>
      <c r="AL315">
        <f t="shared" si="162"/>
        <v>3.210468242301324</v>
      </c>
      <c r="AM315">
        <v>28.07047250247685</v>
      </c>
      <c r="AN315">
        <v>30.942160606060611</v>
      </c>
      <c r="AO315">
        <v>2.3116563458315371E-6</v>
      </c>
      <c r="AP315">
        <v>93.02779027193445</v>
      </c>
      <c r="AQ315">
        <v>8</v>
      </c>
      <c r="AR315">
        <v>1</v>
      </c>
      <c r="AS315">
        <f t="shared" si="163"/>
        <v>1</v>
      </c>
      <c r="AT315">
        <f t="shared" si="164"/>
        <v>0</v>
      </c>
      <c r="AU315">
        <f t="shared" si="165"/>
        <v>47673.047660474505</v>
      </c>
      <c r="AV315">
        <f t="shared" si="166"/>
        <v>1199.981428571429</v>
      </c>
      <c r="AW315">
        <f t="shared" si="167"/>
        <v>1025.9098210018751</v>
      </c>
      <c r="AX315">
        <f t="shared" si="168"/>
        <v>0.85493808201949828</v>
      </c>
      <c r="AY315">
        <f t="shared" si="169"/>
        <v>0.18843049829763142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1673978547.5999999</v>
      </c>
      <c r="BF315">
        <v>1966.48</v>
      </c>
      <c r="BG315">
        <v>1987.3914285714291</v>
      </c>
      <c r="BH315">
        <v>30.941771428571428</v>
      </c>
      <c r="BI315">
        <v>28.071000000000002</v>
      </c>
      <c r="BJ315">
        <v>1974.6057142857139</v>
      </c>
      <c r="BK315">
        <v>30.753714285714281</v>
      </c>
      <c r="BL315">
        <v>650.02499999999998</v>
      </c>
      <c r="BM315">
        <v>101.2435714285714</v>
      </c>
      <c r="BN315">
        <v>0.1000499</v>
      </c>
      <c r="BO315">
        <v>31.657900000000009</v>
      </c>
      <c r="BP315">
        <v>30.99138571428572</v>
      </c>
      <c r="BQ315">
        <v>999.89999999999986</v>
      </c>
      <c r="BR315">
        <v>0</v>
      </c>
      <c r="BS315">
        <v>0</v>
      </c>
      <c r="BT315">
        <v>9016.8757142857139</v>
      </c>
      <c r="BU315">
        <v>0</v>
      </c>
      <c r="BV315">
        <v>179.16371428571429</v>
      </c>
      <c r="BW315">
        <v>-20.911185714285711</v>
      </c>
      <c r="BX315">
        <v>2029.268571428571</v>
      </c>
      <c r="BY315">
        <v>2044.788571428571</v>
      </c>
      <c r="BZ315">
        <v>2.870751428571428</v>
      </c>
      <c r="CA315">
        <v>1987.3914285714291</v>
      </c>
      <c r="CB315">
        <v>28.071000000000002</v>
      </c>
      <c r="CC315">
        <v>3.1326528571428569</v>
      </c>
      <c r="CD315">
        <v>2.8420100000000001</v>
      </c>
      <c r="CE315">
        <v>24.750328571428579</v>
      </c>
      <c r="CF315">
        <v>23.130142857142861</v>
      </c>
      <c r="CG315">
        <v>1199.981428571429</v>
      </c>
      <c r="CH315">
        <v>0.49998142857142852</v>
      </c>
      <c r="CI315">
        <v>0.50001857142857153</v>
      </c>
      <c r="CJ315">
        <v>0</v>
      </c>
      <c r="CK315">
        <v>1027.3271428571429</v>
      </c>
      <c r="CL315">
        <v>4.9990899999999998</v>
      </c>
      <c r="CM315">
        <v>10607.971428571431</v>
      </c>
      <c r="CN315">
        <v>9557.6414285714272</v>
      </c>
      <c r="CO315">
        <v>40.25</v>
      </c>
      <c r="CP315">
        <v>41.811999999999998</v>
      </c>
      <c r="CQ315">
        <v>40.936999999999998</v>
      </c>
      <c r="CR315">
        <v>41.125</v>
      </c>
      <c r="CS315">
        <v>41.625</v>
      </c>
      <c r="CT315">
        <v>597.47</v>
      </c>
      <c r="CU315">
        <v>597.51571428571435</v>
      </c>
      <c r="CV315">
        <v>0</v>
      </c>
      <c r="CW315">
        <v>1673978550.0999999</v>
      </c>
      <c r="CX315">
        <v>0</v>
      </c>
      <c r="CY315">
        <v>1673977193.5</v>
      </c>
      <c r="CZ315" t="s">
        <v>356</v>
      </c>
      <c r="DA315">
        <v>1673977187.5</v>
      </c>
      <c r="DB315">
        <v>1673977193.5</v>
      </c>
      <c r="DC315">
        <v>21</v>
      </c>
      <c r="DD315">
        <v>-0.34399999999999997</v>
      </c>
      <c r="DE315">
        <v>-5.2999999999999999E-2</v>
      </c>
      <c r="DF315">
        <v>-5.5270000000000001</v>
      </c>
      <c r="DG315">
        <v>0.16</v>
      </c>
      <c r="DH315">
        <v>415</v>
      </c>
      <c r="DI315">
        <v>27</v>
      </c>
      <c r="DJ315">
        <v>0.41</v>
      </c>
      <c r="DK315">
        <v>0.03</v>
      </c>
      <c r="DL315">
        <v>-20.8483275</v>
      </c>
      <c r="DM315">
        <v>-0.34957936210130403</v>
      </c>
      <c r="DN315">
        <v>6.6209123191219035E-2</v>
      </c>
      <c r="DO315">
        <v>0</v>
      </c>
      <c r="DP315">
        <v>2.8766915000000002</v>
      </c>
      <c r="DQ315">
        <v>-5.7707166979365378E-2</v>
      </c>
      <c r="DR315">
        <v>5.7873238850094056E-3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363</v>
      </c>
      <c r="EA315">
        <v>3.2993899999999998</v>
      </c>
      <c r="EB315">
        <v>2.6254200000000001</v>
      </c>
      <c r="EC315">
        <v>0.28302300000000002</v>
      </c>
      <c r="ED315">
        <v>0.282279</v>
      </c>
      <c r="EE315">
        <v>0.13151199999999999</v>
      </c>
      <c r="EF315">
        <v>0.121837</v>
      </c>
      <c r="EG315">
        <v>21739.3</v>
      </c>
      <c r="EH315">
        <v>22142.799999999999</v>
      </c>
      <c r="EI315">
        <v>28207.8</v>
      </c>
      <c r="EJ315">
        <v>29687.3</v>
      </c>
      <c r="EK315">
        <v>33730.9</v>
      </c>
      <c r="EL315">
        <v>36193.4</v>
      </c>
      <c r="EM315">
        <v>39817.9</v>
      </c>
      <c r="EN315">
        <v>42412.3</v>
      </c>
      <c r="EO315">
        <v>2.2451300000000001</v>
      </c>
      <c r="EP315">
        <v>2.2471999999999999</v>
      </c>
      <c r="EQ315">
        <v>0.108436</v>
      </c>
      <c r="ER315">
        <v>0</v>
      </c>
      <c r="ES315">
        <v>29.227900000000002</v>
      </c>
      <c r="ET315">
        <v>999.9</v>
      </c>
      <c r="EU315">
        <v>72.2</v>
      </c>
      <c r="EV315">
        <v>32.200000000000003</v>
      </c>
      <c r="EW315">
        <v>34.440199999999997</v>
      </c>
      <c r="EX315">
        <v>57.106400000000001</v>
      </c>
      <c r="EY315">
        <v>-4.1786899999999996</v>
      </c>
      <c r="EZ315">
        <v>2</v>
      </c>
      <c r="FA315">
        <v>0.22331799999999999</v>
      </c>
      <c r="FB315">
        <v>-0.78068099999999996</v>
      </c>
      <c r="FC315">
        <v>20.272099999999998</v>
      </c>
      <c r="FD315">
        <v>5.2202799999999998</v>
      </c>
      <c r="FE315">
        <v>12.004</v>
      </c>
      <c r="FF315">
        <v>4.9864499999999996</v>
      </c>
      <c r="FG315">
        <v>3.2843300000000002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1.8621799999999999</v>
      </c>
      <c r="FN315">
        <v>1.8641700000000001</v>
      </c>
      <c r="FO315">
        <v>1.8602000000000001</v>
      </c>
      <c r="FP315">
        <v>1.8609599999999999</v>
      </c>
      <c r="FQ315">
        <v>1.8601399999999999</v>
      </c>
      <c r="FR315">
        <v>1.8617900000000001</v>
      </c>
      <c r="FS315">
        <v>1.8583799999999999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-8.14</v>
      </c>
      <c r="GH315">
        <v>0.18809999999999999</v>
      </c>
      <c r="GI315">
        <v>-4.1197077471769461</v>
      </c>
      <c r="GJ315">
        <v>-4.0977002334145526E-3</v>
      </c>
      <c r="GK315">
        <v>1.9870096767282211E-6</v>
      </c>
      <c r="GL315">
        <v>-4.7591234531596528E-10</v>
      </c>
      <c r="GM315">
        <v>-0.1127184381337514</v>
      </c>
      <c r="GN315">
        <v>-4.4277268217585318E-5</v>
      </c>
      <c r="GO315">
        <v>7.6125673839889962E-4</v>
      </c>
      <c r="GP315">
        <v>-1.4366726965109579E-5</v>
      </c>
      <c r="GQ315">
        <v>6</v>
      </c>
      <c r="GR315">
        <v>2093</v>
      </c>
      <c r="GS315">
        <v>4</v>
      </c>
      <c r="GT315">
        <v>31</v>
      </c>
      <c r="GU315">
        <v>22.7</v>
      </c>
      <c r="GV315">
        <v>22.6</v>
      </c>
      <c r="GW315">
        <v>4.7509800000000002</v>
      </c>
      <c r="GX315">
        <v>2.4548299999999998</v>
      </c>
      <c r="GY315">
        <v>2.04834</v>
      </c>
      <c r="GZ315">
        <v>2.6232899999999999</v>
      </c>
      <c r="HA315">
        <v>2.1972700000000001</v>
      </c>
      <c r="HB315">
        <v>2.2839399999999999</v>
      </c>
      <c r="HC315">
        <v>37.2181</v>
      </c>
      <c r="HD315">
        <v>14.7362</v>
      </c>
      <c r="HE315">
        <v>18</v>
      </c>
      <c r="HF315">
        <v>689.798</v>
      </c>
      <c r="HG315">
        <v>771.79899999999998</v>
      </c>
      <c r="HH315">
        <v>31.000699999999998</v>
      </c>
      <c r="HI315">
        <v>30.3172</v>
      </c>
      <c r="HJ315">
        <v>30.0001</v>
      </c>
      <c r="HK315">
        <v>30.248100000000001</v>
      </c>
      <c r="HL315">
        <v>30.246500000000001</v>
      </c>
      <c r="HM315">
        <v>94.9876</v>
      </c>
      <c r="HN315">
        <v>25.733000000000001</v>
      </c>
      <c r="HO315">
        <v>94.798500000000004</v>
      </c>
      <c r="HP315">
        <v>31</v>
      </c>
      <c r="HQ315">
        <v>2002.81</v>
      </c>
      <c r="HR315">
        <v>28.0184</v>
      </c>
      <c r="HS315">
        <v>99.398499999999999</v>
      </c>
      <c r="HT315">
        <v>98.370699999999999</v>
      </c>
    </row>
    <row r="316" spans="1:228" x14ac:dyDescent="0.2">
      <c r="A316">
        <v>301</v>
      </c>
      <c r="B316">
        <v>1673978553.5999999</v>
      </c>
      <c r="C316">
        <v>1197.599999904633</v>
      </c>
      <c r="D316" t="s">
        <v>961</v>
      </c>
      <c r="E316" t="s">
        <v>962</v>
      </c>
      <c r="F316">
        <v>4</v>
      </c>
      <c r="G316">
        <v>1673978551.2874999</v>
      </c>
      <c r="H316">
        <f t="shared" si="136"/>
        <v>3.2131696538913066E-3</v>
      </c>
      <c r="I316">
        <f t="shared" si="137"/>
        <v>3.2131696538913066</v>
      </c>
      <c r="J316">
        <f t="shared" si="138"/>
        <v>5.6170077089954855</v>
      </c>
      <c r="K316">
        <f t="shared" si="139"/>
        <v>1972.70625</v>
      </c>
      <c r="L316">
        <f t="shared" si="140"/>
        <v>1890.2859404195765</v>
      </c>
      <c r="M316">
        <f t="shared" si="141"/>
        <v>191.56958615462082</v>
      </c>
      <c r="N316">
        <f t="shared" si="142"/>
        <v>199.92240953411064</v>
      </c>
      <c r="O316">
        <f t="shared" si="143"/>
        <v>0.23890425284809091</v>
      </c>
      <c r="P316">
        <f t="shared" si="144"/>
        <v>2.7709413526110644</v>
      </c>
      <c r="Q316">
        <f t="shared" si="145"/>
        <v>0.22802256778185881</v>
      </c>
      <c r="R316">
        <f t="shared" si="146"/>
        <v>0.14345047244934542</v>
      </c>
      <c r="S316">
        <f t="shared" si="147"/>
        <v>226.1156384107791</v>
      </c>
      <c r="T316">
        <f t="shared" si="148"/>
        <v>32.180608855813787</v>
      </c>
      <c r="U316">
        <f t="shared" si="149"/>
        <v>30.996062500000001</v>
      </c>
      <c r="V316">
        <f t="shared" si="150"/>
        <v>4.5103655743926696</v>
      </c>
      <c r="W316">
        <f t="shared" si="151"/>
        <v>66.962240563825318</v>
      </c>
      <c r="X316">
        <f t="shared" si="152"/>
        <v>3.1361531502007951</v>
      </c>
      <c r="Y316">
        <f t="shared" si="153"/>
        <v>4.6834650749351177</v>
      </c>
      <c r="Z316">
        <f t="shared" si="154"/>
        <v>1.3742124241918745</v>
      </c>
      <c r="AA316">
        <f t="shared" si="155"/>
        <v>-141.70078173660661</v>
      </c>
      <c r="AB316">
        <f t="shared" si="156"/>
        <v>98.907258875345065</v>
      </c>
      <c r="AC316">
        <f t="shared" si="157"/>
        <v>8.0414517980851983</v>
      </c>
      <c r="AD316">
        <f t="shared" si="158"/>
        <v>191.36356734760275</v>
      </c>
      <c r="AE316">
        <f t="shared" si="159"/>
        <v>16.378798123755516</v>
      </c>
      <c r="AF316">
        <f t="shared" si="160"/>
        <v>3.209941522641178</v>
      </c>
      <c r="AG316">
        <f t="shared" si="161"/>
        <v>5.6170077089954855</v>
      </c>
      <c r="AH316">
        <v>2051.0849586744571</v>
      </c>
      <c r="AI316">
        <v>2038.8645454545449</v>
      </c>
      <c r="AJ316">
        <v>1.747029192039242</v>
      </c>
      <c r="AK316">
        <v>64.126949805744985</v>
      </c>
      <c r="AL316">
        <f t="shared" si="162"/>
        <v>3.2131696538913066</v>
      </c>
      <c r="AM316">
        <v>28.07374298060849</v>
      </c>
      <c r="AN316">
        <v>30.947871515151519</v>
      </c>
      <c r="AO316">
        <v>6.9324540049670809E-6</v>
      </c>
      <c r="AP316">
        <v>93.02779027193445</v>
      </c>
      <c r="AQ316">
        <v>8</v>
      </c>
      <c r="AR316">
        <v>1</v>
      </c>
      <c r="AS316">
        <f t="shared" si="163"/>
        <v>1</v>
      </c>
      <c r="AT316">
        <f t="shared" si="164"/>
        <v>0</v>
      </c>
      <c r="AU316">
        <f t="shared" si="165"/>
        <v>47637.481096852316</v>
      </c>
      <c r="AV316">
        <f t="shared" si="166"/>
        <v>1200</v>
      </c>
      <c r="AW316">
        <f t="shared" si="167"/>
        <v>1025.9252012491083</v>
      </c>
      <c r="AX316">
        <f t="shared" si="168"/>
        <v>0.85493766770759028</v>
      </c>
      <c r="AY316">
        <f t="shared" si="169"/>
        <v>0.18842969867564924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1673978551.2874999</v>
      </c>
      <c r="BF316">
        <v>1972.70625</v>
      </c>
      <c r="BG316">
        <v>1993.67</v>
      </c>
      <c r="BH316">
        <v>30.945550000000001</v>
      </c>
      <c r="BI316">
        <v>28.0742625</v>
      </c>
      <c r="BJ316">
        <v>1980.845</v>
      </c>
      <c r="BK316">
        <v>30.757525000000001</v>
      </c>
      <c r="BL316">
        <v>650.00975000000005</v>
      </c>
      <c r="BM316">
        <v>101.244125</v>
      </c>
      <c r="BN316">
        <v>0.1001119</v>
      </c>
      <c r="BO316">
        <v>31.658149999999999</v>
      </c>
      <c r="BP316">
        <v>30.996062500000001</v>
      </c>
      <c r="BQ316">
        <v>999.9</v>
      </c>
      <c r="BR316">
        <v>0</v>
      </c>
      <c r="BS316">
        <v>0</v>
      </c>
      <c r="BT316">
        <v>9010</v>
      </c>
      <c r="BU316">
        <v>0</v>
      </c>
      <c r="BV316">
        <v>179.25</v>
      </c>
      <c r="BW316">
        <v>-20.963825</v>
      </c>
      <c r="BX316">
        <v>2035.7025000000001</v>
      </c>
      <c r="BY316">
        <v>2051.2562499999999</v>
      </c>
      <c r="BZ316">
        <v>2.8712862499999998</v>
      </c>
      <c r="CA316">
        <v>1993.67</v>
      </c>
      <c r="CB316">
        <v>28.0742625</v>
      </c>
      <c r="CC316">
        <v>3.1330550000000001</v>
      </c>
      <c r="CD316">
        <v>2.842355</v>
      </c>
      <c r="CE316">
        <v>24.7524625</v>
      </c>
      <c r="CF316">
        <v>23.132149999999999</v>
      </c>
      <c r="CG316">
        <v>1200</v>
      </c>
      <c r="CH316">
        <v>0.49999525000000011</v>
      </c>
      <c r="CI316">
        <v>0.50000475</v>
      </c>
      <c r="CJ316">
        <v>0</v>
      </c>
      <c r="CK316">
        <v>1027.18625</v>
      </c>
      <c r="CL316">
        <v>4.9990899999999998</v>
      </c>
      <c r="CM316">
        <v>10606.475</v>
      </c>
      <c r="CN316">
        <v>9557.8499999999985</v>
      </c>
      <c r="CO316">
        <v>40.25</v>
      </c>
      <c r="CP316">
        <v>41.811999999999998</v>
      </c>
      <c r="CQ316">
        <v>40.936999999999998</v>
      </c>
      <c r="CR316">
        <v>41.125</v>
      </c>
      <c r="CS316">
        <v>41.648249999999997</v>
      </c>
      <c r="CT316">
        <v>597.495</v>
      </c>
      <c r="CU316">
        <v>597.50749999999994</v>
      </c>
      <c r="CV316">
        <v>0</v>
      </c>
      <c r="CW316">
        <v>1673978553.7</v>
      </c>
      <c r="CX316">
        <v>0</v>
      </c>
      <c r="CY316">
        <v>1673977193.5</v>
      </c>
      <c r="CZ316" t="s">
        <v>356</v>
      </c>
      <c r="DA316">
        <v>1673977187.5</v>
      </c>
      <c r="DB316">
        <v>1673977193.5</v>
      </c>
      <c r="DC316">
        <v>21</v>
      </c>
      <c r="DD316">
        <v>-0.34399999999999997</v>
      </c>
      <c r="DE316">
        <v>-5.2999999999999999E-2</v>
      </c>
      <c r="DF316">
        <v>-5.5270000000000001</v>
      </c>
      <c r="DG316">
        <v>0.16</v>
      </c>
      <c r="DH316">
        <v>415</v>
      </c>
      <c r="DI316">
        <v>27</v>
      </c>
      <c r="DJ316">
        <v>0.41</v>
      </c>
      <c r="DK316">
        <v>0.03</v>
      </c>
      <c r="DL316">
        <v>-20.8734675</v>
      </c>
      <c r="DM316">
        <v>-0.71722739212003694</v>
      </c>
      <c r="DN316">
        <v>8.4437252997418222E-2</v>
      </c>
      <c r="DO316">
        <v>0</v>
      </c>
      <c r="DP316">
        <v>2.8737827500000002</v>
      </c>
      <c r="DQ316">
        <v>-3.3159287054416238E-2</v>
      </c>
      <c r="DR316">
        <v>3.7546291344818629E-3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363</v>
      </c>
      <c r="EA316">
        <v>3.2993199999999998</v>
      </c>
      <c r="EB316">
        <v>2.6255000000000002</v>
      </c>
      <c r="EC316">
        <v>0.28356599999999998</v>
      </c>
      <c r="ED316">
        <v>0.28280499999999997</v>
      </c>
      <c r="EE316">
        <v>0.131524</v>
      </c>
      <c r="EF316">
        <v>0.121846</v>
      </c>
      <c r="EG316">
        <v>21722.400000000001</v>
      </c>
      <c r="EH316">
        <v>22126.2</v>
      </c>
      <c r="EI316">
        <v>28207.3</v>
      </c>
      <c r="EJ316">
        <v>29686.9</v>
      </c>
      <c r="EK316">
        <v>33729.300000000003</v>
      </c>
      <c r="EL316">
        <v>36192.9</v>
      </c>
      <c r="EM316">
        <v>39816.6</v>
      </c>
      <c r="EN316">
        <v>42412.2</v>
      </c>
      <c r="EO316">
        <v>2.2450999999999999</v>
      </c>
      <c r="EP316">
        <v>2.2471999999999999</v>
      </c>
      <c r="EQ316">
        <v>0.10877100000000001</v>
      </c>
      <c r="ER316">
        <v>0</v>
      </c>
      <c r="ES316">
        <v>29.229600000000001</v>
      </c>
      <c r="ET316">
        <v>999.9</v>
      </c>
      <c r="EU316">
        <v>72.2</v>
      </c>
      <c r="EV316">
        <v>32.200000000000003</v>
      </c>
      <c r="EW316">
        <v>34.442100000000003</v>
      </c>
      <c r="EX316">
        <v>57.256399999999999</v>
      </c>
      <c r="EY316">
        <v>-4.21875</v>
      </c>
      <c r="EZ316">
        <v>2</v>
      </c>
      <c r="FA316">
        <v>0.22341</v>
      </c>
      <c r="FB316">
        <v>-0.77816700000000005</v>
      </c>
      <c r="FC316">
        <v>20.271899999999999</v>
      </c>
      <c r="FD316">
        <v>5.2208800000000002</v>
      </c>
      <c r="FE316">
        <v>12.004</v>
      </c>
      <c r="FF316">
        <v>4.9869000000000003</v>
      </c>
      <c r="FG316">
        <v>3.2844500000000001</v>
      </c>
      <c r="FH316">
        <v>9999</v>
      </c>
      <c r="FI316">
        <v>9999</v>
      </c>
      <c r="FJ316">
        <v>9999</v>
      </c>
      <c r="FK316">
        <v>999.9</v>
      </c>
      <c r="FL316">
        <v>1.86582</v>
      </c>
      <c r="FM316">
        <v>1.8621799999999999</v>
      </c>
      <c r="FN316">
        <v>1.8641700000000001</v>
      </c>
      <c r="FO316">
        <v>1.8602000000000001</v>
      </c>
      <c r="FP316">
        <v>1.8609599999999999</v>
      </c>
      <c r="FQ316">
        <v>1.8601099999999999</v>
      </c>
      <c r="FR316">
        <v>1.86178</v>
      </c>
      <c r="FS316">
        <v>1.8583799999999999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-8.15</v>
      </c>
      <c r="GH316">
        <v>0.18809999999999999</v>
      </c>
      <c r="GI316">
        <v>-4.1197077471769461</v>
      </c>
      <c r="GJ316">
        <v>-4.0977002334145526E-3</v>
      </c>
      <c r="GK316">
        <v>1.9870096767282211E-6</v>
      </c>
      <c r="GL316">
        <v>-4.7591234531596528E-10</v>
      </c>
      <c r="GM316">
        <v>-0.1127184381337514</v>
      </c>
      <c r="GN316">
        <v>-4.4277268217585318E-5</v>
      </c>
      <c r="GO316">
        <v>7.6125673839889962E-4</v>
      </c>
      <c r="GP316">
        <v>-1.4366726965109579E-5</v>
      </c>
      <c r="GQ316">
        <v>6</v>
      </c>
      <c r="GR316">
        <v>2093</v>
      </c>
      <c r="GS316">
        <v>4</v>
      </c>
      <c r="GT316">
        <v>31</v>
      </c>
      <c r="GU316">
        <v>22.8</v>
      </c>
      <c r="GV316">
        <v>22.7</v>
      </c>
      <c r="GW316">
        <v>4.7631800000000002</v>
      </c>
      <c r="GX316">
        <v>2.4475099999999999</v>
      </c>
      <c r="GY316">
        <v>2.04834</v>
      </c>
      <c r="GZ316">
        <v>2.6232899999999999</v>
      </c>
      <c r="HA316">
        <v>2.1972700000000001</v>
      </c>
      <c r="HB316">
        <v>2.31934</v>
      </c>
      <c r="HC316">
        <v>37.2181</v>
      </c>
      <c r="HD316">
        <v>14.7362</v>
      </c>
      <c r="HE316">
        <v>18</v>
      </c>
      <c r="HF316">
        <v>689.80600000000004</v>
      </c>
      <c r="HG316">
        <v>771.81500000000005</v>
      </c>
      <c r="HH316">
        <v>31.000699999999998</v>
      </c>
      <c r="HI316">
        <v>30.317499999999999</v>
      </c>
      <c r="HJ316">
        <v>30.0002</v>
      </c>
      <c r="HK316">
        <v>30.250499999999999</v>
      </c>
      <c r="HL316">
        <v>30.247699999999998</v>
      </c>
      <c r="HM316">
        <v>95.228399999999993</v>
      </c>
      <c r="HN316">
        <v>25.733000000000001</v>
      </c>
      <c r="HO316">
        <v>94.798500000000004</v>
      </c>
      <c r="HP316">
        <v>31</v>
      </c>
      <c r="HQ316">
        <v>2009.54</v>
      </c>
      <c r="HR316">
        <v>28.0184</v>
      </c>
      <c r="HS316">
        <v>99.395700000000005</v>
      </c>
      <c r="HT316">
        <v>98.37</v>
      </c>
    </row>
    <row r="317" spans="1:228" x14ac:dyDescent="0.2">
      <c r="A317">
        <v>302</v>
      </c>
      <c r="B317">
        <v>1673978557.5999999</v>
      </c>
      <c r="C317">
        <v>1201.599999904633</v>
      </c>
      <c r="D317" t="s">
        <v>963</v>
      </c>
      <c r="E317" t="s">
        <v>964</v>
      </c>
      <c r="F317">
        <v>4</v>
      </c>
      <c r="G317">
        <v>1673978555.5999999</v>
      </c>
      <c r="H317">
        <f t="shared" si="136"/>
        <v>3.2073113804695227E-3</v>
      </c>
      <c r="I317">
        <f t="shared" si="137"/>
        <v>3.2073113804695228</v>
      </c>
      <c r="J317">
        <f t="shared" si="138"/>
        <v>5.7351611172680466</v>
      </c>
      <c r="K317">
        <f t="shared" si="139"/>
        <v>1980.035714285714</v>
      </c>
      <c r="L317">
        <f t="shared" si="140"/>
        <v>1896.5078796267612</v>
      </c>
      <c r="M317">
        <f t="shared" si="141"/>
        <v>192.1985417741264</v>
      </c>
      <c r="N317">
        <f t="shared" si="142"/>
        <v>200.66353587800563</v>
      </c>
      <c r="O317">
        <f t="shared" si="143"/>
        <v>0.23827051186627454</v>
      </c>
      <c r="P317">
        <f t="shared" si="144"/>
        <v>2.7723576806538746</v>
      </c>
      <c r="Q317">
        <f t="shared" si="145"/>
        <v>0.22745033662968989</v>
      </c>
      <c r="R317">
        <f t="shared" si="146"/>
        <v>0.14308765884915564</v>
      </c>
      <c r="S317">
        <f t="shared" si="147"/>
        <v>226.11282990670259</v>
      </c>
      <c r="T317">
        <f t="shared" si="148"/>
        <v>32.183363785366289</v>
      </c>
      <c r="U317">
        <f t="shared" si="149"/>
        <v>31.00008571428571</v>
      </c>
      <c r="V317">
        <f t="shared" si="150"/>
        <v>4.5114003579704853</v>
      </c>
      <c r="W317">
        <f t="shared" si="151"/>
        <v>66.959171880952695</v>
      </c>
      <c r="X317">
        <f t="shared" si="152"/>
        <v>3.1362623749851397</v>
      </c>
      <c r="Y317">
        <f t="shared" si="153"/>
        <v>4.6838428356926638</v>
      </c>
      <c r="Z317">
        <f t="shared" si="154"/>
        <v>1.3751379829853456</v>
      </c>
      <c r="AA317">
        <f t="shared" si="155"/>
        <v>-141.44243187870595</v>
      </c>
      <c r="AB317">
        <f t="shared" si="156"/>
        <v>98.568942340097252</v>
      </c>
      <c r="AC317">
        <f t="shared" si="157"/>
        <v>8.0100664231038241</v>
      </c>
      <c r="AD317">
        <f t="shared" si="158"/>
        <v>191.24940679119771</v>
      </c>
      <c r="AE317">
        <f t="shared" si="159"/>
        <v>16.218836641099667</v>
      </c>
      <c r="AF317">
        <f t="shared" si="160"/>
        <v>3.2073173153041181</v>
      </c>
      <c r="AG317">
        <f t="shared" si="161"/>
        <v>5.7351611172680466</v>
      </c>
      <c r="AH317">
        <v>2057.9274479828109</v>
      </c>
      <c r="AI317">
        <v>2045.795333333333</v>
      </c>
      <c r="AJ317">
        <v>1.6961941315895901</v>
      </c>
      <c r="AK317">
        <v>64.126949805744985</v>
      </c>
      <c r="AL317">
        <f t="shared" si="162"/>
        <v>3.2073113804695228</v>
      </c>
      <c r="AM317">
        <v>28.07794961986535</v>
      </c>
      <c r="AN317">
        <v>30.946875151515169</v>
      </c>
      <c r="AO317">
        <v>-2.8898777701200361E-6</v>
      </c>
      <c r="AP317">
        <v>93.02779027193445</v>
      </c>
      <c r="AQ317">
        <v>8</v>
      </c>
      <c r="AR317">
        <v>1</v>
      </c>
      <c r="AS317">
        <f t="shared" si="163"/>
        <v>1</v>
      </c>
      <c r="AT317">
        <f t="shared" si="164"/>
        <v>0</v>
      </c>
      <c r="AU317">
        <f t="shared" si="165"/>
        <v>47676.428811352213</v>
      </c>
      <c r="AV317">
        <f t="shared" si="166"/>
        <v>1199.982857142857</v>
      </c>
      <c r="AW317">
        <f t="shared" si="167"/>
        <v>1025.9107636822293</v>
      </c>
      <c r="AX317">
        <f t="shared" si="168"/>
        <v>0.8549378497997121</v>
      </c>
      <c r="AY317">
        <f t="shared" si="169"/>
        <v>0.18843005011344427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1673978555.5999999</v>
      </c>
      <c r="BF317">
        <v>1980.035714285714</v>
      </c>
      <c r="BG317">
        <v>2000.8685714285709</v>
      </c>
      <c r="BH317">
        <v>30.94688571428571</v>
      </c>
      <c r="BI317">
        <v>28.077971428571431</v>
      </c>
      <c r="BJ317">
        <v>1988.187142857143</v>
      </c>
      <c r="BK317">
        <v>30.758814285714291</v>
      </c>
      <c r="BL317">
        <v>650.01471428571426</v>
      </c>
      <c r="BM317">
        <v>101.24342857142859</v>
      </c>
      <c r="BN317">
        <v>9.9963585714285721E-2</v>
      </c>
      <c r="BO317">
        <v>31.659571428571429</v>
      </c>
      <c r="BP317">
        <v>31.00008571428571</v>
      </c>
      <c r="BQ317">
        <v>999.89999999999986</v>
      </c>
      <c r="BR317">
        <v>0</v>
      </c>
      <c r="BS317">
        <v>0</v>
      </c>
      <c r="BT317">
        <v>9017.5885714285723</v>
      </c>
      <c r="BU317">
        <v>0</v>
      </c>
      <c r="BV317">
        <v>179.40071428571429</v>
      </c>
      <c r="BW317">
        <v>-20.834957142857149</v>
      </c>
      <c r="BX317">
        <v>2043.265714285714</v>
      </c>
      <c r="BY317">
        <v>2058.6728571428571</v>
      </c>
      <c r="BZ317">
        <v>2.8689242857142858</v>
      </c>
      <c r="CA317">
        <v>2000.8685714285709</v>
      </c>
      <c r="CB317">
        <v>28.077971428571431</v>
      </c>
      <c r="CC317">
        <v>3.1331714285714281</v>
      </c>
      <c r="CD317">
        <v>2.8427128571428568</v>
      </c>
      <c r="CE317">
        <v>24.75308571428571</v>
      </c>
      <c r="CF317">
        <v>23.134228571428569</v>
      </c>
      <c r="CG317">
        <v>1199.982857142857</v>
      </c>
      <c r="CH317">
        <v>0.49998757142857148</v>
      </c>
      <c r="CI317">
        <v>0.50001242857142869</v>
      </c>
      <c r="CJ317">
        <v>0</v>
      </c>
      <c r="CK317">
        <v>1026.987142857143</v>
      </c>
      <c r="CL317">
        <v>4.9990899999999998</v>
      </c>
      <c r="CM317">
        <v>10604.1</v>
      </c>
      <c r="CN317">
        <v>9557.67</v>
      </c>
      <c r="CO317">
        <v>40.232000000000014</v>
      </c>
      <c r="CP317">
        <v>41.838999999999999</v>
      </c>
      <c r="CQ317">
        <v>40.936999999999998</v>
      </c>
      <c r="CR317">
        <v>41.125</v>
      </c>
      <c r="CS317">
        <v>41.686999999999998</v>
      </c>
      <c r="CT317">
        <v>597.4785714285714</v>
      </c>
      <c r="CU317">
        <v>597.50571428571425</v>
      </c>
      <c r="CV317">
        <v>0</v>
      </c>
      <c r="CW317">
        <v>1673978557.9000001</v>
      </c>
      <c r="CX317">
        <v>0</v>
      </c>
      <c r="CY317">
        <v>1673977193.5</v>
      </c>
      <c r="CZ317" t="s">
        <v>356</v>
      </c>
      <c r="DA317">
        <v>1673977187.5</v>
      </c>
      <c r="DB317">
        <v>1673977193.5</v>
      </c>
      <c r="DC317">
        <v>21</v>
      </c>
      <c r="DD317">
        <v>-0.34399999999999997</v>
      </c>
      <c r="DE317">
        <v>-5.2999999999999999E-2</v>
      </c>
      <c r="DF317">
        <v>-5.5270000000000001</v>
      </c>
      <c r="DG317">
        <v>0.16</v>
      </c>
      <c r="DH317">
        <v>415</v>
      </c>
      <c r="DI317">
        <v>27</v>
      </c>
      <c r="DJ317">
        <v>0.41</v>
      </c>
      <c r="DK317">
        <v>0.03</v>
      </c>
      <c r="DL317">
        <v>-20.881762500000001</v>
      </c>
      <c r="DM317">
        <v>-0.27630956848022942</v>
      </c>
      <c r="DN317">
        <v>7.665332571878411E-2</v>
      </c>
      <c r="DO317">
        <v>0</v>
      </c>
      <c r="DP317">
        <v>2.8715885000000001</v>
      </c>
      <c r="DQ317">
        <v>-1.8013058161353328E-2</v>
      </c>
      <c r="DR317">
        <v>2.1916837705289721E-3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363</v>
      </c>
      <c r="EA317">
        <v>3.2994400000000002</v>
      </c>
      <c r="EB317">
        <v>2.6252800000000001</v>
      </c>
      <c r="EC317">
        <v>0.28409600000000002</v>
      </c>
      <c r="ED317">
        <v>0.28333900000000001</v>
      </c>
      <c r="EE317">
        <v>0.131526</v>
      </c>
      <c r="EF317">
        <v>0.121851</v>
      </c>
      <c r="EG317">
        <v>21706.2</v>
      </c>
      <c r="EH317">
        <v>22109.599999999999</v>
      </c>
      <c r="EI317">
        <v>28207.200000000001</v>
      </c>
      <c r="EJ317">
        <v>29686.799999999999</v>
      </c>
      <c r="EK317">
        <v>33729.4</v>
      </c>
      <c r="EL317">
        <v>36192.5</v>
      </c>
      <c r="EM317">
        <v>39816.699999999997</v>
      </c>
      <c r="EN317">
        <v>42411.9</v>
      </c>
      <c r="EO317">
        <v>2.24505</v>
      </c>
      <c r="EP317">
        <v>2.2471299999999998</v>
      </c>
      <c r="EQ317">
        <v>0.108778</v>
      </c>
      <c r="ER317">
        <v>0</v>
      </c>
      <c r="ES317">
        <v>29.229600000000001</v>
      </c>
      <c r="ET317">
        <v>999.9</v>
      </c>
      <c r="EU317">
        <v>72.2</v>
      </c>
      <c r="EV317">
        <v>32.200000000000003</v>
      </c>
      <c r="EW317">
        <v>34.437100000000001</v>
      </c>
      <c r="EX317">
        <v>56.956400000000002</v>
      </c>
      <c r="EY317">
        <v>-4.3148999999999997</v>
      </c>
      <c r="EZ317">
        <v>2</v>
      </c>
      <c r="FA317">
        <v>0.223445</v>
      </c>
      <c r="FB317">
        <v>-0.77744599999999997</v>
      </c>
      <c r="FC317">
        <v>20.271899999999999</v>
      </c>
      <c r="FD317">
        <v>5.2214799999999997</v>
      </c>
      <c r="FE317">
        <v>12.004</v>
      </c>
      <c r="FF317">
        <v>4.98705</v>
      </c>
      <c r="FG317">
        <v>3.2845300000000002</v>
      </c>
      <c r="FH317">
        <v>9999</v>
      </c>
      <c r="FI317">
        <v>9999</v>
      </c>
      <c r="FJ317">
        <v>9999</v>
      </c>
      <c r="FK317">
        <v>999.9</v>
      </c>
      <c r="FL317">
        <v>1.86582</v>
      </c>
      <c r="FM317">
        <v>1.8621799999999999</v>
      </c>
      <c r="FN317">
        <v>1.8641700000000001</v>
      </c>
      <c r="FO317">
        <v>1.8602099999999999</v>
      </c>
      <c r="FP317">
        <v>1.8609599999999999</v>
      </c>
      <c r="FQ317">
        <v>1.86015</v>
      </c>
      <c r="FR317">
        <v>1.8617900000000001</v>
      </c>
      <c r="FS317">
        <v>1.8584000000000001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-8.16</v>
      </c>
      <c r="GH317">
        <v>0.18809999999999999</v>
      </c>
      <c r="GI317">
        <v>-4.1197077471769461</v>
      </c>
      <c r="GJ317">
        <v>-4.0977002334145526E-3</v>
      </c>
      <c r="GK317">
        <v>1.9870096767282211E-6</v>
      </c>
      <c r="GL317">
        <v>-4.7591234531596528E-10</v>
      </c>
      <c r="GM317">
        <v>-0.1127184381337514</v>
      </c>
      <c r="GN317">
        <v>-4.4277268217585318E-5</v>
      </c>
      <c r="GO317">
        <v>7.6125673839889962E-4</v>
      </c>
      <c r="GP317">
        <v>-1.4366726965109579E-5</v>
      </c>
      <c r="GQ317">
        <v>6</v>
      </c>
      <c r="GR317">
        <v>2093</v>
      </c>
      <c r="GS317">
        <v>4</v>
      </c>
      <c r="GT317">
        <v>31</v>
      </c>
      <c r="GU317">
        <v>22.8</v>
      </c>
      <c r="GV317">
        <v>22.7</v>
      </c>
      <c r="GW317">
        <v>4.7753899999999998</v>
      </c>
      <c r="GX317">
        <v>2.4536099999999998</v>
      </c>
      <c r="GY317">
        <v>2.04834</v>
      </c>
      <c r="GZ317">
        <v>2.6232899999999999</v>
      </c>
      <c r="HA317">
        <v>2.1972700000000001</v>
      </c>
      <c r="HB317">
        <v>2.2936999999999999</v>
      </c>
      <c r="HC317">
        <v>37.2181</v>
      </c>
      <c r="HD317">
        <v>14.7362</v>
      </c>
      <c r="HE317">
        <v>18</v>
      </c>
      <c r="HF317">
        <v>689.76499999999999</v>
      </c>
      <c r="HG317">
        <v>771.74300000000005</v>
      </c>
      <c r="HH317">
        <v>31.000399999999999</v>
      </c>
      <c r="HI317">
        <v>30.319800000000001</v>
      </c>
      <c r="HJ317">
        <v>30.0002</v>
      </c>
      <c r="HK317">
        <v>30.250499999999999</v>
      </c>
      <c r="HL317">
        <v>30.247800000000002</v>
      </c>
      <c r="HM317">
        <v>95.468500000000006</v>
      </c>
      <c r="HN317">
        <v>25.733000000000001</v>
      </c>
      <c r="HO317">
        <v>94.798500000000004</v>
      </c>
      <c r="HP317">
        <v>31</v>
      </c>
      <c r="HQ317">
        <v>2016.22</v>
      </c>
      <c r="HR317">
        <v>28.0184</v>
      </c>
      <c r="HS317">
        <v>99.395899999999997</v>
      </c>
      <c r="HT317">
        <v>98.369500000000002</v>
      </c>
    </row>
    <row r="318" spans="1:228" x14ac:dyDescent="0.2">
      <c r="A318">
        <v>303</v>
      </c>
      <c r="B318">
        <v>1673978561.5999999</v>
      </c>
      <c r="C318">
        <v>1205.599999904633</v>
      </c>
      <c r="D318" t="s">
        <v>965</v>
      </c>
      <c r="E318" t="s">
        <v>966</v>
      </c>
      <c r="F318">
        <v>4</v>
      </c>
      <c r="G318">
        <v>1673978559.2874999</v>
      </c>
      <c r="H318">
        <f t="shared" si="136"/>
        <v>3.2142627912690931E-3</v>
      </c>
      <c r="I318">
        <f t="shared" si="137"/>
        <v>3.2142627912690931</v>
      </c>
      <c r="J318">
        <f t="shared" si="138"/>
        <v>5.8046347054130596</v>
      </c>
      <c r="K318">
        <f t="shared" si="139"/>
        <v>1986.0325</v>
      </c>
      <c r="L318">
        <f t="shared" si="140"/>
        <v>1902.0114823390657</v>
      </c>
      <c r="M318">
        <f t="shared" si="141"/>
        <v>192.75754298649656</v>
      </c>
      <c r="N318">
        <f t="shared" si="142"/>
        <v>201.2725730343854</v>
      </c>
      <c r="O318">
        <f t="shared" si="143"/>
        <v>0.23893252348986738</v>
      </c>
      <c r="P318">
        <f t="shared" si="144"/>
        <v>2.7651250779338503</v>
      </c>
      <c r="Q318">
        <f t="shared" si="145"/>
        <v>0.22802655481643472</v>
      </c>
      <c r="R318">
        <f t="shared" si="146"/>
        <v>0.14345496629996471</v>
      </c>
      <c r="S318">
        <f t="shared" si="147"/>
        <v>226.11797875036359</v>
      </c>
      <c r="T318">
        <f t="shared" si="148"/>
        <v>32.184576583709138</v>
      </c>
      <c r="U318">
        <f t="shared" si="149"/>
        <v>31.000174999999999</v>
      </c>
      <c r="V318">
        <f t="shared" si="150"/>
        <v>4.5114233248869482</v>
      </c>
      <c r="W318">
        <f t="shared" si="151"/>
        <v>66.96336455377066</v>
      </c>
      <c r="X318">
        <f t="shared" si="152"/>
        <v>3.1367819720738974</v>
      </c>
      <c r="Y318">
        <f t="shared" si="153"/>
        <v>4.6843255158648791</v>
      </c>
      <c r="Z318">
        <f t="shared" si="154"/>
        <v>1.3746413528130508</v>
      </c>
      <c r="AA318">
        <f t="shared" si="155"/>
        <v>-141.74898909496702</v>
      </c>
      <c r="AB318">
        <f t="shared" si="156"/>
        <v>98.569210838668127</v>
      </c>
      <c r="AC318">
        <f t="shared" si="157"/>
        <v>8.0311153102327708</v>
      </c>
      <c r="AD318">
        <f t="shared" si="158"/>
        <v>190.96931580429748</v>
      </c>
      <c r="AE318">
        <f t="shared" si="159"/>
        <v>16.42024289768672</v>
      </c>
      <c r="AF318">
        <f t="shared" si="160"/>
        <v>3.2120209068523713</v>
      </c>
      <c r="AG318">
        <f t="shared" si="161"/>
        <v>5.8046347054130596</v>
      </c>
      <c r="AH318">
        <v>2064.845130167052</v>
      </c>
      <c r="AI318">
        <v>2052.5717575757581</v>
      </c>
      <c r="AJ318">
        <v>1.7153140647764571</v>
      </c>
      <c r="AK318">
        <v>64.126949805744985</v>
      </c>
      <c r="AL318">
        <f t="shared" si="162"/>
        <v>3.2142627912690931</v>
      </c>
      <c r="AM318">
        <v>28.078500114197251</v>
      </c>
      <c r="AN318">
        <v>30.953523030303021</v>
      </c>
      <c r="AO318">
        <v>1.1338472404577899E-5</v>
      </c>
      <c r="AP318">
        <v>93.02779027193445</v>
      </c>
      <c r="AQ318">
        <v>8</v>
      </c>
      <c r="AR318">
        <v>1</v>
      </c>
      <c r="AS318">
        <f t="shared" si="163"/>
        <v>1</v>
      </c>
      <c r="AT318">
        <f t="shared" si="164"/>
        <v>0</v>
      </c>
      <c r="AU318">
        <f t="shared" si="165"/>
        <v>47476.208312434574</v>
      </c>
      <c r="AV318">
        <f t="shared" si="166"/>
        <v>1200.0162499999999</v>
      </c>
      <c r="AW318">
        <f t="shared" si="167"/>
        <v>1025.9387200779086</v>
      </c>
      <c r="AX318">
        <f t="shared" si="168"/>
        <v>0.85493735612155963</v>
      </c>
      <c r="AY318">
        <f t="shared" si="169"/>
        <v>0.18842909731461022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1673978559.2874999</v>
      </c>
      <c r="BF318">
        <v>1986.0325</v>
      </c>
      <c r="BG318">
        <v>2007.0775000000001</v>
      </c>
      <c r="BH318">
        <v>30.951812499999999</v>
      </c>
      <c r="BI318">
        <v>28.078724999999999</v>
      </c>
      <c r="BJ318">
        <v>1994.1975</v>
      </c>
      <c r="BK318">
        <v>30.763725000000001</v>
      </c>
      <c r="BL318">
        <v>650.01912500000003</v>
      </c>
      <c r="BM318">
        <v>101.244</v>
      </c>
      <c r="BN318">
        <v>0.10004801250000001</v>
      </c>
      <c r="BO318">
        <v>31.6613875</v>
      </c>
      <c r="BP318">
        <v>31.000174999999999</v>
      </c>
      <c r="BQ318">
        <v>999.9</v>
      </c>
      <c r="BR318">
        <v>0</v>
      </c>
      <c r="BS318">
        <v>0</v>
      </c>
      <c r="BT318">
        <v>8979.1412500000006</v>
      </c>
      <c r="BU318">
        <v>0</v>
      </c>
      <c r="BV318">
        <v>179.54662500000001</v>
      </c>
      <c r="BW318">
        <v>-21.043075000000002</v>
      </c>
      <c r="BX318">
        <v>2049.46875</v>
      </c>
      <c r="BY318">
        <v>2065.06</v>
      </c>
      <c r="BZ318">
        <v>2.8730937499999998</v>
      </c>
      <c r="CA318">
        <v>2007.0775000000001</v>
      </c>
      <c r="CB318">
        <v>28.078724999999999</v>
      </c>
      <c r="CC318">
        <v>3.1336849999999998</v>
      </c>
      <c r="CD318">
        <v>2.8428</v>
      </c>
      <c r="CE318">
        <v>24.755825000000002</v>
      </c>
      <c r="CF318">
        <v>23.134762500000001</v>
      </c>
      <c r="CG318">
        <v>1200.0162499999999</v>
      </c>
      <c r="CH318">
        <v>0.50000549999999999</v>
      </c>
      <c r="CI318">
        <v>0.49999450000000001</v>
      </c>
      <c r="CJ318">
        <v>0</v>
      </c>
      <c r="CK318">
        <v>1026.8</v>
      </c>
      <c r="CL318">
        <v>4.9990899999999998</v>
      </c>
      <c r="CM318">
        <v>10602.95</v>
      </c>
      <c r="CN318">
        <v>9558.005000000001</v>
      </c>
      <c r="CO318">
        <v>40.25</v>
      </c>
      <c r="CP318">
        <v>41.819875000000003</v>
      </c>
      <c r="CQ318">
        <v>40.936999999999998</v>
      </c>
      <c r="CR318">
        <v>41.125</v>
      </c>
      <c r="CS318">
        <v>41.671499999999988</v>
      </c>
      <c r="CT318">
        <v>597.51625000000001</v>
      </c>
      <c r="CU318">
        <v>597.50375000000008</v>
      </c>
      <c r="CV318">
        <v>0</v>
      </c>
      <c r="CW318">
        <v>1673978562.0999999</v>
      </c>
      <c r="CX318">
        <v>0</v>
      </c>
      <c r="CY318">
        <v>1673977193.5</v>
      </c>
      <c r="CZ318" t="s">
        <v>356</v>
      </c>
      <c r="DA318">
        <v>1673977187.5</v>
      </c>
      <c r="DB318">
        <v>1673977193.5</v>
      </c>
      <c r="DC318">
        <v>21</v>
      </c>
      <c r="DD318">
        <v>-0.34399999999999997</v>
      </c>
      <c r="DE318">
        <v>-5.2999999999999999E-2</v>
      </c>
      <c r="DF318">
        <v>-5.5270000000000001</v>
      </c>
      <c r="DG318">
        <v>0.16</v>
      </c>
      <c r="DH318">
        <v>415</v>
      </c>
      <c r="DI318">
        <v>27</v>
      </c>
      <c r="DJ318">
        <v>0.41</v>
      </c>
      <c r="DK318">
        <v>0.03</v>
      </c>
      <c r="DL318">
        <v>-20.935905000000002</v>
      </c>
      <c r="DM318">
        <v>-0.33495084427762373</v>
      </c>
      <c r="DN318">
        <v>8.5778190555641814E-2</v>
      </c>
      <c r="DO318">
        <v>0</v>
      </c>
      <c r="DP318">
        <v>2.8712490000000002</v>
      </c>
      <c r="DQ318">
        <v>2.2151594746681932E-3</v>
      </c>
      <c r="DR318">
        <v>1.7467910579116461E-3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363</v>
      </c>
      <c r="EA318">
        <v>3.2992900000000001</v>
      </c>
      <c r="EB318">
        <v>2.62513</v>
      </c>
      <c r="EC318">
        <v>0.28462300000000001</v>
      </c>
      <c r="ED318">
        <v>0.28387299999999999</v>
      </c>
      <c r="EE318">
        <v>0.13153599999999999</v>
      </c>
      <c r="EF318">
        <v>0.121855</v>
      </c>
      <c r="EG318">
        <v>21690.1</v>
      </c>
      <c r="EH318">
        <v>22093.1</v>
      </c>
      <c r="EI318">
        <v>28207.1</v>
      </c>
      <c r="EJ318">
        <v>29686.799999999999</v>
      </c>
      <c r="EK318">
        <v>33729.199999999997</v>
      </c>
      <c r="EL318">
        <v>36192.300000000003</v>
      </c>
      <c r="EM318">
        <v>39816.800000000003</v>
      </c>
      <c r="EN318">
        <v>42411.8</v>
      </c>
      <c r="EO318">
        <v>2.2450999999999999</v>
      </c>
      <c r="EP318">
        <v>2.2472300000000001</v>
      </c>
      <c r="EQ318">
        <v>0.108808</v>
      </c>
      <c r="ER318">
        <v>0</v>
      </c>
      <c r="ES318">
        <v>29.229600000000001</v>
      </c>
      <c r="ET318">
        <v>999.9</v>
      </c>
      <c r="EU318">
        <v>72.2</v>
      </c>
      <c r="EV318">
        <v>32.200000000000003</v>
      </c>
      <c r="EW318">
        <v>34.437600000000003</v>
      </c>
      <c r="EX318">
        <v>57.256399999999999</v>
      </c>
      <c r="EY318">
        <v>-4.1987199999999998</v>
      </c>
      <c r="EZ318">
        <v>2</v>
      </c>
      <c r="FA318">
        <v>0.22371199999999999</v>
      </c>
      <c r="FB318">
        <v>-0.77607599999999999</v>
      </c>
      <c r="FC318">
        <v>20.271999999999998</v>
      </c>
      <c r="FD318">
        <v>5.2211800000000004</v>
      </c>
      <c r="FE318">
        <v>12.004</v>
      </c>
      <c r="FF318">
        <v>4.9866000000000001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1.86582</v>
      </c>
      <c r="FM318">
        <v>1.8621799999999999</v>
      </c>
      <c r="FN318">
        <v>1.8641700000000001</v>
      </c>
      <c r="FO318">
        <v>1.8602000000000001</v>
      </c>
      <c r="FP318">
        <v>1.8609599999999999</v>
      </c>
      <c r="FQ318">
        <v>1.8601399999999999</v>
      </c>
      <c r="FR318">
        <v>1.8617999999999999</v>
      </c>
      <c r="FS318">
        <v>1.8584000000000001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-8.17</v>
      </c>
      <c r="GH318">
        <v>0.18809999999999999</v>
      </c>
      <c r="GI318">
        <v>-4.1197077471769461</v>
      </c>
      <c r="GJ318">
        <v>-4.0977002334145526E-3</v>
      </c>
      <c r="GK318">
        <v>1.9870096767282211E-6</v>
      </c>
      <c r="GL318">
        <v>-4.7591234531596528E-10</v>
      </c>
      <c r="GM318">
        <v>-0.1127184381337514</v>
      </c>
      <c r="GN318">
        <v>-4.4277268217585318E-5</v>
      </c>
      <c r="GO318">
        <v>7.6125673839889962E-4</v>
      </c>
      <c r="GP318">
        <v>-1.4366726965109579E-5</v>
      </c>
      <c r="GQ318">
        <v>6</v>
      </c>
      <c r="GR318">
        <v>2093</v>
      </c>
      <c r="GS318">
        <v>4</v>
      </c>
      <c r="GT318">
        <v>31</v>
      </c>
      <c r="GU318">
        <v>22.9</v>
      </c>
      <c r="GV318">
        <v>22.8</v>
      </c>
      <c r="GW318">
        <v>4.7876000000000003</v>
      </c>
      <c r="GX318">
        <v>2.4450699999999999</v>
      </c>
      <c r="GY318">
        <v>2.04834</v>
      </c>
      <c r="GZ318">
        <v>2.6220699999999999</v>
      </c>
      <c r="HA318">
        <v>2.1972700000000001</v>
      </c>
      <c r="HB318">
        <v>2.34009</v>
      </c>
      <c r="HC318">
        <v>37.2181</v>
      </c>
      <c r="HD318">
        <v>14.744899999999999</v>
      </c>
      <c r="HE318">
        <v>18</v>
      </c>
      <c r="HF318">
        <v>689.82299999999998</v>
      </c>
      <c r="HG318">
        <v>771.875</v>
      </c>
      <c r="HH318">
        <v>31.000399999999999</v>
      </c>
      <c r="HI318">
        <v>30.319800000000001</v>
      </c>
      <c r="HJ318">
        <v>30.000399999999999</v>
      </c>
      <c r="HK318">
        <v>30.251999999999999</v>
      </c>
      <c r="HL318">
        <v>30.250299999999999</v>
      </c>
      <c r="HM318">
        <v>95.707499999999996</v>
      </c>
      <c r="HN318">
        <v>25.733000000000001</v>
      </c>
      <c r="HO318">
        <v>94.4268</v>
      </c>
      <c r="HP318">
        <v>31</v>
      </c>
      <c r="HQ318">
        <v>2022.91</v>
      </c>
      <c r="HR318">
        <v>28.0184</v>
      </c>
      <c r="HS318">
        <v>99.395899999999997</v>
      </c>
      <c r="HT318">
        <v>98.369399999999999</v>
      </c>
    </row>
    <row r="319" spans="1:228" x14ac:dyDescent="0.2">
      <c r="A319">
        <v>304</v>
      </c>
      <c r="B319">
        <v>1673978565.5999999</v>
      </c>
      <c r="C319">
        <v>1209.599999904633</v>
      </c>
      <c r="D319" t="s">
        <v>967</v>
      </c>
      <c r="E319" t="s">
        <v>968</v>
      </c>
      <c r="F319">
        <v>4</v>
      </c>
      <c r="G319">
        <v>1673978563.5999999</v>
      </c>
      <c r="H319">
        <f t="shared" si="136"/>
        <v>3.213525754710921E-3</v>
      </c>
      <c r="I319">
        <f t="shared" si="137"/>
        <v>3.2135257547109211</v>
      </c>
      <c r="J319">
        <f t="shared" si="138"/>
        <v>5.5281279088300641</v>
      </c>
      <c r="K319">
        <f t="shared" si="139"/>
        <v>1993.287142857143</v>
      </c>
      <c r="L319">
        <f t="shared" si="140"/>
        <v>1911.0014952352426</v>
      </c>
      <c r="M319">
        <f t="shared" si="141"/>
        <v>193.66651159143683</v>
      </c>
      <c r="N319">
        <f t="shared" si="142"/>
        <v>202.00558111530128</v>
      </c>
      <c r="O319">
        <f t="shared" si="143"/>
        <v>0.23885328296298824</v>
      </c>
      <c r="P319">
        <f t="shared" si="144"/>
        <v>2.7703338480545598</v>
      </c>
      <c r="Q319">
        <f t="shared" si="145"/>
        <v>0.22797385850579388</v>
      </c>
      <c r="R319">
        <f t="shared" si="146"/>
        <v>0.14341983439474848</v>
      </c>
      <c r="S319">
        <f t="shared" si="147"/>
        <v>226.12312894907208</v>
      </c>
      <c r="T319">
        <f t="shared" si="148"/>
        <v>32.183127267298737</v>
      </c>
      <c r="U319">
        <f t="shared" si="149"/>
        <v>30.999971428571431</v>
      </c>
      <c r="V319">
        <f t="shared" si="150"/>
        <v>4.5113709604660173</v>
      </c>
      <c r="W319">
        <f t="shared" si="151"/>
        <v>66.965451192963229</v>
      </c>
      <c r="X319">
        <f t="shared" si="152"/>
        <v>3.136742094879724</v>
      </c>
      <c r="Y319">
        <f t="shared" si="153"/>
        <v>4.684120003673379</v>
      </c>
      <c r="Z319">
        <f t="shared" si="154"/>
        <v>1.3746288655862933</v>
      </c>
      <c r="AA319">
        <f t="shared" si="155"/>
        <v>-141.71648578275162</v>
      </c>
      <c r="AB319">
        <f t="shared" si="156"/>
        <v>98.669810793750386</v>
      </c>
      <c r="AC319">
        <f t="shared" si="157"/>
        <v>8.024157755591439</v>
      </c>
      <c r="AD319">
        <f t="shared" si="158"/>
        <v>191.1006117156623</v>
      </c>
      <c r="AE319">
        <f t="shared" si="159"/>
        <v>16.397734036983216</v>
      </c>
      <c r="AF319">
        <f t="shared" si="160"/>
        <v>3.2102597451609656</v>
      </c>
      <c r="AG319">
        <f t="shared" si="161"/>
        <v>5.5281279088300641</v>
      </c>
      <c r="AH319">
        <v>2071.7678747705481</v>
      </c>
      <c r="AI319">
        <v>2059.5922424242422</v>
      </c>
      <c r="AJ319">
        <v>1.7568911417070019</v>
      </c>
      <c r="AK319">
        <v>64.126949805744985</v>
      </c>
      <c r="AL319">
        <f t="shared" si="162"/>
        <v>3.2135257547109211</v>
      </c>
      <c r="AM319">
        <v>28.079595586693479</v>
      </c>
      <c r="AN319">
        <v>30.954292727272719</v>
      </c>
      <c r="AO319">
        <v>-4.5279470675273289E-6</v>
      </c>
      <c r="AP319">
        <v>93.02779027193445</v>
      </c>
      <c r="AQ319">
        <v>8</v>
      </c>
      <c r="AR319">
        <v>1</v>
      </c>
      <c r="AS319">
        <f t="shared" si="163"/>
        <v>1</v>
      </c>
      <c r="AT319">
        <f t="shared" si="164"/>
        <v>0</v>
      </c>
      <c r="AU319">
        <f t="shared" si="165"/>
        <v>47620.287559940778</v>
      </c>
      <c r="AV319">
        <f t="shared" si="166"/>
        <v>1200.0414285714289</v>
      </c>
      <c r="AW319">
        <f t="shared" si="167"/>
        <v>1025.9604564502968</v>
      </c>
      <c r="AX319">
        <f t="shared" si="168"/>
        <v>0.85493753134142692</v>
      </c>
      <c r="AY319">
        <f t="shared" si="169"/>
        <v>0.18842943548895386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1673978563.5999999</v>
      </c>
      <c r="BF319">
        <v>1993.287142857143</v>
      </c>
      <c r="BG319">
        <v>2014.331428571428</v>
      </c>
      <c r="BH319">
        <v>30.95175714285714</v>
      </c>
      <c r="BI319">
        <v>28.080000000000009</v>
      </c>
      <c r="BJ319">
        <v>2001.464285714286</v>
      </c>
      <c r="BK319">
        <v>30.763671428571431</v>
      </c>
      <c r="BL319">
        <v>649.96371428571433</v>
      </c>
      <c r="BM319">
        <v>101.24299999999999</v>
      </c>
      <c r="BN319">
        <v>9.9940899999999999E-2</v>
      </c>
      <c r="BO319">
        <v>31.660614285714281</v>
      </c>
      <c r="BP319">
        <v>30.999971428571431</v>
      </c>
      <c r="BQ319">
        <v>999.89999999999986</v>
      </c>
      <c r="BR319">
        <v>0</v>
      </c>
      <c r="BS319">
        <v>0</v>
      </c>
      <c r="BT319">
        <v>9006.8728571428583</v>
      </c>
      <c r="BU319">
        <v>0</v>
      </c>
      <c r="BV319">
        <v>179.7704285714286</v>
      </c>
      <c r="BW319">
        <v>-21.04542857142857</v>
      </c>
      <c r="BX319">
        <v>2056.9528571428568</v>
      </c>
      <c r="BY319">
        <v>2072.528571428571</v>
      </c>
      <c r="BZ319">
        <v>2.8717757142857141</v>
      </c>
      <c r="CA319">
        <v>2014.331428571428</v>
      </c>
      <c r="CB319">
        <v>28.080000000000009</v>
      </c>
      <c r="CC319">
        <v>3.133648571428572</v>
      </c>
      <c r="CD319">
        <v>2.8429028571428572</v>
      </c>
      <c r="CE319">
        <v>24.755657142857139</v>
      </c>
      <c r="CF319">
        <v>23.135342857142859</v>
      </c>
      <c r="CG319">
        <v>1200.0414285714289</v>
      </c>
      <c r="CH319">
        <v>0.49999914285714292</v>
      </c>
      <c r="CI319">
        <v>0.50000085714285725</v>
      </c>
      <c r="CJ319">
        <v>0</v>
      </c>
      <c r="CK319">
        <v>1026.668571428572</v>
      </c>
      <c r="CL319">
        <v>4.9990899999999998</v>
      </c>
      <c r="CM319">
        <v>10601.314285714279</v>
      </c>
      <c r="CN319">
        <v>9558.1842857142856</v>
      </c>
      <c r="CO319">
        <v>40.25</v>
      </c>
      <c r="CP319">
        <v>41.811999999999998</v>
      </c>
      <c r="CQ319">
        <v>40.936999999999998</v>
      </c>
      <c r="CR319">
        <v>41.125</v>
      </c>
      <c r="CS319">
        <v>41.660428571428568</v>
      </c>
      <c r="CT319">
        <v>597.5200000000001</v>
      </c>
      <c r="CU319">
        <v>597.52142857142849</v>
      </c>
      <c r="CV319">
        <v>0</v>
      </c>
      <c r="CW319">
        <v>1673978565.7</v>
      </c>
      <c r="CX319">
        <v>0</v>
      </c>
      <c r="CY319">
        <v>1673977193.5</v>
      </c>
      <c r="CZ319" t="s">
        <v>356</v>
      </c>
      <c r="DA319">
        <v>1673977187.5</v>
      </c>
      <c r="DB319">
        <v>1673977193.5</v>
      </c>
      <c r="DC319">
        <v>21</v>
      </c>
      <c r="DD319">
        <v>-0.34399999999999997</v>
      </c>
      <c r="DE319">
        <v>-5.2999999999999999E-2</v>
      </c>
      <c r="DF319">
        <v>-5.5270000000000001</v>
      </c>
      <c r="DG319">
        <v>0.16</v>
      </c>
      <c r="DH319">
        <v>415</v>
      </c>
      <c r="DI319">
        <v>27</v>
      </c>
      <c r="DJ319">
        <v>0.41</v>
      </c>
      <c r="DK319">
        <v>0.03</v>
      </c>
      <c r="DL319">
        <v>-20.964572499999999</v>
      </c>
      <c r="DM319">
        <v>-0.51782926829263043</v>
      </c>
      <c r="DN319">
        <v>9.4650448988633909E-2</v>
      </c>
      <c r="DO319">
        <v>0</v>
      </c>
      <c r="DP319">
        <v>2.8712882500000001</v>
      </c>
      <c r="DQ319">
        <v>6.2295309568461011E-3</v>
      </c>
      <c r="DR319">
        <v>1.7665996822993401E-3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363</v>
      </c>
      <c r="EA319">
        <v>3.2993399999999999</v>
      </c>
      <c r="EB319">
        <v>2.6254599999999999</v>
      </c>
      <c r="EC319">
        <v>0.285159</v>
      </c>
      <c r="ED319">
        <v>0.28440500000000002</v>
      </c>
      <c r="EE319">
        <v>0.13154099999999999</v>
      </c>
      <c r="EF319">
        <v>0.12185799999999999</v>
      </c>
      <c r="EG319">
        <v>21673.8</v>
      </c>
      <c r="EH319">
        <v>22076.400000000001</v>
      </c>
      <c r="EI319">
        <v>28207.1</v>
      </c>
      <c r="EJ319">
        <v>29686.5</v>
      </c>
      <c r="EK319">
        <v>33728.9</v>
      </c>
      <c r="EL319">
        <v>36192</v>
      </c>
      <c r="EM319">
        <v>39816.699999999997</v>
      </c>
      <c r="EN319">
        <v>42411.6</v>
      </c>
      <c r="EO319">
        <v>2.2448000000000001</v>
      </c>
      <c r="EP319">
        <v>2.2472699999999999</v>
      </c>
      <c r="EQ319">
        <v>0.10861800000000001</v>
      </c>
      <c r="ER319">
        <v>0</v>
      </c>
      <c r="ES319">
        <v>29.228100000000001</v>
      </c>
      <c r="ET319">
        <v>999.9</v>
      </c>
      <c r="EU319">
        <v>72.2</v>
      </c>
      <c r="EV319">
        <v>32.200000000000003</v>
      </c>
      <c r="EW319">
        <v>34.441800000000001</v>
      </c>
      <c r="EX319">
        <v>57.436399999999999</v>
      </c>
      <c r="EY319">
        <v>-4.2147399999999999</v>
      </c>
      <c r="EZ319">
        <v>2</v>
      </c>
      <c r="FA319">
        <v>0.22375300000000001</v>
      </c>
      <c r="FB319">
        <v>-0.77512000000000003</v>
      </c>
      <c r="FC319">
        <v>20.271999999999998</v>
      </c>
      <c r="FD319">
        <v>5.2207299999999996</v>
      </c>
      <c r="FE319">
        <v>12.004</v>
      </c>
      <c r="FF319">
        <v>4.9870000000000001</v>
      </c>
      <c r="FG319">
        <v>3.2843800000000001</v>
      </c>
      <c r="FH319">
        <v>9999</v>
      </c>
      <c r="FI319">
        <v>9999</v>
      </c>
      <c r="FJ319">
        <v>9999</v>
      </c>
      <c r="FK319">
        <v>999.9</v>
      </c>
      <c r="FL319">
        <v>1.86582</v>
      </c>
      <c r="FM319">
        <v>1.8621799999999999</v>
      </c>
      <c r="FN319">
        <v>1.8641799999999999</v>
      </c>
      <c r="FO319">
        <v>1.8602000000000001</v>
      </c>
      <c r="FP319">
        <v>1.8609599999999999</v>
      </c>
      <c r="FQ319">
        <v>1.86015</v>
      </c>
      <c r="FR319">
        <v>1.8617600000000001</v>
      </c>
      <c r="FS319">
        <v>1.8584000000000001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-8.18</v>
      </c>
      <c r="GH319">
        <v>0.18809999999999999</v>
      </c>
      <c r="GI319">
        <v>-4.1197077471769461</v>
      </c>
      <c r="GJ319">
        <v>-4.0977002334145526E-3</v>
      </c>
      <c r="GK319">
        <v>1.9870096767282211E-6</v>
      </c>
      <c r="GL319">
        <v>-4.7591234531596528E-10</v>
      </c>
      <c r="GM319">
        <v>-0.1127184381337514</v>
      </c>
      <c r="GN319">
        <v>-4.4277268217585318E-5</v>
      </c>
      <c r="GO319">
        <v>7.6125673839889962E-4</v>
      </c>
      <c r="GP319">
        <v>-1.4366726965109579E-5</v>
      </c>
      <c r="GQ319">
        <v>6</v>
      </c>
      <c r="GR319">
        <v>2093</v>
      </c>
      <c r="GS319">
        <v>4</v>
      </c>
      <c r="GT319">
        <v>31</v>
      </c>
      <c r="GU319">
        <v>23</v>
      </c>
      <c r="GV319">
        <v>22.9</v>
      </c>
      <c r="GW319">
        <v>4.7985800000000003</v>
      </c>
      <c r="GX319">
        <v>2.4487299999999999</v>
      </c>
      <c r="GY319">
        <v>2.04834</v>
      </c>
      <c r="GZ319">
        <v>2.6232899999999999</v>
      </c>
      <c r="HA319">
        <v>2.1972700000000001</v>
      </c>
      <c r="HB319">
        <v>2.2534200000000002</v>
      </c>
      <c r="HC319">
        <v>37.2181</v>
      </c>
      <c r="HD319">
        <v>14.727399999999999</v>
      </c>
      <c r="HE319">
        <v>18</v>
      </c>
      <c r="HF319">
        <v>689.59199999999998</v>
      </c>
      <c r="HG319">
        <v>771.92399999999998</v>
      </c>
      <c r="HH319">
        <v>31.000299999999999</v>
      </c>
      <c r="HI319">
        <v>30.320900000000002</v>
      </c>
      <c r="HJ319">
        <v>30.000299999999999</v>
      </c>
      <c r="HK319">
        <v>30.2531</v>
      </c>
      <c r="HL319">
        <v>30.250299999999999</v>
      </c>
      <c r="HM319">
        <v>95.943600000000004</v>
      </c>
      <c r="HN319">
        <v>25.733000000000001</v>
      </c>
      <c r="HO319">
        <v>94.4268</v>
      </c>
      <c r="HP319">
        <v>31</v>
      </c>
      <c r="HQ319">
        <v>2029.6</v>
      </c>
      <c r="HR319">
        <v>28.0184</v>
      </c>
      <c r="HS319">
        <v>99.395700000000005</v>
      </c>
      <c r="HT319">
        <v>98.368700000000004</v>
      </c>
    </row>
    <row r="320" spans="1:228" x14ac:dyDescent="0.2">
      <c r="A320">
        <v>305</v>
      </c>
      <c r="B320">
        <v>1673978569.5999999</v>
      </c>
      <c r="C320">
        <v>1213.599999904633</v>
      </c>
      <c r="D320" t="s">
        <v>969</v>
      </c>
      <c r="E320" t="s">
        <v>970</v>
      </c>
      <c r="F320">
        <v>4</v>
      </c>
      <c r="G320">
        <v>1673978567.2874999</v>
      </c>
      <c r="H320">
        <f t="shared" si="136"/>
        <v>3.2126920131468938E-3</v>
      </c>
      <c r="I320">
        <f t="shared" si="137"/>
        <v>3.2126920131468939</v>
      </c>
      <c r="J320">
        <f t="shared" si="138"/>
        <v>5.9683626323824885</v>
      </c>
      <c r="K320">
        <f t="shared" si="139"/>
        <v>1999.4837500000001</v>
      </c>
      <c r="L320">
        <f t="shared" si="140"/>
        <v>1914.1234840394397</v>
      </c>
      <c r="M320">
        <f t="shared" si="141"/>
        <v>193.98259475301776</v>
      </c>
      <c r="N320">
        <f t="shared" si="142"/>
        <v>202.63324138992826</v>
      </c>
      <c r="O320">
        <f t="shared" si="143"/>
        <v>0.23911635833644593</v>
      </c>
      <c r="P320">
        <f t="shared" si="144"/>
        <v>2.7683712783038801</v>
      </c>
      <c r="Q320">
        <f t="shared" si="145"/>
        <v>0.22820619286349575</v>
      </c>
      <c r="R320">
        <f t="shared" si="146"/>
        <v>0.14356761715973268</v>
      </c>
      <c r="S320">
        <f t="shared" si="147"/>
        <v>226.11980810997278</v>
      </c>
      <c r="T320">
        <f t="shared" si="148"/>
        <v>32.184212423359511</v>
      </c>
      <c r="U320">
        <f t="shared" si="149"/>
        <v>30.9946625</v>
      </c>
      <c r="V320">
        <f t="shared" si="150"/>
        <v>4.5100055384069719</v>
      </c>
      <c r="W320">
        <f t="shared" si="151"/>
        <v>66.971650175565983</v>
      </c>
      <c r="X320">
        <f t="shared" si="152"/>
        <v>3.1371278211616276</v>
      </c>
      <c r="Y320">
        <f t="shared" si="153"/>
        <v>4.6842623900376603</v>
      </c>
      <c r="Z320">
        <f t="shared" si="154"/>
        <v>1.3728777172453444</v>
      </c>
      <c r="AA320">
        <f t="shared" si="155"/>
        <v>-141.679717779778</v>
      </c>
      <c r="AB320">
        <f t="shared" si="156"/>
        <v>99.472214559815242</v>
      </c>
      <c r="AC320">
        <f t="shared" si="157"/>
        <v>8.094956416641045</v>
      </c>
      <c r="AD320">
        <f t="shared" si="158"/>
        <v>192.00726130665106</v>
      </c>
      <c r="AE320">
        <f t="shared" si="159"/>
        <v>16.399034214391612</v>
      </c>
      <c r="AF320">
        <f t="shared" si="160"/>
        <v>3.2133422719342404</v>
      </c>
      <c r="AG320">
        <f t="shared" si="161"/>
        <v>5.9683626323824885</v>
      </c>
      <c r="AH320">
        <v>2078.767946391175</v>
      </c>
      <c r="AI320">
        <v>2066.4238181818168</v>
      </c>
      <c r="AJ320">
        <v>1.693867701313432</v>
      </c>
      <c r="AK320">
        <v>64.126949805744985</v>
      </c>
      <c r="AL320">
        <f t="shared" si="162"/>
        <v>3.2126920131468939</v>
      </c>
      <c r="AM320">
        <v>28.08149499514062</v>
      </c>
      <c r="AN320">
        <v>30.95511636363635</v>
      </c>
      <c r="AO320">
        <v>4.1046936664190852E-6</v>
      </c>
      <c r="AP320">
        <v>93.02779027193445</v>
      </c>
      <c r="AQ320">
        <v>8</v>
      </c>
      <c r="AR320">
        <v>1</v>
      </c>
      <c r="AS320">
        <f t="shared" si="163"/>
        <v>1</v>
      </c>
      <c r="AT320">
        <f t="shared" si="164"/>
        <v>0</v>
      </c>
      <c r="AU320">
        <f t="shared" si="165"/>
        <v>47565.941123073309</v>
      </c>
      <c r="AV320">
        <f t="shared" si="166"/>
        <v>1200.0225</v>
      </c>
      <c r="AW320">
        <f t="shared" si="167"/>
        <v>1025.9444010932502</v>
      </c>
      <c r="AX320">
        <f t="shared" si="168"/>
        <v>0.85493763749700546</v>
      </c>
      <c r="AY320">
        <f t="shared" si="169"/>
        <v>0.18842964036922039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1673978567.2874999</v>
      </c>
      <c r="BF320">
        <v>1999.4837500000001</v>
      </c>
      <c r="BG320">
        <v>2020.55125</v>
      </c>
      <c r="BH320">
        <v>30.955612500000001</v>
      </c>
      <c r="BI320">
        <v>28.081387500000002</v>
      </c>
      <c r="BJ320">
        <v>2007.6724999999999</v>
      </c>
      <c r="BK320">
        <v>30.767487500000001</v>
      </c>
      <c r="BL320">
        <v>650.02662499999997</v>
      </c>
      <c r="BM320">
        <v>101.242625</v>
      </c>
      <c r="BN320">
        <v>0.1001548</v>
      </c>
      <c r="BO320">
        <v>31.661149999999999</v>
      </c>
      <c r="BP320">
        <v>30.9946625</v>
      </c>
      <c r="BQ320">
        <v>999.9</v>
      </c>
      <c r="BR320">
        <v>0</v>
      </c>
      <c r="BS320">
        <v>0</v>
      </c>
      <c r="BT320">
        <v>8996.4850000000006</v>
      </c>
      <c r="BU320">
        <v>0</v>
      </c>
      <c r="BV320">
        <v>179.94450000000001</v>
      </c>
      <c r="BW320">
        <v>-21.066025</v>
      </c>
      <c r="BX320">
        <v>2063.3537500000002</v>
      </c>
      <c r="BY320">
        <v>2078.92875</v>
      </c>
      <c r="BZ320">
        <v>2.8742312499999998</v>
      </c>
      <c r="CA320">
        <v>2020.55125</v>
      </c>
      <c r="CB320">
        <v>28.081387500000002</v>
      </c>
      <c r="CC320">
        <v>3.1340249999999998</v>
      </c>
      <c r="CD320">
        <v>2.8430300000000002</v>
      </c>
      <c r="CE320">
        <v>24.757650000000002</v>
      </c>
      <c r="CF320">
        <v>23.136075000000002</v>
      </c>
      <c r="CG320">
        <v>1200.0225</v>
      </c>
      <c r="CH320">
        <v>0.49999512499999998</v>
      </c>
      <c r="CI320">
        <v>0.50000487500000002</v>
      </c>
      <c r="CJ320">
        <v>0</v>
      </c>
      <c r="CK320">
        <v>1026.46</v>
      </c>
      <c r="CL320">
        <v>4.9990899999999998</v>
      </c>
      <c r="CM320">
        <v>10599.3375</v>
      </c>
      <c r="CN320">
        <v>9558.0149999999994</v>
      </c>
      <c r="CO320">
        <v>40.25</v>
      </c>
      <c r="CP320">
        <v>41.819875000000003</v>
      </c>
      <c r="CQ320">
        <v>40.936999999999998</v>
      </c>
      <c r="CR320">
        <v>41.125</v>
      </c>
      <c r="CS320">
        <v>41.679250000000003</v>
      </c>
      <c r="CT320">
        <v>597.50624999999991</v>
      </c>
      <c r="CU320">
        <v>597.51625000000001</v>
      </c>
      <c r="CV320">
        <v>0</v>
      </c>
      <c r="CW320">
        <v>1673978569.9000001</v>
      </c>
      <c r="CX320">
        <v>0</v>
      </c>
      <c r="CY320">
        <v>1673977193.5</v>
      </c>
      <c r="CZ320" t="s">
        <v>356</v>
      </c>
      <c r="DA320">
        <v>1673977187.5</v>
      </c>
      <c r="DB320">
        <v>1673977193.5</v>
      </c>
      <c r="DC320">
        <v>21</v>
      </c>
      <c r="DD320">
        <v>-0.34399999999999997</v>
      </c>
      <c r="DE320">
        <v>-5.2999999999999999E-2</v>
      </c>
      <c r="DF320">
        <v>-5.5270000000000001</v>
      </c>
      <c r="DG320">
        <v>0.16</v>
      </c>
      <c r="DH320">
        <v>415</v>
      </c>
      <c r="DI320">
        <v>27</v>
      </c>
      <c r="DJ320">
        <v>0.41</v>
      </c>
      <c r="DK320">
        <v>0.03</v>
      </c>
      <c r="DL320">
        <v>-20.996295</v>
      </c>
      <c r="DM320">
        <v>-0.58949493433387257</v>
      </c>
      <c r="DN320">
        <v>9.9477718485096012E-2</v>
      </c>
      <c r="DO320">
        <v>0</v>
      </c>
      <c r="DP320">
        <v>2.8719975</v>
      </c>
      <c r="DQ320">
        <v>1.289155722326372E-2</v>
      </c>
      <c r="DR320">
        <v>2.0601174117025741E-3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363</v>
      </c>
      <c r="EA320">
        <v>3.2995899999999998</v>
      </c>
      <c r="EB320">
        <v>2.6252800000000001</v>
      </c>
      <c r="EC320">
        <v>0.28569099999999997</v>
      </c>
      <c r="ED320">
        <v>0.28492299999999998</v>
      </c>
      <c r="EE320">
        <v>0.131545</v>
      </c>
      <c r="EF320">
        <v>0.12186</v>
      </c>
      <c r="EG320">
        <v>21657.599999999999</v>
      </c>
      <c r="EH320">
        <v>22060.799999999999</v>
      </c>
      <c r="EI320">
        <v>28207.1</v>
      </c>
      <c r="EJ320">
        <v>29687.1</v>
      </c>
      <c r="EK320">
        <v>33728.699999999997</v>
      </c>
      <c r="EL320">
        <v>36192.5</v>
      </c>
      <c r="EM320">
        <v>39816.6</v>
      </c>
      <c r="EN320">
        <v>42412.2</v>
      </c>
      <c r="EO320">
        <v>2.2452200000000002</v>
      </c>
      <c r="EP320">
        <v>2.2472300000000001</v>
      </c>
      <c r="EQ320">
        <v>0.10876</v>
      </c>
      <c r="ER320">
        <v>0</v>
      </c>
      <c r="ES320">
        <v>29.2257</v>
      </c>
      <c r="ET320">
        <v>999.9</v>
      </c>
      <c r="EU320">
        <v>72.2</v>
      </c>
      <c r="EV320">
        <v>32.200000000000003</v>
      </c>
      <c r="EW320">
        <v>34.442100000000003</v>
      </c>
      <c r="EX320">
        <v>57.166400000000003</v>
      </c>
      <c r="EY320">
        <v>-4.3629800000000003</v>
      </c>
      <c r="EZ320">
        <v>2</v>
      </c>
      <c r="FA320">
        <v>0.223999</v>
      </c>
      <c r="FB320">
        <v>-0.77430299999999996</v>
      </c>
      <c r="FC320">
        <v>20.271999999999998</v>
      </c>
      <c r="FD320">
        <v>5.2211800000000004</v>
      </c>
      <c r="FE320">
        <v>12.004</v>
      </c>
      <c r="FF320">
        <v>4.9870999999999999</v>
      </c>
      <c r="FG320">
        <v>3.2844000000000002</v>
      </c>
      <c r="FH320">
        <v>9999</v>
      </c>
      <c r="FI320">
        <v>9999</v>
      </c>
      <c r="FJ320">
        <v>9999</v>
      </c>
      <c r="FK320">
        <v>999.9</v>
      </c>
      <c r="FL320">
        <v>1.86582</v>
      </c>
      <c r="FM320">
        <v>1.8621799999999999</v>
      </c>
      <c r="FN320">
        <v>1.8641700000000001</v>
      </c>
      <c r="FO320">
        <v>1.8602000000000001</v>
      </c>
      <c r="FP320">
        <v>1.8609599999999999</v>
      </c>
      <c r="FQ320">
        <v>1.8601700000000001</v>
      </c>
      <c r="FR320">
        <v>1.86175</v>
      </c>
      <c r="FS320">
        <v>1.8584099999999999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-8.19</v>
      </c>
      <c r="GH320">
        <v>0.18809999999999999</v>
      </c>
      <c r="GI320">
        <v>-4.1197077471769461</v>
      </c>
      <c r="GJ320">
        <v>-4.0977002334145526E-3</v>
      </c>
      <c r="GK320">
        <v>1.9870096767282211E-6</v>
      </c>
      <c r="GL320">
        <v>-4.7591234531596528E-10</v>
      </c>
      <c r="GM320">
        <v>-0.1127184381337514</v>
      </c>
      <c r="GN320">
        <v>-4.4277268217585318E-5</v>
      </c>
      <c r="GO320">
        <v>7.6125673839889962E-4</v>
      </c>
      <c r="GP320">
        <v>-1.4366726965109579E-5</v>
      </c>
      <c r="GQ320">
        <v>6</v>
      </c>
      <c r="GR320">
        <v>2093</v>
      </c>
      <c r="GS320">
        <v>4</v>
      </c>
      <c r="GT320">
        <v>31</v>
      </c>
      <c r="GU320">
        <v>23</v>
      </c>
      <c r="GV320">
        <v>22.9</v>
      </c>
      <c r="GW320">
        <v>4.8107899999999999</v>
      </c>
      <c r="GX320">
        <v>2.4438499999999999</v>
      </c>
      <c r="GY320">
        <v>2.04834</v>
      </c>
      <c r="GZ320">
        <v>2.6232899999999999</v>
      </c>
      <c r="HA320">
        <v>2.1972700000000001</v>
      </c>
      <c r="HB320">
        <v>2.3327599999999999</v>
      </c>
      <c r="HC320">
        <v>37.2181</v>
      </c>
      <c r="HD320">
        <v>14.744899999999999</v>
      </c>
      <c r="HE320">
        <v>18</v>
      </c>
      <c r="HF320">
        <v>689.94</v>
      </c>
      <c r="HG320">
        <v>771.89499999999998</v>
      </c>
      <c r="HH320">
        <v>31.000299999999999</v>
      </c>
      <c r="HI320">
        <v>30.322399999999998</v>
      </c>
      <c r="HJ320">
        <v>30.0002</v>
      </c>
      <c r="HK320">
        <v>30.253399999999999</v>
      </c>
      <c r="HL320">
        <v>30.251799999999999</v>
      </c>
      <c r="HM320">
        <v>96.18</v>
      </c>
      <c r="HN320">
        <v>25.733000000000001</v>
      </c>
      <c r="HO320">
        <v>94.4268</v>
      </c>
      <c r="HP320">
        <v>31</v>
      </c>
      <c r="HQ320">
        <v>2036.27</v>
      </c>
      <c r="HR320">
        <v>28.0184</v>
      </c>
      <c r="HS320">
        <v>99.395499999999998</v>
      </c>
      <c r="HT320">
        <v>98.3703</v>
      </c>
    </row>
    <row r="321" spans="1:228" x14ac:dyDescent="0.2">
      <c r="A321">
        <v>306</v>
      </c>
      <c r="B321">
        <v>1673978573.5999999</v>
      </c>
      <c r="C321">
        <v>1217.599999904633</v>
      </c>
      <c r="D321" t="s">
        <v>971</v>
      </c>
      <c r="E321" t="s">
        <v>972</v>
      </c>
      <c r="F321">
        <v>4</v>
      </c>
      <c r="G321">
        <v>1673978571.5999999</v>
      </c>
      <c r="H321">
        <f t="shared" si="136"/>
        <v>3.2089253419428851E-3</v>
      </c>
      <c r="I321">
        <f t="shared" si="137"/>
        <v>3.2089253419428849</v>
      </c>
      <c r="J321">
        <f t="shared" si="138"/>
        <v>5.5904819855989221</v>
      </c>
      <c r="K321">
        <f t="shared" si="139"/>
        <v>2006.6442857142861</v>
      </c>
      <c r="L321">
        <f t="shared" si="140"/>
        <v>1923.6010449657877</v>
      </c>
      <c r="M321">
        <f t="shared" si="141"/>
        <v>194.9451657140722</v>
      </c>
      <c r="N321">
        <f t="shared" si="142"/>
        <v>203.36108874110383</v>
      </c>
      <c r="O321">
        <f t="shared" si="143"/>
        <v>0.23857044410214062</v>
      </c>
      <c r="P321">
        <f t="shared" si="144"/>
        <v>2.7698444246366209</v>
      </c>
      <c r="Q321">
        <f t="shared" si="145"/>
        <v>0.22771431686519092</v>
      </c>
      <c r="R321">
        <f t="shared" si="146"/>
        <v>0.14325565571873528</v>
      </c>
      <c r="S321">
        <f t="shared" si="147"/>
        <v>226.13315949810459</v>
      </c>
      <c r="T321">
        <f t="shared" si="148"/>
        <v>32.182960022153388</v>
      </c>
      <c r="U321">
        <f t="shared" si="149"/>
        <v>30.99972857142857</v>
      </c>
      <c r="V321">
        <f t="shared" si="150"/>
        <v>4.511308491323037</v>
      </c>
      <c r="W321">
        <f t="shared" si="151"/>
        <v>66.978462994895565</v>
      </c>
      <c r="X321">
        <f t="shared" si="152"/>
        <v>3.137071851142915</v>
      </c>
      <c r="Y321">
        <f t="shared" si="153"/>
        <v>4.6837023587447684</v>
      </c>
      <c r="Z321">
        <f t="shared" si="154"/>
        <v>1.374236640180122</v>
      </c>
      <c r="AA321">
        <f t="shared" si="155"/>
        <v>-141.51360757968123</v>
      </c>
      <c r="AB321">
        <f t="shared" si="156"/>
        <v>98.453986488068296</v>
      </c>
      <c r="AC321">
        <f t="shared" si="157"/>
        <v>8.007949299729459</v>
      </c>
      <c r="AD321">
        <f t="shared" si="158"/>
        <v>191.08148770622111</v>
      </c>
      <c r="AE321">
        <f t="shared" si="159"/>
        <v>16.320183700479536</v>
      </c>
      <c r="AF321">
        <f t="shared" si="160"/>
        <v>3.2098239002648468</v>
      </c>
      <c r="AG321">
        <f t="shared" si="161"/>
        <v>5.5904819855989221</v>
      </c>
      <c r="AH321">
        <v>2085.446046186913</v>
      </c>
      <c r="AI321">
        <v>2073.3368484848479</v>
      </c>
      <c r="AJ321">
        <v>1.7251983034262739</v>
      </c>
      <c r="AK321">
        <v>64.126949805744985</v>
      </c>
      <c r="AL321">
        <f t="shared" si="162"/>
        <v>3.2089253419428849</v>
      </c>
      <c r="AM321">
        <v>28.08299549238891</v>
      </c>
      <c r="AN321">
        <v>30.953364242424229</v>
      </c>
      <c r="AO321">
        <v>-1.9794387016647542E-6</v>
      </c>
      <c r="AP321">
        <v>93.02779027193445</v>
      </c>
      <c r="AQ321">
        <v>8</v>
      </c>
      <c r="AR321">
        <v>1</v>
      </c>
      <c r="AS321">
        <f t="shared" si="163"/>
        <v>1</v>
      </c>
      <c r="AT321">
        <f t="shared" si="164"/>
        <v>0</v>
      </c>
      <c r="AU321">
        <f t="shared" si="165"/>
        <v>47607.006068888229</v>
      </c>
      <c r="AV321">
        <f t="shared" si="166"/>
        <v>1200.0985714285709</v>
      </c>
      <c r="AW321">
        <f t="shared" si="167"/>
        <v>1026.0089282373594</v>
      </c>
      <c r="AX321">
        <f t="shared" si="168"/>
        <v>0.85493721321242888</v>
      </c>
      <c r="AY321">
        <f t="shared" si="169"/>
        <v>0.18842882149998783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1673978571.5999999</v>
      </c>
      <c r="BF321">
        <v>2006.6442857142861</v>
      </c>
      <c r="BG321">
        <v>2027.6542857142861</v>
      </c>
      <c r="BH321">
        <v>30.954728571428571</v>
      </c>
      <c r="BI321">
        <v>28.083571428571432</v>
      </c>
      <c r="BJ321">
        <v>2014.8485714285709</v>
      </c>
      <c r="BK321">
        <v>30.76662857142858</v>
      </c>
      <c r="BL321">
        <v>650.00928571428562</v>
      </c>
      <c r="BM321">
        <v>101.2438571428571</v>
      </c>
      <c r="BN321">
        <v>0.1000084285714286</v>
      </c>
      <c r="BO321">
        <v>31.65904285714285</v>
      </c>
      <c r="BP321">
        <v>30.99972857142857</v>
      </c>
      <c r="BQ321">
        <v>999.89999999999986</v>
      </c>
      <c r="BR321">
        <v>0</v>
      </c>
      <c r="BS321">
        <v>0</v>
      </c>
      <c r="BT321">
        <v>9004.1971428571433</v>
      </c>
      <c r="BU321">
        <v>0</v>
      </c>
      <c r="BV321">
        <v>180.11485714285709</v>
      </c>
      <c r="BW321">
        <v>-21.008585714285719</v>
      </c>
      <c r="BX321">
        <v>2070.744285714286</v>
      </c>
      <c r="BY321">
        <v>2086.241428571429</v>
      </c>
      <c r="BZ321">
        <v>2.8711342857142852</v>
      </c>
      <c r="CA321">
        <v>2027.6542857142861</v>
      </c>
      <c r="CB321">
        <v>28.083571428571432</v>
      </c>
      <c r="CC321">
        <v>3.133971428571428</v>
      </c>
      <c r="CD321">
        <v>2.8432914285714288</v>
      </c>
      <c r="CE321">
        <v>24.757385714285711</v>
      </c>
      <c r="CF321">
        <v>23.137599999999999</v>
      </c>
      <c r="CG321">
        <v>1200.0985714285709</v>
      </c>
      <c r="CH321">
        <v>0.50001085714285709</v>
      </c>
      <c r="CI321">
        <v>0.49998914285714291</v>
      </c>
      <c r="CJ321">
        <v>0</v>
      </c>
      <c r="CK321">
        <v>1026.291428571428</v>
      </c>
      <c r="CL321">
        <v>4.9990899999999998</v>
      </c>
      <c r="CM321">
        <v>10597.78571428571</v>
      </c>
      <c r="CN321">
        <v>9558.6771428571428</v>
      </c>
      <c r="CO321">
        <v>40.25</v>
      </c>
      <c r="CP321">
        <v>41.811999999999998</v>
      </c>
      <c r="CQ321">
        <v>40.936999999999998</v>
      </c>
      <c r="CR321">
        <v>41.125</v>
      </c>
      <c r="CS321">
        <v>41.686999999999998</v>
      </c>
      <c r="CT321">
        <v>597.56428571428569</v>
      </c>
      <c r="CU321">
        <v>597.54000000000008</v>
      </c>
      <c r="CV321">
        <v>0</v>
      </c>
      <c r="CW321">
        <v>1673978574.0999999</v>
      </c>
      <c r="CX321">
        <v>0</v>
      </c>
      <c r="CY321">
        <v>1673977193.5</v>
      </c>
      <c r="CZ321" t="s">
        <v>356</v>
      </c>
      <c r="DA321">
        <v>1673977187.5</v>
      </c>
      <c r="DB321">
        <v>1673977193.5</v>
      </c>
      <c r="DC321">
        <v>21</v>
      </c>
      <c r="DD321">
        <v>-0.34399999999999997</v>
      </c>
      <c r="DE321">
        <v>-5.2999999999999999E-2</v>
      </c>
      <c r="DF321">
        <v>-5.5270000000000001</v>
      </c>
      <c r="DG321">
        <v>0.16</v>
      </c>
      <c r="DH321">
        <v>415</v>
      </c>
      <c r="DI321">
        <v>27</v>
      </c>
      <c r="DJ321">
        <v>0.41</v>
      </c>
      <c r="DK321">
        <v>0.03</v>
      </c>
      <c r="DL321">
        <v>-21.00216</v>
      </c>
      <c r="DM321">
        <v>-0.55874521575979441</v>
      </c>
      <c r="DN321">
        <v>0.1008428847266877</v>
      </c>
      <c r="DO321">
        <v>0</v>
      </c>
      <c r="DP321">
        <v>2.8720432499999999</v>
      </c>
      <c r="DQ321">
        <v>7.4466416510299794E-3</v>
      </c>
      <c r="DR321">
        <v>2.184047146354682E-3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363</v>
      </c>
      <c r="EA321">
        <v>3.2992599999999999</v>
      </c>
      <c r="EB321">
        <v>2.6253799999999998</v>
      </c>
      <c r="EC321">
        <v>0.286213</v>
      </c>
      <c r="ED321">
        <v>0.28545199999999998</v>
      </c>
      <c r="EE321">
        <v>0.13153500000000001</v>
      </c>
      <c r="EF321">
        <v>0.121868</v>
      </c>
      <c r="EG321">
        <v>21641.8</v>
      </c>
      <c r="EH321">
        <v>22044.1</v>
      </c>
      <c r="EI321">
        <v>28207.200000000001</v>
      </c>
      <c r="EJ321">
        <v>29686.7</v>
      </c>
      <c r="EK321">
        <v>33729.199999999997</v>
      </c>
      <c r="EL321">
        <v>36192.1</v>
      </c>
      <c r="EM321">
        <v>39816.699999999997</v>
      </c>
      <c r="EN321">
        <v>42412.1</v>
      </c>
      <c r="EO321">
        <v>2.2449300000000001</v>
      </c>
      <c r="EP321">
        <v>2.2474500000000002</v>
      </c>
      <c r="EQ321">
        <v>0.109263</v>
      </c>
      <c r="ER321">
        <v>0</v>
      </c>
      <c r="ES321">
        <v>29.223099999999999</v>
      </c>
      <c r="ET321">
        <v>999.9</v>
      </c>
      <c r="EU321">
        <v>72.2</v>
      </c>
      <c r="EV321">
        <v>32.200000000000003</v>
      </c>
      <c r="EW321">
        <v>34.4405</v>
      </c>
      <c r="EX321">
        <v>57.406399999999998</v>
      </c>
      <c r="EY321">
        <v>-4.3469499999999996</v>
      </c>
      <c r="EZ321">
        <v>2</v>
      </c>
      <c r="FA321">
        <v>0.22403999999999999</v>
      </c>
      <c r="FB321">
        <v>-0.77419400000000005</v>
      </c>
      <c r="FC321">
        <v>20.271899999999999</v>
      </c>
      <c r="FD321">
        <v>5.2216300000000002</v>
      </c>
      <c r="FE321">
        <v>12.004</v>
      </c>
      <c r="FF321">
        <v>4.9868499999999996</v>
      </c>
      <c r="FG321">
        <v>3.2843300000000002</v>
      </c>
      <c r="FH321">
        <v>9999</v>
      </c>
      <c r="FI321">
        <v>9999</v>
      </c>
      <c r="FJ321">
        <v>9999</v>
      </c>
      <c r="FK321">
        <v>999.9</v>
      </c>
      <c r="FL321">
        <v>1.86582</v>
      </c>
      <c r="FM321">
        <v>1.8621799999999999</v>
      </c>
      <c r="FN321">
        <v>1.8641700000000001</v>
      </c>
      <c r="FO321">
        <v>1.8602000000000001</v>
      </c>
      <c r="FP321">
        <v>1.8609599999999999</v>
      </c>
      <c r="FQ321">
        <v>1.86012</v>
      </c>
      <c r="FR321">
        <v>1.86178</v>
      </c>
      <c r="FS321">
        <v>1.8584400000000001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-8.2100000000000009</v>
      </c>
      <c r="GH321">
        <v>0.18809999999999999</v>
      </c>
      <c r="GI321">
        <v>-4.1197077471769461</v>
      </c>
      <c r="GJ321">
        <v>-4.0977002334145526E-3</v>
      </c>
      <c r="GK321">
        <v>1.9870096767282211E-6</v>
      </c>
      <c r="GL321">
        <v>-4.7591234531596528E-10</v>
      </c>
      <c r="GM321">
        <v>-0.1127184381337514</v>
      </c>
      <c r="GN321">
        <v>-4.4277268217585318E-5</v>
      </c>
      <c r="GO321">
        <v>7.6125673839889962E-4</v>
      </c>
      <c r="GP321">
        <v>-1.4366726965109579E-5</v>
      </c>
      <c r="GQ321">
        <v>6</v>
      </c>
      <c r="GR321">
        <v>2093</v>
      </c>
      <c r="GS321">
        <v>4</v>
      </c>
      <c r="GT321">
        <v>31</v>
      </c>
      <c r="GU321">
        <v>23.1</v>
      </c>
      <c r="GV321">
        <v>23</v>
      </c>
      <c r="GW321">
        <v>4.8230000000000004</v>
      </c>
      <c r="GX321">
        <v>2.4462899999999999</v>
      </c>
      <c r="GY321">
        <v>2.04834</v>
      </c>
      <c r="GZ321">
        <v>2.6220699999999999</v>
      </c>
      <c r="HA321">
        <v>2.1972700000000001</v>
      </c>
      <c r="HB321">
        <v>2.2875999999999999</v>
      </c>
      <c r="HC321">
        <v>37.2181</v>
      </c>
      <c r="HD321">
        <v>14.727399999999999</v>
      </c>
      <c r="HE321">
        <v>18</v>
      </c>
      <c r="HF321">
        <v>689.72299999999996</v>
      </c>
      <c r="HG321">
        <v>772.13</v>
      </c>
      <c r="HH321">
        <v>31.0002</v>
      </c>
      <c r="HI321">
        <v>30.323399999999999</v>
      </c>
      <c r="HJ321">
        <v>30.0002</v>
      </c>
      <c r="HK321">
        <v>30.255700000000001</v>
      </c>
      <c r="HL321">
        <v>30.2529</v>
      </c>
      <c r="HM321">
        <v>96.412700000000001</v>
      </c>
      <c r="HN321">
        <v>25.733000000000001</v>
      </c>
      <c r="HO321">
        <v>94.4268</v>
      </c>
      <c r="HP321">
        <v>31</v>
      </c>
      <c r="HQ321">
        <v>2042.95</v>
      </c>
      <c r="HR321">
        <v>28.0184</v>
      </c>
      <c r="HS321">
        <v>99.395799999999994</v>
      </c>
      <c r="HT321">
        <v>98.369500000000002</v>
      </c>
    </row>
    <row r="322" spans="1:228" x14ac:dyDescent="0.2">
      <c r="A322">
        <v>307</v>
      </c>
      <c r="B322">
        <v>1673978577.5999999</v>
      </c>
      <c r="C322">
        <v>1221.599999904633</v>
      </c>
      <c r="D322" t="s">
        <v>973</v>
      </c>
      <c r="E322" t="s">
        <v>974</v>
      </c>
      <c r="F322">
        <v>4</v>
      </c>
      <c r="G322">
        <v>1673978575.2874999</v>
      </c>
      <c r="H322">
        <f t="shared" si="136"/>
        <v>3.2112532344932563E-3</v>
      </c>
      <c r="I322">
        <f t="shared" si="137"/>
        <v>3.2112532344932561</v>
      </c>
      <c r="J322">
        <f t="shared" si="138"/>
        <v>5.7236842857554766</v>
      </c>
      <c r="K322">
        <f t="shared" si="139"/>
        <v>2012.76</v>
      </c>
      <c r="L322">
        <f t="shared" si="140"/>
        <v>1928.7229815549856</v>
      </c>
      <c r="M322">
        <f t="shared" si="141"/>
        <v>195.46072721128837</v>
      </c>
      <c r="N322">
        <f t="shared" si="142"/>
        <v>203.9772103428825</v>
      </c>
      <c r="O322">
        <f t="shared" si="143"/>
        <v>0.23883536359957538</v>
      </c>
      <c r="P322">
        <f t="shared" si="144"/>
        <v>2.7734359833475852</v>
      </c>
      <c r="Q322">
        <f t="shared" si="145"/>
        <v>0.2279691036283269</v>
      </c>
      <c r="R322">
        <f t="shared" si="146"/>
        <v>0.14341577670619804</v>
      </c>
      <c r="S322">
        <f t="shared" si="147"/>
        <v>226.12845523527858</v>
      </c>
      <c r="T322">
        <f t="shared" si="148"/>
        <v>32.180338897281132</v>
      </c>
      <c r="U322">
        <f t="shared" si="149"/>
        <v>30.9976375</v>
      </c>
      <c r="V322">
        <f t="shared" si="150"/>
        <v>4.5107706448009548</v>
      </c>
      <c r="W322">
        <f t="shared" si="151"/>
        <v>66.984037943372684</v>
      </c>
      <c r="X322">
        <f t="shared" si="152"/>
        <v>3.1370961437028546</v>
      </c>
      <c r="Y322">
        <f t="shared" si="153"/>
        <v>4.6833488096894209</v>
      </c>
      <c r="Z322">
        <f t="shared" si="154"/>
        <v>1.3736745010981002</v>
      </c>
      <c r="AA322">
        <f t="shared" si="155"/>
        <v>-141.6162676411526</v>
      </c>
      <c r="AB322">
        <f t="shared" si="156"/>
        <v>98.695391395650063</v>
      </c>
      <c r="AC322">
        <f t="shared" si="157"/>
        <v>8.0170536633186273</v>
      </c>
      <c r="AD322">
        <f t="shared" si="158"/>
        <v>191.22463265309466</v>
      </c>
      <c r="AE322">
        <f t="shared" si="159"/>
        <v>16.387092545233028</v>
      </c>
      <c r="AF322">
        <f t="shared" si="160"/>
        <v>3.2089459285314925</v>
      </c>
      <c r="AG322">
        <f t="shared" si="161"/>
        <v>5.7236842857554766</v>
      </c>
      <c r="AH322">
        <v>2092.414247568287</v>
      </c>
      <c r="AI322">
        <v>2080.180606060605</v>
      </c>
      <c r="AJ322">
        <v>1.724621081893035</v>
      </c>
      <c r="AK322">
        <v>64.126949805744985</v>
      </c>
      <c r="AL322">
        <f t="shared" si="162"/>
        <v>3.2112532344932561</v>
      </c>
      <c r="AM322">
        <v>28.084939054946279</v>
      </c>
      <c r="AN322">
        <v>30.957405454545441</v>
      </c>
      <c r="AO322">
        <v>5.1482860752358664E-6</v>
      </c>
      <c r="AP322">
        <v>93.02779027193445</v>
      </c>
      <c r="AQ322">
        <v>8</v>
      </c>
      <c r="AR322">
        <v>1</v>
      </c>
      <c r="AS322">
        <f t="shared" si="163"/>
        <v>1</v>
      </c>
      <c r="AT322">
        <f t="shared" si="164"/>
        <v>0</v>
      </c>
      <c r="AU322">
        <f t="shared" si="165"/>
        <v>47706.542599745706</v>
      </c>
      <c r="AV322">
        <f t="shared" si="166"/>
        <v>1200.0662500000001</v>
      </c>
      <c r="AW322">
        <f t="shared" si="167"/>
        <v>1025.9820135934087</v>
      </c>
      <c r="AX322">
        <f t="shared" si="168"/>
        <v>0.85493781163615645</v>
      </c>
      <c r="AY322">
        <f t="shared" si="169"/>
        <v>0.18842997645778187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1673978575.2874999</v>
      </c>
      <c r="BF322">
        <v>2012.76</v>
      </c>
      <c r="BG322">
        <v>2033.8487500000001</v>
      </c>
      <c r="BH322">
        <v>30.955525000000002</v>
      </c>
      <c r="BI322">
        <v>28.0850875</v>
      </c>
      <c r="BJ322">
        <v>2020.9737500000001</v>
      </c>
      <c r="BK322">
        <v>30.767424999999999</v>
      </c>
      <c r="BL322">
        <v>649.99387499999989</v>
      </c>
      <c r="BM322">
        <v>101.242125</v>
      </c>
      <c r="BN322">
        <v>9.9917937499999998E-2</v>
      </c>
      <c r="BO322">
        <v>31.657712499999999</v>
      </c>
      <c r="BP322">
        <v>30.9976375</v>
      </c>
      <c r="BQ322">
        <v>999.9</v>
      </c>
      <c r="BR322">
        <v>0</v>
      </c>
      <c r="BS322">
        <v>0</v>
      </c>
      <c r="BT322">
        <v>9023.4375</v>
      </c>
      <c r="BU322">
        <v>0</v>
      </c>
      <c r="BV322">
        <v>180.26112499999999</v>
      </c>
      <c r="BW322">
        <v>-21.088312500000001</v>
      </c>
      <c r="BX322">
        <v>2077.0562500000001</v>
      </c>
      <c r="BY322">
        <v>2092.6187500000001</v>
      </c>
      <c r="BZ322">
        <v>2.8704287499999999</v>
      </c>
      <c r="CA322">
        <v>2033.8487500000001</v>
      </c>
      <c r="CB322">
        <v>28.0850875</v>
      </c>
      <c r="CC322">
        <v>3.1340050000000002</v>
      </c>
      <c r="CD322">
        <v>2.843396250000001</v>
      </c>
      <c r="CE322">
        <v>24.757537500000002</v>
      </c>
      <c r="CF322">
        <v>23.138187500000001</v>
      </c>
      <c r="CG322">
        <v>1200.0662500000001</v>
      </c>
      <c r="CH322">
        <v>0.49998999999999999</v>
      </c>
      <c r="CI322">
        <v>0.50001000000000007</v>
      </c>
      <c r="CJ322">
        <v>0</v>
      </c>
      <c r="CK322">
        <v>1026.29125</v>
      </c>
      <c r="CL322">
        <v>4.9990899999999998</v>
      </c>
      <c r="CM322">
        <v>10595.887500000001</v>
      </c>
      <c r="CN322">
        <v>9558.36</v>
      </c>
      <c r="CO322">
        <v>40.25</v>
      </c>
      <c r="CP322">
        <v>41.811999999999998</v>
      </c>
      <c r="CQ322">
        <v>40.944875000000003</v>
      </c>
      <c r="CR322">
        <v>41.125</v>
      </c>
      <c r="CS322">
        <v>41.686999999999998</v>
      </c>
      <c r="CT322">
        <v>597.52125000000001</v>
      </c>
      <c r="CU322">
        <v>597.54500000000007</v>
      </c>
      <c r="CV322">
        <v>0</v>
      </c>
      <c r="CW322">
        <v>1673978578.3</v>
      </c>
      <c r="CX322">
        <v>0</v>
      </c>
      <c r="CY322">
        <v>1673977193.5</v>
      </c>
      <c r="CZ322" t="s">
        <v>356</v>
      </c>
      <c r="DA322">
        <v>1673977187.5</v>
      </c>
      <c r="DB322">
        <v>1673977193.5</v>
      </c>
      <c r="DC322">
        <v>21</v>
      </c>
      <c r="DD322">
        <v>-0.34399999999999997</v>
      </c>
      <c r="DE322">
        <v>-5.2999999999999999E-2</v>
      </c>
      <c r="DF322">
        <v>-5.5270000000000001</v>
      </c>
      <c r="DG322">
        <v>0.16</v>
      </c>
      <c r="DH322">
        <v>415</v>
      </c>
      <c r="DI322">
        <v>27</v>
      </c>
      <c r="DJ322">
        <v>0.41</v>
      </c>
      <c r="DK322">
        <v>0.03</v>
      </c>
      <c r="DL322">
        <v>-21.05312</v>
      </c>
      <c r="DM322">
        <v>-6.2654409005645742E-2</v>
      </c>
      <c r="DN322">
        <v>5.9902521649760163E-2</v>
      </c>
      <c r="DO322">
        <v>1</v>
      </c>
      <c r="DP322">
        <v>2.8722574999999999</v>
      </c>
      <c r="DQ322">
        <v>-8.6568855534835728E-3</v>
      </c>
      <c r="DR322">
        <v>1.919638963451178E-3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2</v>
      </c>
      <c r="DY322">
        <v>2</v>
      </c>
      <c r="DZ322" t="s">
        <v>357</v>
      </c>
      <c r="EA322">
        <v>3.29935</v>
      </c>
      <c r="EB322">
        <v>2.6254400000000002</v>
      </c>
      <c r="EC322">
        <v>0.28673900000000002</v>
      </c>
      <c r="ED322">
        <v>0.28596700000000003</v>
      </c>
      <c r="EE322">
        <v>0.13154299999999999</v>
      </c>
      <c r="EF322">
        <v>0.12187000000000001</v>
      </c>
      <c r="EG322">
        <v>21625.9</v>
      </c>
      <c r="EH322">
        <v>22028.2</v>
      </c>
      <c r="EI322">
        <v>28207.3</v>
      </c>
      <c r="EJ322">
        <v>29686.7</v>
      </c>
      <c r="EK322">
        <v>33729.1</v>
      </c>
      <c r="EL322">
        <v>36192.1</v>
      </c>
      <c r="EM322">
        <v>39817</v>
      </c>
      <c r="EN322">
        <v>42412.1</v>
      </c>
      <c r="EO322">
        <v>2.2450999999999999</v>
      </c>
      <c r="EP322">
        <v>2.2471700000000001</v>
      </c>
      <c r="EQ322">
        <v>0.10896500000000001</v>
      </c>
      <c r="ER322">
        <v>0</v>
      </c>
      <c r="ES322">
        <v>29.219200000000001</v>
      </c>
      <c r="ET322">
        <v>999.9</v>
      </c>
      <c r="EU322">
        <v>72.2</v>
      </c>
      <c r="EV322">
        <v>32.200000000000003</v>
      </c>
      <c r="EW322">
        <v>34.439900000000002</v>
      </c>
      <c r="EX322">
        <v>57.406399999999998</v>
      </c>
      <c r="EY322">
        <v>-4.3068900000000001</v>
      </c>
      <c r="EZ322">
        <v>2</v>
      </c>
      <c r="FA322">
        <v>0.22426099999999999</v>
      </c>
      <c r="FB322">
        <v>-0.77348300000000003</v>
      </c>
      <c r="FC322">
        <v>20.271799999999999</v>
      </c>
      <c r="FD322">
        <v>5.2208800000000002</v>
      </c>
      <c r="FE322">
        <v>12.004</v>
      </c>
      <c r="FF322">
        <v>4.9868499999999996</v>
      </c>
      <c r="FG322">
        <v>3.2844500000000001</v>
      </c>
      <c r="FH322">
        <v>9999</v>
      </c>
      <c r="FI322">
        <v>9999</v>
      </c>
      <c r="FJ322">
        <v>9999</v>
      </c>
      <c r="FK322">
        <v>999.9</v>
      </c>
      <c r="FL322">
        <v>1.86582</v>
      </c>
      <c r="FM322">
        <v>1.8621799999999999</v>
      </c>
      <c r="FN322">
        <v>1.8641700000000001</v>
      </c>
      <c r="FO322">
        <v>1.8602000000000001</v>
      </c>
      <c r="FP322">
        <v>1.8609599999999999</v>
      </c>
      <c r="FQ322">
        <v>1.8601399999999999</v>
      </c>
      <c r="FR322">
        <v>1.8617900000000001</v>
      </c>
      <c r="FS322">
        <v>1.85842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-8.2200000000000006</v>
      </c>
      <c r="GH322">
        <v>0.18809999999999999</v>
      </c>
      <c r="GI322">
        <v>-4.1197077471769461</v>
      </c>
      <c r="GJ322">
        <v>-4.0977002334145526E-3</v>
      </c>
      <c r="GK322">
        <v>1.9870096767282211E-6</v>
      </c>
      <c r="GL322">
        <v>-4.7591234531596528E-10</v>
      </c>
      <c r="GM322">
        <v>-0.1127184381337514</v>
      </c>
      <c r="GN322">
        <v>-4.4277268217585318E-5</v>
      </c>
      <c r="GO322">
        <v>7.6125673839889962E-4</v>
      </c>
      <c r="GP322">
        <v>-1.4366726965109579E-5</v>
      </c>
      <c r="GQ322">
        <v>6</v>
      </c>
      <c r="GR322">
        <v>2093</v>
      </c>
      <c r="GS322">
        <v>4</v>
      </c>
      <c r="GT322">
        <v>31</v>
      </c>
      <c r="GU322">
        <v>23.2</v>
      </c>
      <c r="GV322">
        <v>23.1</v>
      </c>
      <c r="GW322">
        <v>4.83521</v>
      </c>
      <c r="GX322">
        <v>2.4450699999999999</v>
      </c>
      <c r="GY322">
        <v>2.04834</v>
      </c>
      <c r="GZ322">
        <v>2.6232899999999999</v>
      </c>
      <c r="HA322">
        <v>2.1972700000000001</v>
      </c>
      <c r="HB322">
        <v>2.3327599999999999</v>
      </c>
      <c r="HC322">
        <v>37.2181</v>
      </c>
      <c r="HD322">
        <v>14.744899999999999</v>
      </c>
      <c r="HE322">
        <v>18</v>
      </c>
      <c r="HF322">
        <v>689.86599999999999</v>
      </c>
      <c r="HG322">
        <v>771.86300000000006</v>
      </c>
      <c r="HH322">
        <v>31.0002</v>
      </c>
      <c r="HI322">
        <v>30.324999999999999</v>
      </c>
      <c r="HJ322">
        <v>30.000299999999999</v>
      </c>
      <c r="HK322">
        <v>30.255700000000001</v>
      </c>
      <c r="HL322">
        <v>30.2531</v>
      </c>
      <c r="HM322">
        <v>96.6554</v>
      </c>
      <c r="HN322">
        <v>25.733000000000001</v>
      </c>
      <c r="HO322">
        <v>94.4268</v>
      </c>
      <c r="HP322">
        <v>31</v>
      </c>
      <c r="HQ322">
        <v>2049.64</v>
      </c>
      <c r="HR322">
        <v>28.0184</v>
      </c>
      <c r="HS322">
        <v>99.3964</v>
      </c>
      <c r="HT322">
        <v>98.369600000000005</v>
      </c>
    </row>
    <row r="323" spans="1:228" x14ac:dyDescent="0.2">
      <c r="A323">
        <v>308</v>
      </c>
      <c r="B323">
        <v>1673978582.0999999</v>
      </c>
      <c r="C323">
        <v>1226.099999904633</v>
      </c>
      <c r="D323" t="s">
        <v>975</v>
      </c>
      <c r="E323" t="s">
        <v>976</v>
      </c>
      <c r="F323">
        <v>4</v>
      </c>
      <c r="G323">
        <v>1673978579.8499999</v>
      </c>
      <c r="H323">
        <f t="shared" si="136"/>
        <v>3.2037185488826667E-3</v>
      </c>
      <c r="I323">
        <f t="shared" si="137"/>
        <v>3.2037185488826667</v>
      </c>
      <c r="J323">
        <f t="shared" si="138"/>
        <v>6.0903595578488705</v>
      </c>
      <c r="K323">
        <f t="shared" si="139"/>
        <v>2020.32375</v>
      </c>
      <c r="L323">
        <f t="shared" si="140"/>
        <v>1933.5754799353931</v>
      </c>
      <c r="M323">
        <f t="shared" si="141"/>
        <v>195.95372604955645</v>
      </c>
      <c r="N323">
        <f t="shared" si="142"/>
        <v>204.74502844447559</v>
      </c>
      <c r="O323">
        <f t="shared" si="143"/>
        <v>0.23849067636656959</v>
      </c>
      <c r="P323">
        <f t="shared" si="144"/>
        <v>2.7741955389693342</v>
      </c>
      <c r="Q323">
        <f t="shared" si="145"/>
        <v>0.22765781536557358</v>
      </c>
      <c r="R323">
        <f t="shared" si="146"/>
        <v>0.1432184146182337</v>
      </c>
      <c r="S323">
        <f t="shared" si="147"/>
        <v>226.11259194783133</v>
      </c>
      <c r="T323">
        <f t="shared" si="148"/>
        <v>32.182800072170728</v>
      </c>
      <c r="U323">
        <f t="shared" si="149"/>
        <v>30.991712499999998</v>
      </c>
      <c r="V323">
        <f t="shared" si="150"/>
        <v>4.5092469730983877</v>
      </c>
      <c r="W323">
        <f t="shared" si="151"/>
        <v>66.977439585860509</v>
      </c>
      <c r="X323">
        <f t="shared" si="152"/>
        <v>3.1369005900431701</v>
      </c>
      <c r="Y323">
        <f t="shared" si="153"/>
        <v>4.6835182255987515</v>
      </c>
      <c r="Z323">
        <f t="shared" si="154"/>
        <v>1.3723463830552176</v>
      </c>
      <c r="AA323">
        <f t="shared" si="155"/>
        <v>-141.2839880057256</v>
      </c>
      <c r="AB323">
        <f t="shared" si="156"/>
        <v>99.703924360404557</v>
      </c>
      <c r="AC323">
        <f t="shared" si="157"/>
        <v>8.096548806247668</v>
      </c>
      <c r="AD323">
        <f t="shared" si="158"/>
        <v>192.62907710875794</v>
      </c>
      <c r="AE323">
        <f t="shared" si="159"/>
        <v>16.558892955596814</v>
      </c>
      <c r="AF323">
        <f t="shared" si="160"/>
        <v>3.2046712181892665</v>
      </c>
      <c r="AG323">
        <f t="shared" si="161"/>
        <v>6.0903595578488705</v>
      </c>
      <c r="AH323">
        <v>2100.2881869463731</v>
      </c>
      <c r="AI323">
        <v>2087.8234545454538</v>
      </c>
      <c r="AJ323">
        <v>1.694963042696239</v>
      </c>
      <c r="AK323">
        <v>64.126949805744985</v>
      </c>
      <c r="AL323">
        <f t="shared" si="162"/>
        <v>3.2037185488826667</v>
      </c>
      <c r="AM323">
        <v>28.086428834553171</v>
      </c>
      <c r="AN323">
        <v>30.952155151515139</v>
      </c>
      <c r="AO323">
        <v>-4.3356574194301848E-6</v>
      </c>
      <c r="AP323">
        <v>93.02779027193445</v>
      </c>
      <c r="AQ323">
        <v>8</v>
      </c>
      <c r="AR323">
        <v>1</v>
      </c>
      <c r="AS323">
        <f t="shared" si="163"/>
        <v>1</v>
      </c>
      <c r="AT323">
        <f t="shared" si="164"/>
        <v>0</v>
      </c>
      <c r="AU323">
        <f t="shared" si="165"/>
        <v>47727.465049384504</v>
      </c>
      <c r="AV323">
        <f t="shared" si="166"/>
        <v>1199.9825000000001</v>
      </c>
      <c r="AW323">
        <f t="shared" si="167"/>
        <v>1025.9103699211562</v>
      </c>
      <c r="AX323">
        <f t="shared" si="168"/>
        <v>0.85493777611019839</v>
      </c>
      <c r="AY323">
        <f t="shared" si="169"/>
        <v>0.18842990789268288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1673978579.8499999</v>
      </c>
      <c r="BF323">
        <v>2020.32375</v>
      </c>
      <c r="BG323">
        <v>2041.585</v>
      </c>
      <c r="BH323">
        <v>30.953399999999998</v>
      </c>
      <c r="BI323">
        <v>28.086849999999998</v>
      </c>
      <c r="BJ323">
        <v>2028.55375</v>
      </c>
      <c r="BK323">
        <v>30.7653</v>
      </c>
      <c r="BL323">
        <v>650.00975000000005</v>
      </c>
      <c r="BM323">
        <v>101.24275</v>
      </c>
      <c r="BN323">
        <v>9.9932550000000009E-2</v>
      </c>
      <c r="BO323">
        <v>31.658349999999999</v>
      </c>
      <c r="BP323">
        <v>30.991712499999998</v>
      </c>
      <c r="BQ323">
        <v>999.9</v>
      </c>
      <c r="BR323">
        <v>0</v>
      </c>
      <c r="BS323">
        <v>0</v>
      </c>
      <c r="BT323">
        <v>9027.4212499999994</v>
      </c>
      <c r="BU323">
        <v>0</v>
      </c>
      <c r="BV323">
        <v>180.41575</v>
      </c>
      <c r="BW323">
        <v>-21.258812500000001</v>
      </c>
      <c r="BX323">
        <v>2084.86</v>
      </c>
      <c r="BY323">
        <v>2100.5812500000002</v>
      </c>
      <c r="BZ323">
        <v>2.8665500000000002</v>
      </c>
      <c r="CA323">
        <v>2041.585</v>
      </c>
      <c r="CB323">
        <v>28.086849999999998</v>
      </c>
      <c r="CC323">
        <v>3.1338075000000001</v>
      </c>
      <c r="CD323">
        <v>2.8435874999999999</v>
      </c>
      <c r="CE323">
        <v>24.756462500000001</v>
      </c>
      <c r="CF323">
        <v>23.1393375</v>
      </c>
      <c r="CG323">
        <v>1199.9825000000001</v>
      </c>
      <c r="CH323">
        <v>0.49999187499999997</v>
      </c>
      <c r="CI323">
        <v>0.50000812500000003</v>
      </c>
      <c r="CJ323">
        <v>0</v>
      </c>
      <c r="CK323">
        <v>1026.0474999999999</v>
      </c>
      <c r="CL323">
        <v>4.9990899999999998</v>
      </c>
      <c r="CM323">
        <v>10593.05</v>
      </c>
      <c r="CN323">
        <v>9557.682499999999</v>
      </c>
      <c r="CO323">
        <v>40.25</v>
      </c>
      <c r="CP323">
        <v>41.811999999999998</v>
      </c>
      <c r="CQ323">
        <v>40.936999999999998</v>
      </c>
      <c r="CR323">
        <v>41.125</v>
      </c>
      <c r="CS323">
        <v>41.686999999999998</v>
      </c>
      <c r="CT323">
        <v>597.48125000000005</v>
      </c>
      <c r="CU323">
        <v>597.50250000000005</v>
      </c>
      <c r="CV323">
        <v>0</v>
      </c>
      <c r="CW323">
        <v>1673978582.5</v>
      </c>
      <c r="CX323">
        <v>0</v>
      </c>
      <c r="CY323">
        <v>1673977193.5</v>
      </c>
      <c r="CZ323" t="s">
        <v>356</v>
      </c>
      <c r="DA323">
        <v>1673977187.5</v>
      </c>
      <c r="DB323">
        <v>1673977193.5</v>
      </c>
      <c r="DC323">
        <v>21</v>
      </c>
      <c r="DD323">
        <v>-0.34399999999999997</v>
      </c>
      <c r="DE323">
        <v>-5.2999999999999999E-2</v>
      </c>
      <c r="DF323">
        <v>-5.5270000000000001</v>
      </c>
      <c r="DG323">
        <v>0.16</v>
      </c>
      <c r="DH323">
        <v>415</v>
      </c>
      <c r="DI323">
        <v>27</v>
      </c>
      <c r="DJ323">
        <v>0.41</v>
      </c>
      <c r="DK323">
        <v>0.03</v>
      </c>
      <c r="DL323">
        <v>-21.082802439024391</v>
      </c>
      <c r="DM323">
        <v>-0.37748153310104171</v>
      </c>
      <c r="DN323">
        <v>8.4734608611181886E-2</v>
      </c>
      <c r="DO323">
        <v>0</v>
      </c>
      <c r="DP323">
        <v>2.8713875609756099</v>
      </c>
      <c r="DQ323">
        <v>-1.784341463414911E-2</v>
      </c>
      <c r="DR323">
        <v>2.4910667520873461E-3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363</v>
      </c>
      <c r="EA323">
        <v>3.29948</v>
      </c>
      <c r="EB323">
        <v>2.6254499999999998</v>
      </c>
      <c r="EC323">
        <v>0.287329</v>
      </c>
      <c r="ED323">
        <v>0.28657100000000002</v>
      </c>
      <c r="EE323">
        <v>0.13153200000000001</v>
      </c>
      <c r="EF323">
        <v>0.121879</v>
      </c>
      <c r="EG323">
        <v>21607.599999999999</v>
      </c>
      <c r="EH323">
        <v>22009.1</v>
      </c>
      <c r="EI323">
        <v>28206.799999999999</v>
      </c>
      <c r="EJ323">
        <v>29686.2</v>
      </c>
      <c r="EK323">
        <v>33728.800000000003</v>
      </c>
      <c r="EL323">
        <v>36190.9</v>
      </c>
      <c r="EM323">
        <v>39816.1</v>
      </c>
      <c r="EN323">
        <v>42411.199999999997</v>
      </c>
      <c r="EO323">
        <v>2.2451699999999999</v>
      </c>
      <c r="EP323">
        <v>2.24715</v>
      </c>
      <c r="EQ323">
        <v>0.10971</v>
      </c>
      <c r="ER323">
        <v>0</v>
      </c>
      <c r="ES323">
        <v>29.2118</v>
      </c>
      <c r="ET323">
        <v>999.9</v>
      </c>
      <c r="EU323">
        <v>72.2</v>
      </c>
      <c r="EV323">
        <v>32.200000000000003</v>
      </c>
      <c r="EW323">
        <v>34.439599999999999</v>
      </c>
      <c r="EX323">
        <v>57.586399999999998</v>
      </c>
      <c r="EY323">
        <v>-4.3469499999999996</v>
      </c>
      <c r="EZ323">
        <v>2</v>
      </c>
      <c r="FA323">
        <v>0.224352</v>
      </c>
      <c r="FB323">
        <v>-0.77382899999999999</v>
      </c>
      <c r="FC323">
        <v>20.271799999999999</v>
      </c>
      <c r="FD323">
        <v>5.2214799999999997</v>
      </c>
      <c r="FE323">
        <v>12.004</v>
      </c>
      <c r="FF323">
        <v>4.9872500000000004</v>
      </c>
      <c r="FG323">
        <v>3.2845800000000001</v>
      </c>
      <c r="FH323">
        <v>9999</v>
      </c>
      <c r="FI323">
        <v>9999</v>
      </c>
      <c r="FJ323">
        <v>9999</v>
      </c>
      <c r="FK323">
        <v>999.9</v>
      </c>
      <c r="FL323">
        <v>1.86582</v>
      </c>
      <c r="FM323">
        <v>1.8621799999999999</v>
      </c>
      <c r="FN323">
        <v>1.8641700000000001</v>
      </c>
      <c r="FO323">
        <v>1.8602000000000001</v>
      </c>
      <c r="FP323">
        <v>1.8609599999999999</v>
      </c>
      <c r="FQ323">
        <v>1.86016</v>
      </c>
      <c r="FR323">
        <v>1.86178</v>
      </c>
      <c r="FS323">
        <v>1.8584400000000001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-8.24</v>
      </c>
      <c r="GH323">
        <v>0.18809999999999999</v>
      </c>
      <c r="GI323">
        <v>-4.1197077471769461</v>
      </c>
      <c r="GJ323">
        <v>-4.0977002334145526E-3</v>
      </c>
      <c r="GK323">
        <v>1.9870096767282211E-6</v>
      </c>
      <c r="GL323">
        <v>-4.7591234531596528E-10</v>
      </c>
      <c r="GM323">
        <v>-0.1127184381337514</v>
      </c>
      <c r="GN323">
        <v>-4.4277268217585318E-5</v>
      </c>
      <c r="GO323">
        <v>7.6125673839889962E-4</v>
      </c>
      <c r="GP323">
        <v>-1.4366726965109579E-5</v>
      </c>
      <c r="GQ323">
        <v>6</v>
      </c>
      <c r="GR323">
        <v>2093</v>
      </c>
      <c r="GS323">
        <v>4</v>
      </c>
      <c r="GT323">
        <v>31</v>
      </c>
      <c r="GU323">
        <v>23.2</v>
      </c>
      <c r="GV323">
        <v>23.1</v>
      </c>
      <c r="GW323">
        <v>4.84619</v>
      </c>
      <c r="GX323">
        <v>2.4414099999999999</v>
      </c>
      <c r="GY323">
        <v>2.04834</v>
      </c>
      <c r="GZ323">
        <v>2.6220699999999999</v>
      </c>
      <c r="HA323">
        <v>2.1972700000000001</v>
      </c>
      <c r="HB323">
        <v>2.2985799999999998</v>
      </c>
      <c r="HC323">
        <v>37.2181</v>
      </c>
      <c r="HD323">
        <v>14.7187</v>
      </c>
      <c r="HE323">
        <v>18</v>
      </c>
      <c r="HF323">
        <v>689.94899999999996</v>
      </c>
      <c r="HG323">
        <v>771.87199999999996</v>
      </c>
      <c r="HH323">
        <v>31.0001</v>
      </c>
      <c r="HI323">
        <v>30.327100000000002</v>
      </c>
      <c r="HJ323">
        <v>30.000299999999999</v>
      </c>
      <c r="HK323">
        <v>30.2576</v>
      </c>
      <c r="HL323">
        <v>30.255500000000001</v>
      </c>
      <c r="HM323">
        <v>96.940799999999996</v>
      </c>
      <c r="HN323">
        <v>26.008299999999998</v>
      </c>
      <c r="HO323">
        <v>94.4268</v>
      </c>
      <c r="HP323">
        <v>31</v>
      </c>
      <c r="HQ323">
        <v>2056.3200000000002</v>
      </c>
      <c r="HR323">
        <v>28.0184</v>
      </c>
      <c r="HS323">
        <v>99.394300000000001</v>
      </c>
      <c r="HT323">
        <v>98.367599999999996</v>
      </c>
    </row>
    <row r="324" spans="1:228" x14ac:dyDescent="0.2">
      <c r="A324">
        <v>309</v>
      </c>
      <c r="B324">
        <v>1673978586.0999999</v>
      </c>
      <c r="C324">
        <v>1230.099999904633</v>
      </c>
      <c r="D324" t="s">
        <v>977</v>
      </c>
      <c r="E324" t="s">
        <v>978</v>
      </c>
      <c r="F324">
        <v>4</v>
      </c>
      <c r="G324">
        <v>1673978584.0999999</v>
      </c>
      <c r="H324">
        <f t="shared" si="136"/>
        <v>3.2002480250266497E-3</v>
      </c>
      <c r="I324">
        <f t="shared" si="137"/>
        <v>3.2002480250266498</v>
      </c>
      <c r="J324">
        <f t="shared" si="138"/>
        <v>5.9405840107056367</v>
      </c>
      <c r="K324">
        <f t="shared" si="139"/>
        <v>2027.388571428572</v>
      </c>
      <c r="L324">
        <f t="shared" si="140"/>
        <v>1941.5816835381913</v>
      </c>
      <c r="M324">
        <f t="shared" si="141"/>
        <v>196.76354350296464</v>
      </c>
      <c r="N324">
        <f t="shared" si="142"/>
        <v>205.45937508266178</v>
      </c>
      <c r="O324">
        <f t="shared" si="143"/>
        <v>0.23854645120850912</v>
      </c>
      <c r="P324">
        <f t="shared" si="144"/>
        <v>2.7715421735923984</v>
      </c>
      <c r="Q324">
        <f t="shared" si="145"/>
        <v>0.22769877788997298</v>
      </c>
      <c r="R324">
        <f t="shared" si="146"/>
        <v>0.14324524432504296</v>
      </c>
      <c r="S324">
        <f t="shared" si="147"/>
        <v>226.11291262095253</v>
      </c>
      <c r="T324">
        <f t="shared" si="148"/>
        <v>32.182364073134707</v>
      </c>
      <c r="U324">
        <f t="shared" si="149"/>
        <v>30.98385714285714</v>
      </c>
      <c r="V324">
        <f t="shared" si="150"/>
        <v>4.5072275823575687</v>
      </c>
      <c r="W324">
        <f t="shared" si="151"/>
        <v>66.978253992220942</v>
      </c>
      <c r="X324">
        <f t="shared" si="152"/>
        <v>3.1366094520103349</v>
      </c>
      <c r="Y324">
        <f t="shared" si="153"/>
        <v>4.6830266019992557</v>
      </c>
      <c r="Z324">
        <f t="shared" si="154"/>
        <v>1.3706181303472338</v>
      </c>
      <c r="AA324">
        <f t="shared" si="155"/>
        <v>-141.13093790367526</v>
      </c>
      <c r="AB324">
        <f t="shared" si="156"/>
        <v>100.5058797941272</v>
      </c>
      <c r="AC324">
        <f t="shared" si="157"/>
        <v>8.1690953772124821</v>
      </c>
      <c r="AD324">
        <f t="shared" si="158"/>
        <v>193.65694988861694</v>
      </c>
      <c r="AE324">
        <f t="shared" si="159"/>
        <v>16.527735082394319</v>
      </c>
      <c r="AF324">
        <f t="shared" si="160"/>
        <v>3.2019548485818379</v>
      </c>
      <c r="AG324">
        <f t="shared" si="161"/>
        <v>5.9405840107056367</v>
      </c>
      <c r="AH324">
        <v>2107.095691389382</v>
      </c>
      <c r="AI324">
        <v>2094.7081212121202</v>
      </c>
      <c r="AJ324">
        <v>1.7116530051536529</v>
      </c>
      <c r="AK324">
        <v>64.126949805744985</v>
      </c>
      <c r="AL324">
        <f t="shared" si="162"/>
        <v>3.2002480250266498</v>
      </c>
      <c r="AM324">
        <v>28.087399702184339</v>
      </c>
      <c r="AN324">
        <v>30.949864242424219</v>
      </c>
      <c r="AO324">
        <v>-2.989352349428057E-6</v>
      </c>
      <c r="AP324">
        <v>93.02779027193445</v>
      </c>
      <c r="AQ324">
        <v>8</v>
      </c>
      <c r="AR324">
        <v>1</v>
      </c>
      <c r="AS324">
        <f t="shared" si="163"/>
        <v>1</v>
      </c>
      <c r="AT324">
        <f t="shared" si="164"/>
        <v>0</v>
      </c>
      <c r="AU324">
        <f t="shared" si="165"/>
        <v>47654.339892798991</v>
      </c>
      <c r="AV324">
        <f t="shared" si="166"/>
        <v>1199.982857142857</v>
      </c>
      <c r="AW324">
        <f t="shared" si="167"/>
        <v>1025.9108065393536</v>
      </c>
      <c r="AX324">
        <f t="shared" si="168"/>
        <v>0.85493788551449257</v>
      </c>
      <c r="AY324">
        <f t="shared" si="169"/>
        <v>0.18843011904297061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1673978584.0999999</v>
      </c>
      <c r="BF324">
        <v>2027.388571428572</v>
      </c>
      <c r="BG324">
        <v>2048.635714285715</v>
      </c>
      <c r="BH324">
        <v>30.950771428571429</v>
      </c>
      <c r="BI324">
        <v>28.0868</v>
      </c>
      <c r="BJ324">
        <v>2035.6328571428569</v>
      </c>
      <c r="BK324">
        <v>30.76267142857143</v>
      </c>
      <c r="BL324">
        <v>650.04528571428568</v>
      </c>
      <c r="BM324">
        <v>101.2418571428571</v>
      </c>
      <c r="BN324">
        <v>0.1000257</v>
      </c>
      <c r="BO324">
        <v>31.656500000000001</v>
      </c>
      <c r="BP324">
        <v>30.98385714285714</v>
      </c>
      <c r="BQ324">
        <v>999.89999999999986</v>
      </c>
      <c r="BR324">
        <v>0</v>
      </c>
      <c r="BS324">
        <v>0</v>
      </c>
      <c r="BT324">
        <v>9013.3942857142847</v>
      </c>
      <c r="BU324">
        <v>0</v>
      </c>
      <c r="BV324">
        <v>180.54728571428569</v>
      </c>
      <c r="BW324">
        <v>-21.244199999999999</v>
      </c>
      <c r="BX324">
        <v>2092.1442857142861</v>
      </c>
      <c r="BY324">
        <v>2107.8371428571431</v>
      </c>
      <c r="BZ324">
        <v>2.863965714285714</v>
      </c>
      <c r="CA324">
        <v>2048.635714285715</v>
      </c>
      <c r="CB324">
        <v>28.0868</v>
      </c>
      <c r="CC324">
        <v>3.1335128571428572</v>
      </c>
      <c r="CD324">
        <v>2.8435585714285709</v>
      </c>
      <c r="CE324">
        <v>24.754914285714289</v>
      </c>
      <c r="CF324">
        <v>23.139142857142851</v>
      </c>
      <c r="CG324">
        <v>1199.982857142857</v>
      </c>
      <c r="CH324">
        <v>0.49998742857142853</v>
      </c>
      <c r="CI324">
        <v>0.50001257142857147</v>
      </c>
      <c r="CJ324">
        <v>0</v>
      </c>
      <c r="CK324">
        <v>1025.815714285714</v>
      </c>
      <c r="CL324">
        <v>4.9990899999999998</v>
      </c>
      <c r="CM324">
        <v>10591.314285714279</v>
      </c>
      <c r="CN324">
        <v>9557.6714285714279</v>
      </c>
      <c r="CO324">
        <v>40.25</v>
      </c>
      <c r="CP324">
        <v>41.821000000000012</v>
      </c>
      <c r="CQ324">
        <v>40.936999999999998</v>
      </c>
      <c r="CR324">
        <v>41.125</v>
      </c>
      <c r="CS324">
        <v>41.686999999999998</v>
      </c>
      <c r="CT324">
        <v>597.47714285714289</v>
      </c>
      <c r="CU324">
        <v>597.50714285714287</v>
      </c>
      <c r="CV324">
        <v>0</v>
      </c>
      <c r="CW324">
        <v>1673978586.0999999</v>
      </c>
      <c r="CX324">
        <v>0</v>
      </c>
      <c r="CY324">
        <v>1673977193.5</v>
      </c>
      <c r="CZ324" t="s">
        <v>356</v>
      </c>
      <c r="DA324">
        <v>1673977187.5</v>
      </c>
      <c r="DB324">
        <v>1673977193.5</v>
      </c>
      <c r="DC324">
        <v>21</v>
      </c>
      <c r="DD324">
        <v>-0.34399999999999997</v>
      </c>
      <c r="DE324">
        <v>-5.2999999999999999E-2</v>
      </c>
      <c r="DF324">
        <v>-5.5270000000000001</v>
      </c>
      <c r="DG324">
        <v>0.16</v>
      </c>
      <c r="DH324">
        <v>415</v>
      </c>
      <c r="DI324">
        <v>27</v>
      </c>
      <c r="DJ324">
        <v>0.41</v>
      </c>
      <c r="DK324">
        <v>0.03</v>
      </c>
      <c r="DL324">
        <v>-21.12261707317073</v>
      </c>
      <c r="DM324">
        <v>-0.85187665505231369</v>
      </c>
      <c r="DN324">
        <v>0.113440518210741</v>
      </c>
      <c r="DO324">
        <v>0</v>
      </c>
      <c r="DP324">
        <v>2.8697702439024391</v>
      </c>
      <c r="DQ324">
        <v>-3.4911846689899668E-2</v>
      </c>
      <c r="DR324">
        <v>3.7644482560156099E-3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363</v>
      </c>
      <c r="EA324">
        <v>3.2993600000000001</v>
      </c>
      <c r="EB324">
        <v>2.6252599999999999</v>
      </c>
      <c r="EC324">
        <v>0.28785100000000002</v>
      </c>
      <c r="ED324">
        <v>0.28708699999999998</v>
      </c>
      <c r="EE324">
        <v>0.13152900000000001</v>
      </c>
      <c r="EF324">
        <v>0.12187000000000001</v>
      </c>
      <c r="EG324">
        <v>21591.7</v>
      </c>
      <c r="EH324">
        <v>21993.1</v>
      </c>
      <c r="EI324">
        <v>28206.799999999999</v>
      </c>
      <c r="EJ324">
        <v>29686.2</v>
      </c>
      <c r="EK324">
        <v>33728.9</v>
      </c>
      <c r="EL324">
        <v>36191.300000000003</v>
      </c>
      <c r="EM324">
        <v>39816</v>
      </c>
      <c r="EN324">
        <v>42411.1</v>
      </c>
      <c r="EO324">
        <v>2.2450700000000001</v>
      </c>
      <c r="EP324">
        <v>2.2472500000000002</v>
      </c>
      <c r="EQ324">
        <v>0.108741</v>
      </c>
      <c r="ER324">
        <v>0</v>
      </c>
      <c r="ES324">
        <v>29.2042</v>
      </c>
      <c r="ET324">
        <v>999.9</v>
      </c>
      <c r="EU324">
        <v>72.2</v>
      </c>
      <c r="EV324">
        <v>32.200000000000003</v>
      </c>
      <c r="EW324">
        <v>34.438299999999998</v>
      </c>
      <c r="EX324">
        <v>57.616399999999999</v>
      </c>
      <c r="EY324">
        <v>-4.2668299999999997</v>
      </c>
      <c r="EZ324">
        <v>2</v>
      </c>
      <c r="FA324">
        <v>0.224604</v>
      </c>
      <c r="FB324">
        <v>-0.77390499999999995</v>
      </c>
      <c r="FC324">
        <v>20.271899999999999</v>
      </c>
      <c r="FD324">
        <v>5.2216300000000002</v>
      </c>
      <c r="FE324">
        <v>12.004</v>
      </c>
      <c r="FF324">
        <v>4.9873000000000003</v>
      </c>
      <c r="FG324">
        <v>3.2844799999999998</v>
      </c>
      <c r="FH324">
        <v>9999</v>
      </c>
      <c r="FI324">
        <v>9999</v>
      </c>
      <c r="FJ324">
        <v>9999</v>
      </c>
      <c r="FK324">
        <v>999.9</v>
      </c>
      <c r="FL324">
        <v>1.8658300000000001</v>
      </c>
      <c r="FM324">
        <v>1.8621799999999999</v>
      </c>
      <c r="FN324">
        <v>1.8641700000000001</v>
      </c>
      <c r="FO324">
        <v>1.8602000000000001</v>
      </c>
      <c r="FP324">
        <v>1.8609599999999999</v>
      </c>
      <c r="FQ324">
        <v>1.8601700000000001</v>
      </c>
      <c r="FR324">
        <v>1.86182</v>
      </c>
      <c r="FS324">
        <v>1.85842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-8.25</v>
      </c>
      <c r="GH324">
        <v>0.18809999999999999</v>
      </c>
      <c r="GI324">
        <v>-4.1197077471769461</v>
      </c>
      <c r="GJ324">
        <v>-4.0977002334145526E-3</v>
      </c>
      <c r="GK324">
        <v>1.9870096767282211E-6</v>
      </c>
      <c r="GL324">
        <v>-4.7591234531596528E-10</v>
      </c>
      <c r="GM324">
        <v>-0.1127184381337514</v>
      </c>
      <c r="GN324">
        <v>-4.4277268217585318E-5</v>
      </c>
      <c r="GO324">
        <v>7.6125673839889962E-4</v>
      </c>
      <c r="GP324">
        <v>-1.4366726965109579E-5</v>
      </c>
      <c r="GQ324">
        <v>6</v>
      </c>
      <c r="GR324">
        <v>2093</v>
      </c>
      <c r="GS324">
        <v>4</v>
      </c>
      <c r="GT324">
        <v>31</v>
      </c>
      <c r="GU324">
        <v>23.3</v>
      </c>
      <c r="GV324">
        <v>23.2</v>
      </c>
      <c r="GW324">
        <v>4.8583999999999996</v>
      </c>
      <c r="GX324">
        <v>2.4352999999999998</v>
      </c>
      <c r="GY324">
        <v>2.04834</v>
      </c>
      <c r="GZ324">
        <v>2.6232899999999999</v>
      </c>
      <c r="HA324">
        <v>2.1972700000000001</v>
      </c>
      <c r="HB324">
        <v>2.33887</v>
      </c>
      <c r="HC324">
        <v>37.2181</v>
      </c>
      <c r="HD324">
        <v>14.7187</v>
      </c>
      <c r="HE324">
        <v>18</v>
      </c>
      <c r="HF324">
        <v>689.875</v>
      </c>
      <c r="HG324">
        <v>771.97</v>
      </c>
      <c r="HH324">
        <v>31</v>
      </c>
      <c r="HI324">
        <v>30.3277</v>
      </c>
      <c r="HJ324">
        <v>30.0002</v>
      </c>
      <c r="HK324">
        <v>30.258299999999998</v>
      </c>
      <c r="HL324">
        <v>30.255500000000001</v>
      </c>
      <c r="HM324">
        <v>97.174400000000006</v>
      </c>
      <c r="HN324">
        <v>26.008299999999998</v>
      </c>
      <c r="HO324">
        <v>94.4268</v>
      </c>
      <c r="HP324">
        <v>31</v>
      </c>
      <c r="HQ324">
        <v>2063</v>
      </c>
      <c r="HR324">
        <v>28.0184</v>
      </c>
      <c r="HS324">
        <v>99.394199999999998</v>
      </c>
      <c r="HT324">
        <v>98.367500000000007</v>
      </c>
    </row>
    <row r="325" spans="1:228" x14ac:dyDescent="0.2">
      <c r="A325">
        <v>310</v>
      </c>
      <c r="B325">
        <v>1673978590.0999999</v>
      </c>
      <c r="C325">
        <v>1234.099999904633</v>
      </c>
      <c r="D325" t="s">
        <v>979</v>
      </c>
      <c r="E325" t="s">
        <v>980</v>
      </c>
      <c r="F325">
        <v>4</v>
      </c>
      <c r="G325">
        <v>1673978587.7874999</v>
      </c>
      <c r="H325">
        <f t="shared" si="136"/>
        <v>3.2077772075920254E-3</v>
      </c>
      <c r="I325">
        <f t="shared" si="137"/>
        <v>3.2077772075920254</v>
      </c>
      <c r="J325">
        <f t="shared" si="138"/>
        <v>5.9626530321068589</v>
      </c>
      <c r="K325">
        <f t="shared" si="139"/>
        <v>2033.4575</v>
      </c>
      <c r="L325">
        <f t="shared" si="140"/>
        <v>1947.5646558322201</v>
      </c>
      <c r="M325">
        <f t="shared" si="141"/>
        <v>197.37013922398896</v>
      </c>
      <c r="N325">
        <f t="shared" si="142"/>
        <v>206.07469368433627</v>
      </c>
      <c r="O325">
        <f t="shared" si="143"/>
        <v>0.23944470043266661</v>
      </c>
      <c r="P325">
        <f t="shared" si="144"/>
        <v>2.7687726490031705</v>
      </c>
      <c r="Q325">
        <f t="shared" si="145"/>
        <v>0.22850679641916563</v>
      </c>
      <c r="R325">
        <f t="shared" si="146"/>
        <v>0.1437578324357956</v>
      </c>
      <c r="S325">
        <f t="shared" si="147"/>
        <v>226.12457769810575</v>
      </c>
      <c r="T325">
        <f t="shared" si="148"/>
        <v>32.178754427393265</v>
      </c>
      <c r="U325">
        <f t="shared" si="149"/>
        <v>30.9783875</v>
      </c>
      <c r="V325">
        <f t="shared" si="150"/>
        <v>4.5058219567029809</v>
      </c>
      <c r="W325">
        <f t="shared" si="151"/>
        <v>66.990927617769586</v>
      </c>
      <c r="X325">
        <f t="shared" si="152"/>
        <v>3.136826923736812</v>
      </c>
      <c r="Y325">
        <f t="shared" si="153"/>
        <v>4.6824652759469441</v>
      </c>
      <c r="Z325">
        <f t="shared" si="154"/>
        <v>1.3689950329661689</v>
      </c>
      <c r="AA325">
        <f t="shared" si="155"/>
        <v>-141.46297485480832</v>
      </c>
      <c r="AB325">
        <f t="shared" si="156"/>
        <v>100.90656803186761</v>
      </c>
      <c r="AC325">
        <f t="shared" si="157"/>
        <v>8.2095603988978603</v>
      </c>
      <c r="AD325">
        <f t="shared" si="158"/>
        <v>193.77773127406289</v>
      </c>
      <c r="AE325">
        <f t="shared" si="159"/>
        <v>16.593997309846582</v>
      </c>
      <c r="AF325">
        <f t="shared" si="160"/>
        <v>3.2047670869931233</v>
      </c>
      <c r="AG325">
        <f t="shared" si="161"/>
        <v>5.9626530321068589</v>
      </c>
      <c r="AH325">
        <v>2113.947874770548</v>
      </c>
      <c r="AI325">
        <v>2101.5207878787892</v>
      </c>
      <c r="AJ325">
        <v>1.716203192866921</v>
      </c>
      <c r="AK325">
        <v>64.126949805744985</v>
      </c>
      <c r="AL325">
        <f t="shared" si="162"/>
        <v>3.2077772075920254</v>
      </c>
      <c r="AM325">
        <v>28.08602943462289</v>
      </c>
      <c r="AN325">
        <v>30.955301212121199</v>
      </c>
      <c r="AO325">
        <v>4.554824308817638E-6</v>
      </c>
      <c r="AP325">
        <v>93.02779027193445</v>
      </c>
      <c r="AQ325">
        <v>8</v>
      </c>
      <c r="AR325">
        <v>1</v>
      </c>
      <c r="AS325">
        <f t="shared" si="163"/>
        <v>1</v>
      </c>
      <c r="AT325">
        <f t="shared" si="164"/>
        <v>0</v>
      </c>
      <c r="AU325">
        <f t="shared" si="165"/>
        <v>47578.087997179966</v>
      </c>
      <c r="AV325">
        <f t="shared" si="166"/>
        <v>1200.05125</v>
      </c>
      <c r="AW325">
        <f t="shared" si="167"/>
        <v>1025.9686449212984</v>
      </c>
      <c r="AX325">
        <f t="shared" si="168"/>
        <v>0.85493735781809177</v>
      </c>
      <c r="AY325">
        <f t="shared" si="169"/>
        <v>0.18842910058891715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1673978587.7874999</v>
      </c>
      <c r="BF325">
        <v>2033.4575</v>
      </c>
      <c r="BG325">
        <v>2054.79</v>
      </c>
      <c r="BH325">
        <v>30.952874999999999</v>
      </c>
      <c r="BI325">
        <v>28.0862625</v>
      </c>
      <c r="BJ325">
        <v>2041.7112500000001</v>
      </c>
      <c r="BK325">
        <v>30.764787500000001</v>
      </c>
      <c r="BL325">
        <v>650.01537499999995</v>
      </c>
      <c r="BM325">
        <v>101.242</v>
      </c>
      <c r="BN325">
        <v>0.1000215</v>
      </c>
      <c r="BO325">
        <v>31.654387499999999</v>
      </c>
      <c r="BP325">
        <v>30.9783875</v>
      </c>
      <c r="BQ325">
        <v>999.9</v>
      </c>
      <c r="BR325">
        <v>0</v>
      </c>
      <c r="BS325">
        <v>0</v>
      </c>
      <c r="BT325">
        <v>8998.6712499999994</v>
      </c>
      <c r="BU325">
        <v>0</v>
      </c>
      <c r="BV325">
        <v>180.63749999999999</v>
      </c>
      <c r="BW325">
        <v>-21.3317625</v>
      </c>
      <c r="BX325">
        <v>2098.41</v>
      </c>
      <c r="BY325">
        <v>2114.17</v>
      </c>
      <c r="BZ325">
        <v>2.8666062499999998</v>
      </c>
      <c r="CA325">
        <v>2054.79</v>
      </c>
      <c r="CB325">
        <v>28.0862625</v>
      </c>
      <c r="CC325">
        <v>3.1337337500000002</v>
      </c>
      <c r="CD325">
        <v>2.8435112500000002</v>
      </c>
      <c r="CE325">
        <v>24.7561</v>
      </c>
      <c r="CF325">
        <v>23.138874999999999</v>
      </c>
      <c r="CG325">
        <v>1200.05125</v>
      </c>
      <c r="CH325">
        <v>0.50000549999999999</v>
      </c>
      <c r="CI325">
        <v>0.49999450000000001</v>
      </c>
      <c r="CJ325">
        <v>0</v>
      </c>
      <c r="CK325">
        <v>1025.85375</v>
      </c>
      <c r="CL325">
        <v>4.9990899999999998</v>
      </c>
      <c r="CM325">
        <v>10590.1</v>
      </c>
      <c r="CN325">
        <v>9558.2762500000008</v>
      </c>
      <c r="CO325">
        <v>40.25</v>
      </c>
      <c r="CP325">
        <v>41.811999999999998</v>
      </c>
      <c r="CQ325">
        <v>40.936999999999998</v>
      </c>
      <c r="CR325">
        <v>41.125</v>
      </c>
      <c r="CS325">
        <v>41.686999999999998</v>
      </c>
      <c r="CT325">
        <v>597.53250000000003</v>
      </c>
      <c r="CU325">
        <v>597.52</v>
      </c>
      <c r="CV325">
        <v>0</v>
      </c>
      <c r="CW325">
        <v>1673978590.3</v>
      </c>
      <c r="CX325">
        <v>0</v>
      </c>
      <c r="CY325">
        <v>1673977193.5</v>
      </c>
      <c r="CZ325" t="s">
        <v>356</v>
      </c>
      <c r="DA325">
        <v>1673977187.5</v>
      </c>
      <c r="DB325">
        <v>1673977193.5</v>
      </c>
      <c r="DC325">
        <v>21</v>
      </c>
      <c r="DD325">
        <v>-0.34399999999999997</v>
      </c>
      <c r="DE325">
        <v>-5.2999999999999999E-2</v>
      </c>
      <c r="DF325">
        <v>-5.5270000000000001</v>
      </c>
      <c r="DG325">
        <v>0.16</v>
      </c>
      <c r="DH325">
        <v>415</v>
      </c>
      <c r="DI325">
        <v>27</v>
      </c>
      <c r="DJ325">
        <v>0.41</v>
      </c>
      <c r="DK325">
        <v>0.03</v>
      </c>
      <c r="DL325">
        <v>-21.166490243902441</v>
      </c>
      <c r="DM325">
        <v>-1.1344641114982501</v>
      </c>
      <c r="DN325">
        <v>0.12831236049593209</v>
      </c>
      <c r="DO325">
        <v>0</v>
      </c>
      <c r="DP325">
        <v>2.8681521951219509</v>
      </c>
      <c r="DQ325">
        <v>-2.844794425087329E-2</v>
      </c>
      <c r="DR325">
        <v>3.361612934723898E-3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363</v>
      </c>
      <c r="EA325">
        <v>3.2993800000000002</v>
      </c>
      <c r="EB325">
        <v>2.6253299999999999</v>
      </c>
      <c r="EC325">
        <v>0.28836099999999998</v>
      </c>
      <c r="ED325">
        <v>0.28760000000000002</v>
      </c>
      <c r="EE325">
        <v>0.13153999999999999</v>
      </c>
      <c r="EF325">
        <v>0.12187099999999999</v>
      </c>
      <c r="EG325">
        <v>21576.3</v>
      </c>
      <c r="EH325">
        <v>21977.1</v>
      </c>
      <c r="EI325">
        <v>28207</v>
      </c>
      <c r="EJ325">
        <v>29685.9</v>
      </c>
      <c r="EK325">
        <v>33729.1</v>
      </c>
      <c r="EL325">
        <v>36191.199999999997</v>
      </c>
      <c r="EM325">
        <v>39816.699999999997</v>
      </c>
      <c r="EN325">
        <v>42411.1</v>
      </c>
      <c r="EO325">
        <v>2.2451300000000001</v>
      </c>
      <c r="EP325">
        <v>2.24715</v>
      </c>
      <c r="EQ325">
        <v>0.10971</v>
      </c>
      <c r="ER325">
        <v>0</v>
      </c>
      <c r="ES325">
        <v>29.196200000000001</v>
      </c>
      <c r="ET325">
        <v>999.9</v>
      </c>
      <c r="EU325">
        <v>72.2</v>
      </c>
      <c r="EV325">
        <v>32.200000000000003</v>
      </c>
      <c r="EW325">
        <v>34.441000000000003</v>
      </c>
      <c r="EX325">
        <v>57.616399999999999</v>
      </c>
      <c r="EY325">
        <v>-4.2988799999999996</v>
      </c>
      <c r="EZ325">
        <v>2</v>
      </c>
      <c r="FA325">
        <v>0.22461400000000001</v>
      </c>
      <c r="FB325">
        <v>-0.77475499999999997</v>
      </c>
      <c r="FC325">
        <v>20.271799999999999</v>
      </c>
      <c r="FD325">
        <v>5.2219300000000004</v>
      </c>
      <c r="FE325">
        <v>12.004</v>
      </c>
      <c r="FF325">
        <v>4.9873000000000003</v>
      </c>
      <c r="FG325">
        <v>3.2844799999999998</v>
      </c>
      <c r="FH325">
        <v>9999</v>
      </c>
      <c r="FI325">
        <v>9999</v>
      </c>
      <c r="FJ325">
        <v>9999</v>
      </c>
      <c r="FK325">
        <v>999.9</v>
      </c>
      <c r="FL325">
        <v>1.86582</v>
      </c>
      <c r="FM325">
        <v>1.8621799999999999</v>
      </c>
      <c r="FN325">
        <v>1.8641700000000001</v>
      </c>
      <c r="FO325">
        <v>1.8602000000000001</v>
      </c>
      <c r="FP325">
        <v>1.8609599999999999</v>
      </c>
      <c r="FQ325">
        <v>1.86016</v>
      </c>
      <c r="FR325">
        <v>1.8617600000000001</v>
      </c>
      <c r="FS325">
        <v>1.8584400000000001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-8.26</v>
      </c>
      <c r="GH325">
        <v>0.18809999999999999</v>
      </c>
      <c r="GI325">
        <v>-4.1197077471769461</v>
      </c>
      <c r="GJ325">
        <v>-4.0977002334145526E-3</v>
      </c>
      <c r="GK325">
        <v>1.9870096767282211E-6</v>
      </c>
      <c r="GL325">
        <v>-4.7591234531596528E-10</v>
      </c>
      <c r="GM325">
        <v>-0.1127184381337514</v>
      </c>
      <c r="GN325">
        <v>-4.4277268217585318E-5</v>
      </c>
      <c r="GO325">
        <v>7.6125673839889962E-4</v>
      </c>
      <c r="GP325">
        <v>-1.4366726965109579E-5</v>
      </c>
      <c r="GQ325">
        <v>6</v>
      </c>
      <c r="GR325">
        <v>2093</v>
      </c>
      <c r="GS325">
        <v>4</v>
      </c>
      <c r="GT325">
        <v>31</v>
      </c>
      <c r="GU325">
        <v>23.4</v>
      </c>
      <c r="GV325">
        <v>23.3</v>
      </c>
      <c r="GW325">
        <v>4.8706100000000001</v>
      </c>
      <c r="GX325">
        <v>2.4377399999999998</v>
      </c>
      <c r="GY325">
        <v>2.04834</v>
      </c>
      <c r="GZ325">
        <v>2.6232899999999999</v>
      </c>
      <c r="HA325">
        <v>2.1972700000000001</v>
      </c>
      <c r="HB325">
        <v>2.2766099999999998</v>
      </c>
      <c r="HC325">
        <v>37.2181</v>
      </c>
      <c r="HD325">
        <v>14.709899999999999</v>
      </c>
      <c r="HE325">
        <v>18</v>
      </c>
      <c r="HF325">
        <v>689.923</v>
      </c>
      <c r="HG325">
        <v>771.89599999999996</v>
      </c>
      <c r="HH325">
        <v>30.9999</v>
      </c>
      <c r="HI325">
        <v>30.329699999999999</v>
      </c>
      <c r="HJ325">
        <v>30.0002</v>
      </c>
      <c r="HK325">
        <v>30.258900000000001</v>
      </c>
      <c r="HL325">
        <v>30.257300000000001</v>
      </c>
      <c r="HM325">
        <v>97.410300000000007</v>
      </c>
      <c r="HN325">
        <v>26.008299999999998</v>
      </c>
      <c r="HO325">
        <v>94.4268</v>
      </c>
      <c r="HP325">
        <v>31</v>
      </c>
      <c r="HQ325">
        <v>2069.6799999999998</v>
      </c>
      <c r="HR325">
        <v>28.0184</v>
      </c>
      <c r="HS325">
        <v>99.395499999999998</v>
      </c>
      <c r="HT325">
        <v>98.367199999999997</v>
      </c>
    </row>
    <row r="326" spans="1:228" x14ac:dyDescent="0.2">
      <c r="A326">
        <v>311</v>
      </c>
      <c r="B326">
        <v>1673978593.5999999</v>
      </c>
      <c r="C326">
        <v>1237.599999904633</v>
      </c>
      <c r="D326" t="s">
        <v>981</v>
      </c>
      <c r="E326" t="s">
        <v>982</v>
      </c>
      <c r="F326">
        <v>4</v>
      </c>
      <c r="G326">
        <v>1673978591.2249999</v>
      </c>
      <c r="H326">
        <f t="shared" si="136"/>
        <v>3.2066550682701917E-3</v>
      </c>
      <c r="I326">
        <f t="shared" si="137"/>
        <v>3.2066550682701918</v>
      </c>
      <c r="J326">
        <f t="shared" si="138"/>
        <v>5.8790093253694815</v>
      </c>
      <c r="K326">
        <f t="shared" si="139"/>
        <v>2039.1512499999999</v>
      </c>
      <c r="L326">
        <f t="shared" si="140"/>
        <v>1953.6075645253193</v>
      </c>
      <c r="M326">
        <f t="shared" si="141"/>
        <v>197.98236512975117</v>
      </c>
      <c r="N326">
        <f t="shared" si="142"/>
        <v>206.65152749364071</v>
      </c>
      <c r="O326">
        <f t="shared" si="143"/>
        <v>0.23909322905038685</v>
      </c>
      <c r="P326">
        <f t="shared" si="144"/>
        <v>2.7715230604920276</v>
      </c>
      <c r="Q326">
        <f t="shared" si="145"/>
        <v>0.22819691951455404</v>
      </c>
      <c r="R326">
        <f t="shared" si="146"/>
        <v>0.14356067781874288</v>
      </c>
      <c r="S326">
        <f t="shared" si="147"/>
        <v>226.11286382282103</v>
      </c>
      <c r="T326">
        <f t="shared" si="148"/>
        <v>32.178544511981691</v>
      </c>
      <c r="U326">
        <f t="shared" si="149"/>
        <v>30.9849125</v>
      </c>
      <c r="V326">
        <f t="shared" si="150"/>
        <v>4.5074988390960176</v>
      </c>
      <c r="W326">
        <f t="shared" si="151"/>
        <v>66.997462287869681</v>
      </c>
      <c r="X326">
        <f t="shared" si="152"/>
        <v>3.137139582926499</v>
      </c>
      <c r="Y326">
        <f t="shared" si="153"/>
        <v>4.682475239803968</v>
      </c>
      <c r="Z326">
        <f t="shared" si="154"/>
        <v>1.3703592561695186</v>
      </c>
      <c r="AA326">
        <f t="shared" si="155"/>
        <v>-141.41348851071544</v>
      </c>
      <c r="AB326">
        <f t="shared" si="156"/>
        <v>100.03745388272675</v>
      </c>
      <c r="AC326">
        <f t="shared" si="157"/>
        <v>8.1310369400559246</v>
      </c>
      <c r="AD326">
        <f t="shared" si="158"/>
        <v>192.86786613488829</v>
      </c>
      <c r="AE326">
        <f t="shared" si="159"/>
        <v>16.563200766732553</v>
      </c>
      <c r="AF326">
        <f t="shared" si="160"/>
        <v>3.2066927043261497</v>
      </c>
      <c r="AG326">
        <f t="shared" si="161"/>
        <v>5.8790093253694815</v>
      </c>
      <c r="AH326">
        <v>2119.9033628653501</v>
      </c>
      <c r="AI326">
        <v>2107.5230909090901</v>
      </c>
      <c r="AJ326">
        <v>1.724411130571309</v>
      </c>
      <c r="AK326">
        <v>64.126949805744985</v>
      </c>
      <c r="AL326">
        <f t="shared" si="162"/>
        <v>3.2066550682701918</v>
      </c>
      <c r="AM326">
        <v>28.087207432804771</v>
      </c>
      <c r="AN326">
        <v>30.955540606060591</v>
      </c>
      <c r="AO326">
        <v>3.8448592338034506E-6</v>
      </c>
      <c r="AP326">
        <v>93.02779027193445</v>
      </c>
      <c r="AQ326">
        <v>8</v>
      </c>
      <c r="AR326">
        <v>1</v>
      </c>
      <c r="AS326">
        <f t="shared" si="163"/>
        <v>1</v>
      </c>
      <c r="AT326">
        <f t="shared" si="164"/>
        <v>0</v>
      </c>
      <c r="AU326">
        <f t="shared" si="165"/>
        <v>47654.136855411976</v>
      </c>
      <c r="AV326">
        <f t="shared" si="166"/>
        <v>1199.9837500000001</v>
      </c>
      <c r="AW326">
        <f t="shared" si="167"/>
        <v>1025.911457421151</v>
      </c>
      <c r="AX326">
        <f t="shared" si="168"/>
        <v>0.854937791800223</v>
      </c>
      <c r="AY326">
        <f t="shared" si="169"/>
        <v>0.18842993817443029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1673978591.2249999</v>
      </c>
      <c r="BF326">
        <v>2039.1512499999999</v>
      </c>
      <c r="BG326">
        <v>2060.4762500000002</v>
      </c>
      <c r="BH326">
        <v>30.955987499999999</v>
      </c>
      <c r="BI326">
        <v>28.087599999999998</v>
      </c>
      <c r="BJ326">
        <v>2047.415</v>
      </c>
      <c r="BK326">
        <v>30.767849999999999</v>
      </c>
      <c r="BL326">
        <v>650.00137500000005</v>
      </c>
      <c r="BM326">
        <v>101.242</v>
      </c>
      <c r="BN326">
        <v>9.9932087500000003E-2</v>
      </c>
      <c r="BO326">
        <v>31.654425</v>
      </c>
      <c r="BP326">
        <v>30.9849125</v>
      </c>
      <c r="BQ326">
        <v>999.9</v>
      </c>
      <c r="BR326">
        <v>0</v>
      </c>
      <c r="BS326">
        <v>0</v>
      </c>
      <c r="BT326">
        <v>9013.2800000000007</v>
      </c>
      <c r="BU326">
        <v>0</v>
      </c>
      <c r="BV326">
        <v>180.71212499999999</v>
      </c>
      <c r="BW326">
        <v>-21.326824999999999</v>
      </c>
      <c r="BX326">
        <v>2104.2912500000002</v>
      </c>
      <c r="BY326">
        <v>2120.0237499999998</v>
      </c>
      <c r="BZ326">
        <v>2.8683762499999998</v>
      </c>
      <c r="CA326">
        <v>2060.4762500000002</v>
      </c>
      <c r="CB326">
        <v>28.087599999999998</v>
      </c>
      <c r="CC326">
        <v>3.1340487499999998</v>
      </c>
      <c r="CD326">
        <v>2.843645</v>
      </c>
      <c r="CE326">
        <v>24.757762499999998</v>
      </c>
      <c r="CF326">
        <v>23.1396625</v>
      </c>
      <c r="CG326">
        <v>1199.9837500000001</v>
      </c>
      <c r="CH326">
        <v>0.49999187499999997</v>
      </c>
      <c r="CI326">
        <v>0.50000812500000003</v>
      </c>
      <c r="CJ326">
        <v>0</v>
      </c>
      <c r="CK326">
        <v>1025.6324999999999</v>
      </c>
      <c r="CL326">
        <v>4.9990899999999998</v>
      </c>
      <c r="CM326">
        <v>10587.825000000001</v>
      </c>
      <c r="CN326">
        <v>9557.682499999999</v>
      </c>
      <c r="CO326">
        <v>40.25</v>
      </c>
      <c r="CP326">
        <v>41.811999999999998</v>
      </c>
      <c r="CQ326">
        <v>40.936999999999998</v>
      </c>
      <c r="CR326">
        <v>41.125</v>
      </c>
      <c r="CS326">
        <v>41.686999999999998</v>
      </c>
      <c r="CT326">
        <v>597.48125000000005</v>
      </c>
      <c r="CU326">
        <v>597.50375000000008</v>
      </c>
      <c r="CV326">
        <v>0</v>
      </c>
      <c r="CW326">
        <v>1673978593.9000001</v>
      </c>
      <c r="CX326">
        <v>0</v>
      </c>
      <c r="CY326">
        <v>1673977193.5</v>
      </c>
      <c r="CZ326" t="s">
        <v>356</v>
      </c>
      <c r="DA326">
        <v>1673977187.5</v>
      </c>
      <c r="DB326">
        <v>1673977193.5</v>
      </c>
      <c r="DC326">
        <v>21</v>
      </c>
      <c r="DD326">
        <v>-0.34399999999999997</v>
      </c>
      <c r="DE326">
        <v>-5.2999999999999999E-2</v>
      </c>
      <c r="DF326">
        <v>-5.5270000000000001</v>
      </c>
      <c r="DG326">
        <v>0.16</v>
      </c>
      <c r="DH326">
        <v>415</v>
      </c>
      <c r="DI326">
        <v>27</v>
      </c>
      <c r="DJ326">
        <v>0.41</v>
      </c>
      <c r="DK326">
        <v>0.03</v>
      </c>
      <c r="DL326">
        <v>-21.233221951219509</v>
      </c>
      <c r="DM326">
        <v>-0.86414425087112789</v>
      </c>
      <c r="DN326">
        <v>0.1074655214412126</v>
      </c>
      <c r="DO326">
        <v>0</v>
      </c>
      <c r="DP326">
        <v>2.8673412195121948</v>
      </c>
      <c r="DQ326">
        <v>-7.9469686411208686E-3</v>
      </c>
      <c r="DR326">
        <v>2.5090151552701789E-3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363</v>
      </c>
      <c r="EA326">
        <v>3.2992699999999999</v>
      </c>
      <c r="EB326">
        <v>2.62534</v>
      </c>
      <c r="EC326">
        <v>0.28882200000000002</v>
      </c>
      <c r="ED326">
        <v>0.288053</v>
      </c>
      <c r="EE326">
        <v>0.13153899999999999</v>
      </c>
      <c r="EF326">
        <v>0.121878</v>
      </c>
      <c r="EG326">
        <v>21562.9</v>
      </c>
      <c r="EH326">
        <v>21962.9</v>
      </c>
      <c r="EI326">
        <v>28207.9</v>
      </c>
      <c r="EJ326">
        <v>29685.8</v>
      </c>
      <c r="EK326">
        <v>33730.1</v>
      </c>
      <c r="EL326">
        <v>36190.6</v>
      </c>
      <c r="EM326">
        <v>39817.800000000003</v>
      </c>
      <c r="EN326">
        <v>42410.6</v>
      </c>
      <c r="EO326">
        <v>2.2450999999999999</v>
      </c>
      <c r="EP326">
        <v>2.2473000000000001</v>
      </c>
      <c r="EQ326">
        <v>0.110697</v>
      </c>
      <c r="ER326">
        <v>0</v>
      </c>
      <c r="ES326">
        <v>29.1874</v>
      </c>
      <c r="ET326">
        <v>999.9</v>
      </c>
      <c r="EU326">
        <v>72.2</v>
      </c>
      <c r="EV326">
        <v>32.200000000000003</v>
      </c>
      <c r="EW326">
        <v>34.440100000000001</v>
      </c>
      <c r="EX326">
        <v>57.196399999999997</v>
      </c>
      <c r="EY326">
        <v>-4.3269200000000003</v>
      </c>
      <c r="EZ326">
        <v>2</v>
      </c>
      <c r="FA326">
        <v>0.22470499999999999</v>
      </c>
      <c r="FB326">
        <v>-0.77569200000000005</v>
      </c>
      <c r="FC326">
        <v>20.271799999999999</v>
      </c>
      <c r="FD326">
        <v>5.2220800000000001</v>
      </c>
      <c r="FE326">
        <v>12.004</v>
      </c>
      <c r="FF326">
        <v>4.9874499999999999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1.86582</v>
      </c>
      <c r="FM326">
        <v>1.8621799999999999</v>
      </c>
      <c r="FN326">
        <v>1.8641700000000001</v>
      </c>
      <c r="FO326">
        <v>1.8602000000000001</v>
      </c>
      <c r="FP326">
        <v>1.8609599999999999</v>
      </c>
      <c r="FQ326">
        <v>1.86016</v>
      </c>
      <c r="FR326">
        <v>1.8617699999999999</v>
      </c>
      <c r="FS326">
        <v>1.85843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-8.27</v>
      </c>
      <c r="GH326">
        <v>0.18809999999999999</v>
      </c>
      <c r="GI326">
        <v>-4.1197077471769461</v>
      </c>
      <c r="GJ326">
        <v>-4.0977002334145526E-3</v>
      </c>
      <c r="GK326">
        <v>1.9870096767282211E-6</v>
      </c>
      <c r="GL326">
        <v>-4.7591234531596528E-10</v>
      </c>
      <c r="GM326">
        <v>-0.1127184381337514</v>
      </c>
      <c r="GN326">
        <v>-4.4277268217585318E-5</v>
      </c>
      <c r="GO326">
        <v>7.6125673839889962E-4</v>
      </c>
      <c r="GP326">
        <v>-1.4366726965109579E-5</v>
      </c>
      <c r="GQ326">
        <v>6</v>
      </c>
      <c r="GR326">
        <v>2093</v>
      </c>
      <c r="GS326">
        <v>4</v>
      </c>
      <c r="GT326">
        <v>31</v>
      </c>
      <c r="GU326">
        <v>23.4</v>
      </c>
      <c r="GV326">
        <v>23.3</v>
      </c>
      <c r="GW326">
        <v>4.8815900000000001</v>
      </c>
      <c r="GX326">
        <v>2.4401899999999999</v>
      </c>
      <c r="GY326">
        <v>2.04834</v>
      </c>
      <c r="GZ326">
        <v>2.6232899999999999</v>
      </c>
      <c r="HA326">
        <v>2.1972700000000001</v>
      </c>
      <c r="HB326">
        <v>2.2997999999999998</v>
      </c>
      <c r="HC326">
        <v>37.2181</v>
      </c>
      <c r="HD326">
        <v>14.7362</v>
      </c>
      <c r="HE326">
        <v>18</v>
      </c>
      <c r="HF326">
        <v>689.92600000000004</v>
      </c>
      <c r="HG326">
        <v>772.05499999999995</v>
      </c>
      <c r="HH326">
        <v>30.9998</v>
      </c>
      <c r="HI326">
        <v>30.330400000000001</v>
      </c>
      <c r="HJ326">
        <v>30.000299999999999</v>
      </c>
      <c r="HK326">
        <v>30.260899999999999</v>
      </c>
      <c r="HL326">
        <v>30.258099999999999</v>
      </c>
      <c r="HM326">
        <v>97.593000000000004</v>
      </c>
      <c r="HN326">
        <v>26.008299999999998</v>
      </c>
      <c r="HO326">
        <v>94.4268</v>
      </c>
      <c r="HP326">
        <v>31</v>
      </c>
      <c r="HQ326">
        <v>2073.02</v>
      </c>
      <c r="HR326">
        <v>28.0184</v>
      </c>
      <c r="HS326">
        <v>99.398399999999995</v>
      </c>
      <c r="HT326">
        <v>98.366299999999995</v>
      </c>
    </row>
    <row r="327" spans="1:228" x14ac:dyDescent="0.2">
      <c r="A327">
        <v>312</v>
      </c>
      <c r="B327">
        <v>1673978597.5999999</v>
      </c>
      <c r="C327">
        <v>1241.599999904633</v>
      </c>
      <c r="D327" t="s">
        <v>983</v>
      </c>
      <c r="E327" t="s">
        <v>984</v>
      </c>
      <c r="F327">
        <v>4</v>
      </c>
      <c r="G327">
        <v>1673978595.5999999</v>
      </c>
      <c r="H327">
        <f t="shared" si="136"/>
        <v>3.2011581956828978E-3</v>
      </c>
      <c r="I327">
        <f t="shared" si="137"/>
        <v>3.2011581956828978</v>
      </c>
      <c r="J327">
        <f t="shared" si="138"/>
        <v>6.4259275116490295</v>
      </c>
      <c r="K327">
        <f t="shared" si="139"/>
        <v>2046.428571428572</v>
      </c>
      <c r="L327">
        <f t="shared" si="140"/>
        <v>1956.8333970244164</v>
      </c>
      <c r="M327">
        <f t="shared" si="141"/>
        <v>198.3087079814708</v>
      </c>
      <c r="N327">
        <f t="shared" si="142"/>
        <v>207.38842999790825</v>
      </c>
      <c r="O327">
        <f t="shared" si="143"/>
        <v>0.23852716782721645</v>
      </c>
      <c r="P327">
        <f t="shared" si="144"/>
        <v>2.7736388429553518</v>
      </c>
      <c r="Q327">
        <f t="shared" si="145"/>
        <v>0.2276890037466949</v>
      </c>
      <c r="R327">
        <f t="shared" si="146"/>
        <v>0.14323834990987228</v>
      </c>
      <c r="S327">
        <f t="shared" si="147"/>
        <v>226.11976847757552</v>
      </c>
      <c r="T327">
        <f t="shared" si="148"/>
        <v>32.179877162911161</v>
      </c>
      <c r="U327">
        <f t="shared" si="149"/>
        <v>30.986342857142859</v>
      </c>
      <c r="V327">
        <f t="shared" si="150"/>
        <v>4.5078665041737169</v>
      </c>
      <c r="W327">
        <f t="shared" si="151"/>
        <v>66.989791341165713</v>
      </c>
      <c r="X327">
        <f t="shared" si="152"/>
        <v>3.1368089990309089</v>
      </c>
      <c r="Y327">
        <f t="shared" si="153"/>
        <v>4.6825179422574452</v>
      </c>
      <c r="Z327">
        <f t="shared" si="154"/>
        <v>1.371057505142808</v>
      </c>
      <c r="AA327">
        <f t="shared" si="155"/>
        <v>-141.17107642961579</v>
      </c>
      <c r="AB327">
        <f t="shared" si="156"/>
        <v>99.923969772972072</v>
      </c>
      <c r="AC327">
        <f t="shared" si="157"/>
        <v>8.1156811014707007</v>
      </c>
      <c r="AD327">
        <f t="shared" si="158"/>
        <v>192.9883429224025</v>
      </c>
      <c r="AE327">
        <f t="shared" si="159"/>
        <v>16.741843545020576</v>
      </c>
      <c r="AF327">
        <f t="shared" si="160"/>
        <v>3.2002756103443839</v>
      </c>
      <c r="AG327">
        <f t="shared" si="161"/>
        <v>6.4259275116490295</v>
      </c>
      <c r="AH327">
        <v>2126.9628961117028</v>
      </c>
      <c r="AI327">
        <v>2114.2853333333328</v>
      </c>
      <c r="AJ327">
        <v>1.668163070535291</v>
      </c>
      <c r="AK327">
        <v>64.126949805744985</v>
      </c>
      <c r="AL327">
        <f t="shared" si="162"/>
        <v>3.2011581956828978</v>
      </c>
      <c r="AM327">
        <v>28.089970708297969</v>
      </c>
      <c r="AN327">
        <v>30.953354545454541</v>
      </c>
      <c r="AO327">
        <v>-6.7935762300915016E-6</v>
      </c>
      <c r="AP327">
        <v>93.02779027193445</v>
      </c>
      <c r="AQ327">
        <v>8</v>
      </c>
      <c r="AR327">
        <v>1</v>
      </c>
      <c r="AS327">
        <f t="shared" si="163"/>
        <v>1</v>
      </c>
      <c r="AT327">
        <f t="shared" si="164"/>
        <v>0</v>
      </c>
      <c r="AU327">
        <f t="shared" si="165"/>
        <v>47712.642245405194</v>
      </c>
      <c r="AV327">
        <f t="shared" si="166"/>
        <v>1200.012857142857</v>
      </c>
      <c r="AW327">
        <f t="shared" si="167"/>
        <v>1025.9370779676556</v>
      </c>
      <c r="AX327">
        <f t="shared" si="168"/>
        <v>0.85493840491870798</v>
      </c>
      <c r="AY327">
        <f t="shared" si="169"/>
        <v>0.18843112149310648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1673978595.5999999</v>
      </c>
      <c r="BF327">
        <v>2046.428571428572</v>
      </c>
      <c r="BG327">
        <v>2067.9271428571428</v>
      </c>
      <c r="BH327">
        <v>30.95281428571429</v>
      </c>
      <c r="BI327">
        <v>28.090257142857141</v>
      </c>
      <c r="BJ327">
        <v>2054.7057142857138</v>
      </c>
      <c r="BK327">
        <v>30.76471428571428</v>
      </c>
      <c r="BL327">
        <v>650.02400000000011</v>
      </c>
      <c r="BM327">
        <v>101.24171428571429</v>
      </c>
      <c r="BN327">
        <v>9.9926899999999999E-2</v>
      </c>
      <c r="BO327">
        <v>31.654585714285719</v>
      </c>
      <c r="BP327">
        <v>30.986342857142859</v>
      </c>
      <c r="BQ327">
        <v>999.89999999999986</v>
      </c>
      <c r="BR327">
        <v>0</v>
      </c>
      <c r="BS327">
        <v>0</v>
      </c>
      <c r="BT327">
        <v>9024.5528571428567</v>
      </c>
      <c r="BU327">
        <v>0</v>
      </c>
      <c r="BV327">
        <v>180.81100000000001</v>
      </c>
      <c r="BW327">
        <v>-21.50011428571429</v>
      </c>
      <c r="BX327">
        <v>2111.7942857142862</v>
      </c>
      <c r="BY327">
        <v>2127.6957142857141</v>
      </c>
      <c r="BZ327">
        <v>2.862558571428572</v>
      </c>
      <c r="CA327">
        <v>2067.9271428571428</v>
      </c>
      <c r="CB327">
        <v>28.090257142857141</v>
      </c>
      <c r="CC327">
        <v>3.1337171428571429</v>
      </c>
      <c r="CD327">
        <v>2.8439071428571419</v>
      </c>
      <c r="CE327">
        <v>24.75601428571429</v>
      </c>
      <c r="CF327">
        <v>23.141185714285719</v>
      </c>
      <c r="CG327">
        <v>1200.012857142857</v>
      </c>
      <c r="CH327">
        <v>0.4999697142857143</v>
      </c>
      <c r="CI327">
        <v>0.50003028571428565</v>
      </c>
      <c r="CJ327">
        <v>0</v>
      </c>
      <c r="CK327">
        <v>1025.482857142857</v>
      </c>
      <c r="CL327">
        <v>4.9990899999999998</v>
      </c>
      <c r="CM327">
        <v>10585.72857142857</v>
      </c>
      <c r="CN327">
        <v>9557.8457142857133</v>
      </c>
      <c r="CO327">
        <v>40.25</v>
      </c>
      <c r="CP327">
        <v>41.811999999999998</v>
      </c>
      <c r="CQ327">
        <v>40.936999999999998</v>
      </c>
      <c r="CR327">
        <v>41.125</v>
      </c>
      <c r="CS327">
        <v>41.686999999999998</v>
      </c>
      <c r="CT327">
        <v>597.47142857142842</v>
      </c>
      <c r="CU327">
        <v>597.54285714285709</v>
      </c>
      <c r="CV327">
        <v>0</v>
      </c>
      <c r="CW327">
        <v>1673978597.5</v>
      </c>
      <c r="CX327">
        <v>0</v>
      </c>
      <c r="CY327">
        <v>1673977193.5</v>
      </c>
      <c r="CZ327" t="s">
        <v>356</v>
      </c>
      <c r="DA327">
        <v>1673977187.5</v>
      </c>
      <c r="DB327">
        <v>1673977193.5</v>
      </c>
      <c r="DC327">
        <v>21</v>
      </c>
      <c r="DD327">
        <v>-0.34399999999999997</v>
      </c>
      <c r="DE327">
        <v>-5.2999999999999999E-2</v>
      </c>
      <c r="DF327">
        <v>-5.5270000000000001</v>
      </c>
      <c r="DG327">
        <v>0.16</v>
      </c>
      <c r="DH327">
        <v>415</v>
      </c>
      <c r="DI327">
        <v>27</v>
      </c>
      <c r="DJ327">
        <v>0.41</v>
      </c>
      <c r="DK327">
        <v>0.03</v>
      </c>
      <c r="DL327">
        <v>-21.300865853658539</v>
      </c>
      <c r="DM327">
        <v>-0.95115052264810163</v>
      </c>
      <c r="DN327">
        <v>0.11940521010358369</v>
      </c>
      <c r="DO327">
        <v>0</v>
      </c>
      <c r="DP327">
        <v>2.8661575609756098</v>
      </c>
      <c r="DQ327">
        <v>-9.3890592334429368E-3</v>
      </c>
      <c r="DR327">
        <v>2.641649318954122E-3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363</v>
      </c>
      <c r="EA327">
        <v>3.2993399999999999</v>
      </c>
      <c r="EB327">
        <v>2.62534</v>
      </c>
      <c r="EC327">
        <v>0.28933999999999999</v>
      </c>
      <c r="ED327">
        <v>0.28858699999999998</v>
      </c>
      <c r="EE327">
        <v>0.13153200000000001</v>
      </c>
      <c r="EF327">
        <v>0.12188400000000001</v>
      </c>
      <c r="EG327">
        <v>21547.200000000001</v>
      </c>
      <c r="EH327">
        <v>21946.3</v>
      </c>
      <c r="EI327">
        <v>28207.8</v>
      </c>
      <c r="EJ327">
        <v>29685.7</v>
      </c>
      <c r="EK327">
        <v>33730.300000000003</v>
      </c>
      <c r="EL327">
        <v>36190.400000000001</v>
      </c>
      <c r="EM327">
        <v>39817.699999999997</v>
      </c>
      <c r="EN327">
        <v>42410.6</v>
      </c>
      <c r="EO327">
        <v>2.2451300000000001</v>
      </c>
      <c r="EP327">
        <v>2.2471000000000001</v>
      </c>
      <c r="EQ327">
        <v>0.111237</v>
      </c>
      <c r="ER327">
        <v>0</v>
      </c>
      <c r="ES327">
        <v>29.177399999999999</v>
      </c>
      <c r="ET327">
        <v>999.9</v>
      </c>
      <c r="EU327">
        <v>72.2</v>
      </c>
      <c r="EV327">
        <v>32.200000000000003</v>
      </c>
      <c r="EW327">
        <v>34.438099999999999</v>
      </c>
      <c r="EX327">
        <v>57.0764</v>
      </c>
      <c r="EY327">
        <v>-4.1786899999999996</v>
      </c>
      <c r="EZ327">
        <v>2</v>
      </c>
      <c r="FA327">
        <v>0.22492899999999999</v>
      </c>
      <c r="FB327">
        <v>-0.77658199999999999</v>
      </c>
      <c r="FC327">
        <v>20.271699999999999</v>
      </c>
      <c r="FD327">
        <v>5.2222299999999997</v>
      </c>
      <c r="FE327">
        <v>12.004</v>
      </c>
      <c r="FF327">
        <v>4.9873000000000003</v>
      </c>
      <c r="FG327">
        <v>3.2844799999999998</v>
      </c>
      <c r="FH327">
        <v>9999</v>
      </c>
      <c r="FI327">
        <v>9999</v>
      </c>
      <c r="FJ327">
        <v>9999</v>
      </c>
      <c r="FK327">
        <v>999.9</v>
      </c>
      <c r="FL327">
        <v>1.86582</v>
      </c>
      <c r="FM327">
        <v>1.8621799999999999</v>
      </c>
      <c r="FN327">
        <v>1.8641799999999999</v>
      </c>
      <c r="FO327">
        <v>1.8602000000000001</v>
      </c>
      <c r="FP327">
        <v>1.8609599999999999</v>
      </c>
      <c r="FQ327">
        <v>1.8601799999999999</v>
      </c>
      <c r="FR327">
        <v>1.8617900000000001</v>
      </c>
      <c r="FS327">
        <v>1.8584099999999999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-8.2799999999999994</v>
      </c>
      <c r="GH327">
        <v>0.18809999999999999</v>
      </c>
      <c r="GI327">
        <v>-4.1197077471769461</v>
      </c>
      <c r="GJ327">
        <v>-4.0977002334145526E-3</v>
      </c>
      <c r="GK327">
        <v>1.9870096767282211E-6</v>
      </c>
      <c r="GL327">
        <v>-4.7591234531596528E-10</v>
      </c>
      <c r="GM327">
        <v>-0.1127184381337514</v>
      </c>
      <c r="GN327">
        <v>-4.4277268217585318E-5</v>
      </c>
      <c r="GO327">
        <v>7.6125673839889962E-4</v>
      </c>
      <c r="GP327">
        <v>-1.4366726965109579E-5</v>
      </c>
      <c r="GQ327">
        <v>6</v>
      </c>
      <c r="GR327">
        <v>2093</v>
      </c>
      <c r="GS327">
        <v>4</v>
      </c>
      <c r="GT327">
        <v>31</v>
      </c>
      <c r="GU327">
        <v>23.5</v>
      </c>
      <c r="GV327">
        <v>23.4</v>
      </c>
      <c r="GW327">
        <v>4.8937999999999997</v>
      </c>
      <c r="GX327">
        <v>2.4316399999999998</v>
      </c>
      <c r="GY327">
        <v>2.04834</v>
      </c>
      <c r="GZ327">
        <v>2.6232899999999999</v>
      </c>
      <c r="HA327">
        <v>2.1972700000000001</v>
      </c>
      <c r="HB327">
        <v>2.32666</v>
      </c>
      <c r="HC327">
        <v>37.2181</v>
      </c>
      <c r="HD327">
        <v>14.727399999999999</v>
      </c>
      <c r="HE327">
        <v>18</v>
      </c>
      <c r="HF327">
        <v>689.94600000000003</v>
      </c>
      <c r="HG327">
        <v>771.85900000000004</v>
      </c>
      <c r="HH327">
        <v>30.9998</v>
      </c>
      <c r="HI327">
        <v>30.332000000000001</v>
      </c>
      <c r="HJ327">
        <v>30.000399999999999</v>
      </c>
      <c r="HK327">
        <v>30.260899999999999</v>
      </c>
      <c r="HL327">
        <v>30.258099999999999</v>
      </c>
      <c r="HM327">
        <v>97.825900000000004</v>
      </c>
      <c r="HN327">
        <v>26.008299999999998</v>
      </c>
      <c r="HO327">
        <v>94.4268</v>
      </c>
      <c r="HP327">
        <v>31</v>
      </c>
      <c r="HQ327">
        <v>2079.6999999999998</v>
      </c>
      <c r="HR327">
        <v>28.0184</v>
      </c>
      <c r="HS327">
        <v>99.398200000000003</v>
      </c>
      <c r="HT327">
        <v>98.366200000000006</v>
      </c>
    </row>
    <row r="328" spans="1:228" x14ac:dyDescent="0.2">
      <c r="A328">
        <v>313</v>
      </c>
      <c r="B328">
        <v>1673978601.5999999</v>
      </c>
      <c r="C328">
        <v>1245.599999904633</v>
      </c>
      <c r="D328" t="s">
        <v>985</v>
      </c>
      <c r="E328" t="s">
        <v>986</v>
      </c>
      <c r="F328">
        <v>4</v>
      </c>
      <c r="G328">
        <v>1673978599.2874999</v>
      </c>
      <c r="H328">
        <f t="shared" si="136"/>
        <v>3.2000581997820255E-3</v>
      </c>
      <c r="I328">
        <f t="shared" si="137"/>
        <v>3.2000581997820254</v>
      </c>
      <c r="J328">
        <f t="shared" si="138"/>
        <v>6.183559127017185</v>
      </c>
      <c r="K328">
        <f t="shared" si="139"/>
        <v>2052.4650000000001</v>
      </c>
      <c r="L328">
        <f t="shared" si="140"/>
        <v>1964.3527223247263</v>
      </c>
      <c r="M328">
        <f t="shared" si="141"/>
        <v>199.07282837448292</v>
      </c>
      <c r="N328">
        <f t="shared" si="142"/>
        <v>208.00236538277329</v>
      </c>
      <c r="O328">
        <f t="shared" si="143"/>
        <v>0.23833595964537477</v>
      </c>
      <c r="P328">
        <f t="shared" si="144"/>
        <v>2.7694161734776435</v>
      </c>
      <c r="Q328">
        <f t="shared" si="145"/>
        <v>0.22749904781534241</v>
      </c>
      <c r="R328">
        <f t="shared" si="146"/>
        <v>0.14311949145349934</v>
      </c>
      <c r="S328">
        <f t="shared" si="147"/>
        <v>226.1148569476567</v>
      </c>
      <c r="T328">
        <f t="shared" si="148"/>
        <v>32.183475917432915</v>
      </c>
      <c r="U328">
        <f t="shared" si="149"/>
        <v>30.9893125</v>
      </c>
      <c r="V328">
        <f t="shared" si="150"/>
        <v>4.5086299172074034</v>
      </c>
      <c r="W328">
        <f t="shared" si="151"/>
        <v>66.981680035245148</v>
      </c>
      <c r="X328">
        <f t="shared" si="152"/>
        <v>3.1368900402067892</v>
      </c>
      <c r="Y328">
        <f t="shared" si="153"/>
        <v>4.6832059729707973</v>
      </c>
      <c r="Z328">
        <f t="shared" si="154"/>
        <v>1.3717398770006142</v>
      </c>
      <c r="AA328">
        <f t="shared" si="155"/>
        <v>-141.12256661038734</v>
      </c>
      <c r="AB328">
        <f t="shared" si="156"/>
        <v>99.715053444191213</v>
      </c>
      <c r="AC328">
        <f t="shared" si="157"/>
        <v>8.1112839711930818</v>
      </c>
      <c r="AD328">
        <f t="shared" si="158"/>
        <v>192.81862775265364</v>
      </c>
      <c r="AE328">
        <f t="shared" si="159"/>
        <v>16.791584763648896</v>
      </c>
      <c r="AF328">
        <f t="shared" si="160"/>
        <v>3.1991065649753812</v>
      </c>
      <c r="AG328">
        <f t="shared" si="161"/>
        <v>6.183559127017185</v>
      </c>
      <c r="AH328">
        <v>2133.8017232496468</v>
      </c>
      <c r="AI328">
        <v>2121.146303030303</v>
      </c>
      <c r="AJ328">
        <v>1.7207736559447919</v>
      </c>
      <c r="AK328">
        <v>64.126949805744985</v>
      </c>
      <c r="AL328">
        <f t="shared" si="162"/>
        <v>3.2000581997820254</v>
      </c>
      <c r="AM328">
        <v>28.091398637505989</v>
      </c>
      <c r="AN328">
        <v>30.953903030303021</v>
      </c>
      <c r="AO328">
        <v>1.319483269608363E-6</v>
      </c>
      <c r="AP328">
        <v>93.02779027193445</v>
      </c>
      <c r="AQ328">
        <v>8</v>
      </c>
      <c r="AR328">
        <v>1</v>
      </c>
      <c r="AS328">
        <f t="shared" si="163"/>
        <v>1</v>
      </c>
      <c r="AT328">
        <f t="shared" si="164"/>
        <v>0</v>
      </c>
      <c r="AU328">
        <f t="shared" si="165"/>
        <v>47595.448279926284</v>
      </c>
      <c r="AV328">
        <f t="shared" si="166"/>
        <v>1199.99125</v>
      </c>
      <c r="AW328">
        <f t="shared" si="167"/>
        <v>1025.9181699210656</v>
      </c>
      <c r="AX328">
        <f t="shared" si="168"/>
        <v>0.85493804219077885</v>
      </c>
      <c r="AY328">
        <f t="shared" si="169"/>
        <v>0.18843042142820349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1673978599.2874999</v>
      </c>
      <c r="BF328">
        <v>2052.4650000000001</v>
      </c>
      <c r="BG328">
        <v>2074.0262499999999</v>
      </c>
      <c r="BH328">
        <v>30.953287499999998</v>
      </c>
      <c r="BI328">
        <v>28.091625000000001</v>
      </c>
      <c r="BJ328">
        <v>2060.7562499999999</v>
      </c>
      <c r="BK328">
        <v>30.7652</v>
      </c>
      <c r="BL328">
        <v>649.98937500000011</v>
      </c>
      <c r="BM328">
        <v>101.242625</v>
      </c>
      <c r="BN328">
        <v>0.10008504999999999</v>
      </c>
      <c r="BO328">
        <v>31.657174999999999</v>
      </c>
      <c r="BP328">
        <v>30.9893125</v>
      </c>
      <c r="BQ328">
        <v>999.9</v>
      </c>
      <c r="BR328">
        <v>0</v>
      </c>
      <c r="BS328">
        <v>0</v>
      </c>
      <c r="BT328">
        <v>9002.0324999999993</v>
      </c>
      <c r="BU328">
        <v>0</v>
      </c>
      <c r="BV328">
        <v>180.873625</v>
      </c>
      <c r="BW328">
        <v>-21.562149999999999</v>
      </c>
      <c r="BX328">
        <v>2118.0262499999999</v>
      </c>
      <c r="BY328">
        <v>2133.9737500000001</v>
      </c>
      <c r="BZ328">
        <v>2.8616562499999998</v>
      </c>
      <c r="CA328">
        <v>2074.0262499999999</v>
      </c>
      <c r="CB328">
        <v>28.091625000000001</v>
      </c>
      <c r="CC328">
        <v>3.1337887499999999</v>
      </c>
      <c r="CD328">
        <v>2.84406625</v>
      </c>
      <c r="CE328">
        <v>24.756374999999998</v>
      </c>
      <c r="CF328">
        <v>23.1421125</v>
      </c>
      <c r="CG328">
        <v>1199.99125</v>
      </c>
      <c r="CH328">
        <v>0.49998150000000002</v>
      </c>
      <c r="CI328">
        <v>0.50001850000000003</v>
      </c>
      <c r="CJ328">
        <v>0</v>
      </c>
      <c r="CK328">
        <v>1025.31375</v>
      </c>
      <c r="CL328">
        <v>4.9990899999999998</v>
      </c>
      <c r="CM328">
        <v>10583.775</v>
      </c>
      <c r="CN328">
        <v>9557.7075000000004</v>
      </c>
      <c r="CO328">
        <v>40.25</v>
      </c>
      <c r="CP328">
        <v>41.811999999999998</v>
      </c>
      <c r="CQ328">
        <v>40.936999999999998</v>
      </c>
      <c r="CR328">
        <v>41.125</v>
      </c>
      <c r="CS328">
        <v>41.686999999999998</v>
      </c>
      <c r="CT328">
        <v>597.47499999999991</v>
      </c>
      <c r="CU328">
        <v>597.51750000000004</v>
      </c>
      <c r="CV328">
        <v>0</v>
      </c>
      <c r="CW328">
        <v>1673978601.7</v>
      </c>
      <c r="CX328">
        <v>0</v>
      </c>
      <c r="CY328">
        <v>1673977193.5</v>
      </c>
      <c r="CZ328" t="s">
        <v>356</v>
      </c>
      <c r="DA328">
        <v>1673977187.5</v>
      </c>
      <c r="DB328">
        <v>1673977193.5</v>
      </c>
      <c r="DC328">
        <v>21</v>
      </c>
      <c r="DD328">
        <v>-0.34399999999999997</v>
      </c>
      <c r="DE328">
        <v>-5.2999999999999999E-2</v>
      </c>
      <c r="DF328">
        <v>-5.5270000000000001</v>
      </c>
      <c r="DG328">
        <v>0.16</v>
      </c>
      <c r="DH328">
        <v>415</v>
      </c>
      <c r="DI328">
        <v>27</v>
      </c>
      <c r="DJ328">
        <v>0.41</v>
      </c>
      <c r="DK328">
        <v>0.03</v>
      </c>
      <c r="DL328">
        <v>-21.384241463414639</v>
      </c>
      <c r="DM328">
        <v>-1.0707595818815661</v>
      </c>
      <c r="DN328">
        <v>0.1279674043398088</v>
      </c>
      <c r="DO328">
        <v>0</v>
      </c>
      <c r="DP328">
        <v>2.8647490243902438</v>
      </c>
      <c r="DQ328">
        <v>-9.4952613240408615E-3</v>
      </c>
      <c r="DR328">
        <v>2.575849189720827E-3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363</v>
      </c>
      <c r="EA328">
        <v>3.2995199999999998</v>
      </c>
      <c r="EB328">
        <v>2.6255299999999999</v>
      </c>
      <c r="EC328">
        <v>0.28984900000000002</v>
      </c>
      <c r="ED328">
        <v>0.28908099999999998</v>
      </c>
      <c r="EE328">
        <v>0.13153799999999999</v>
      </c>
      <c r="EF328">
        <v>0.121889</v>
      </c>
      <c r="EG328">
        <v>21531</v>
      </c>
      <c r="EH328">
        <v>21931.200000000001</v>
      </c>
      <c r="EI328">
        <v>28206.9</v>
      </c>
      <c r="EJ328">
        <v>29685.8</v>
      </c>
      <c r="EK328">
        <v>33729.300000000003</v>
      </c>
      <c r="EL328">
        <v>36190.400000000001</v>
      </c>
      <c r="EM328">
        <v>39816.699999999997</v>
      </c>
      <c r="EN328">
        <v>42410.8</v>
      </c>
      <c r="EO328">
        <v>2.2451300000000001</v>
      </c>
      <c r="EP328">
        <v>2.2471299999999998</v>
      </c>
      <c r="EQ328">
        <v>0.11201899999999999</v>
      </c>
      <c r="ER328">
        <v>0</v>
      </c>
      <c r="ES328">
        <v>29.167400000000001</v>
      </c>
      <c r="ET328">
        <v>999.9</v>
      </c>
      <c r="EU328">
        <v>72.2</v>
      </c>
      <c r="EV328">
        <v>32.200000000000003</v>
      </c>
      <c r="EW328">
        <v>34.441699999999997</v>
      </c>
      <c r="EX328">
        <v>57.226399999999998</v>
      </c>
      <c r="EY328">
        <v>-4.4351000000000003</v>
      </c>
      <c r="EZ328">
        <v>2</v>
      </c>
      <c r="FA328">
        <v>0.225102</v>
      </c>
      <c r="FB328">
        <v>-0.77707199999999998</v>
      </c>
      <c r="FC328">
        <v>20.271799999999999</v>
      </c>
      <c r="FD328">
        <v>5.2210299999999998</v>
      </c>
      <c r="FE328">
        <v>12.004</v>
      </c>
      <c r="FF328">
        <v>4.9870000000000001</v>
      </c>
      <c r="FG328">
        <v>3.2843</v>
      </c>
      <c r="FH328">
        <v>9999</v>
      </c>
      <c r="FI328">
        <v>9999</v>
      </c>
      <c r="FJ328">
        <v>9999</v>
      </c>
      <c r="FK328">
        <v>999.9</v>
      </c>
      <c r="FL328">
        <v>1.86582</v>
      </c>
      <c r="FM328">
        <v>1.8621799999999999</v>
      </c>
      <c r="FN328">
        <v>1.8641700000000001</v>
      </c>
      <c r="FO328">
        <v>1.8602000000000001</v>
      </c>
      <c r="FP328">
        <v>1.8609599999999999</v>
      </c>
      <c r="FQ328">
        <v>1.8601700000000001</v>
      </c>
      <c r="FR328">
        <v>1.8617900000000001</v>
      </c>
      <c r="FS328">
        <v>1.8584000000000001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-8.3000000000000007</v>
      </c>
      <c r="GH328">
        <v>0.18809999999999999</v>
      </c>
      <c r="GI328">
        <v>-4.1197077471769461</v>
      </c>
      <c r="GJ328">
        <v>-4.0977002334145526E-3</v>
      </c>
      <c r="GK328">
        <v>1.9870096767282211E-6</v>
      </c>
      <c r="GL328">
        <v>-4.7591234531596528E-10</v>
      </c>
      <c r="GM328">
        <v>-0.1127184381337514</v>
      </c>
      <c r="GN328">
        <v>-4.4277268217585318E-5</v>
      </c>
      <c r="GO328">
        <v>7.6125673839889962E-4</v>
      </c>
      <c r="GP328">
        <v>-1.4366726965109579E-5</v>
      </c>
      <c r="GQ328">
        <v>6</v>
      </c>
      <c r="GR328">
        <v>2093</v>
      </c>
      <c r="GS328">
        <v>4</v>
      </c>
      <c r="GT328">
        <v>31</v>
      </c>
      <c r="GU328">
        <v>23.6</v>
      </c>
      <c r="GV328">
        <v>23.5</v>
      </c>
      <c r="GW328">
        <v>4.9047900000000002</v>
      </c>
      <c r="GX328">
        <v>2.4304199999999998</v>
      </c>
      <c r="GY328">
        <v>2.04834</v>
      </c>
      <c r="GZ328">
        <v>2.6232899999999999</v>
      </c>
      <c r="HA328">
        <v>2.1972700000000001</v>
      </c>
      <c r="HB328">
        <v>2.3071299999999999</v>
      </c>
      <c r="HC328">
        <v>37.2181</v>
      </c>
      <c r="HD328">
        <v>14.7362</v>
      </c>
      <c r="HE328">
        <v>18</v>
      </c>
      <c r="HF328">
        <v>689.96400000000006</v>
      </c>
      <c r="HG328">
        <v>771.91099999999994</v>
      </c>
      <c r="HH328">
        <v>30.9998</v>
      </c>
      <c r="HI328">
        <v>30.332999999999998</v>
      </c>
      <c r="HJ328">
        <v>30.000299999999999</v>
      </c>
      <c r="HK328">
        <v>30.262499999999999</v>
      </c>
      <c r="HL328">
        <v>30.260300000000001</v>
      </c>
      <c r="HM328">
        <v>98.057500000000005</v>
      </c>
      <c r="HN328">
        <v>26.008299999999998</v>
      </c>
      <c r="HO328">
        <v>94.4268</v>
      </c>
      <c r="HP328">
        <v>31</v>
      </c>
      <c r="HQ328">
        <v>2086.38</v>
      </c>
      <c r="HR328">
        <v>28.0184</v>
      </c>
      <c r="HS328">
        <v>99.395300000000006</v>
      </c>
      <c r="HT328">
        <v>98.366699999999994</v>
      </c>
    </row>
    <row r="329" spans="1:228" x14ac:dyDescent="0.2">
      <c r="A329">
        <v>314</v>
      </c>
      <c r="B329">
        <v>1673978605.5999999</v>
      </c>
      <c r="C329">
        <v>1249.599999904633</v>
      </c>
      <c r="D329" t="s">
        <v>987</v>
      </c>
      <c r="E329" t="s">
        <v>988</v>
      </c>
      <c r="F329">
        <v>4</v>
      </c>
      <c r="G329">
        <v>1673978603.5999999</v>
      </c>
      <c r="H329">
        <f t="shared" si="136"/>
        <v>3.1992623711485429E-3</v>
      </c>
      <c r="I329">
        <f t="shared" si="137"/>
        <v>3.1992623711485431</v>
      </c>
      <c r="J329">
        <f t="shared" si="138"/>
        <v>5.8662107509065962</v>
      </c>
      <c r="K329">
        <f t="shared" si="139"/>
        <v>2059.6328571428571</v>
      </c>
      <c r="L329">
        <f t="shared" si="140"/>
        <v>1973.6321255275236</v>
      </c>
      <c r="M329">
        <f t="shared" si="141"/>
        <v>200.01084681588628</v>
      </c>
      <c r="N329">
        <f t="shared" si="142"/>
        <v>208.7262902537413</v>
      </c>
      <c r="O329">
        <f t="shared" si="143"/>
        <v>0.23852726263119267</v>
      </c>
      <c r="P329">
        <f t="shared" si="144"/>
        <v>2.7698371097193006</v>
      </c>
      <c r="Q329">
        <f t="shared" si="145"/>
        <v>0.22767494165154942</v>
      </c>
      <c r="R329">
        <f t="shared" si="146"/>
        <v>0.14323072566367087</v>
      </c>
      <c r="S329">
        <f t="shared" si="147"/>
        <v>226.1094108068352</v>
      </c>
      <c r="T329">
        <f t="shared" si="148"/>
        <v>32.18629519949841</v>
      </c>
      <c r="U329">
        <f t="shared" si="149"/>
        <v>30.98451428571429</v>
      </c>
      <c r="V329">
        <f t="shared" si="150"/>
        <v>4.5073964850522206</v>
      </c>
      <c r="W329">
        <f t="shared" si="151"/>
        <v>66.975151427783132</v>
      </c>
      <c r="X329">
        <f t="shared" si="152"/>
        <v>3.137066775232801</v>
      </c>
      <c r="Y329">
        <f t="shared" si="153"/>
        <v>4.6839263642656874</v>
      </c>
      <c r="Z329">
        <f t="shared" si="154"/>
        <v>1.3703297098194196</v>
      </c>
      <c r="AA329">
        <f t="shared" si="155"/>
        <v>-141.08747056765074</v>
      </c>
      <c r="AB329">
        <f t="shared" si="156"/>
        <v>100.85149880944621</v>
      </c>
      <c r="AC329">
        <f t="shared" si="157"/>
        <v>8.2023967910511573</v>
      </c>
      <c r="AD329">
        <f t="shared" si="158"/>
        <v>194.07583583968182</v>
      </c>
      <c r="AE329">
        <f t="shared" si="159"/>
        <v>16.584968433054549</v>
      </c>
      <c r="AF329">
        <f t="shared" si="160"/>
        <v>3.2023735974966794</v>
      </c>
      <c r="AG329">
        <f t="shared" si="161"/>
        <v>5.8662107509065962</v>
      </c>
      <c r="AH329">
        <v>2140.407777304305</v>
      </c>
      <c r="AI329">
        <v>2128.0211515151518</v>
      </c>
      <c r="AJ329">
        <v>1.7294062411312889</v>
      </c>
      <c r="AK329">
        <v>64.126949805744985</v>
      </c>
      <c r="AL329">
        <f t="shared" si="162"/>
        <v>3.1992623711485431</v>
      </c>
      <c r="AM329">
        <v>28.094986719194381</v>
      </c>
      <c r="AN329">
        <v>30.956478181818181</v>
      </c>
      <c r="AO329">
        <v>1.452926091133994E-6</v>
      </c>
      <c r="AP329">
        <v>93.02779027193445</v>
      </c>
      <c r="AQ329">
        <v>8</v>
      </c>
      <c r="AR329">
        <v>1</v>
      </c>
      <c r="AS329">
        <f t="shared" si="163"/>
        <v>1</v>
      </c>
      <c r="AT329">
        <f t="shared" si="164"/>
        <v>0</v>
      </c>
      <c r="AU329">
        <f t="shared" si="165"/>
        <v>47606.654648182077</v>
      </c>
      <c r="AV329">
        <f t="shared" si="166"/>
        <v>1199.964285714286</v>
      </c>
      <c r="AW329">
        <f t="shared" si="167"/>
        <v>1025.8949278791895</v>
      </c>
      <c r="AX329">
        <f t="shared" si="168"/>
        <v>0.85493788447921959</v>
      </c>
      <c r="AY329">
        <f t="shared" si="169"/>
        <v>0.18843011704489371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1673978603.5999999</v>
      </c>
      <c r="BF329">
        <v>2059.6328571428571</v>
      </c>
      <c r="BG329">
        <v>2081.028571428571</v>
      </c>
      <c r="BH329">
        <v>30.955400000000001</v>
      </c>
      <c r="BI329">
        <v>28.091114285714291</v>
      </c>
      <c r="BJ329">
        <v>2067.937142857143</v>
      </c>
      <c r="BK329">
        <v>30.767299999999999</v>
      </c>
      <c r="BL329">
        <v>650.05585714285712</v>
      </c>
      <c r="BM329">
        <v>101.2414285714286</v>
      </c>
      <c r="BN329">
        <v>0.1000748571428571</v>
      </c>
      <c r="BO329">
        <v>31.659885714285711</v>
      </c>
      <c r="BP329">
        <v>30.98451428571429</v>
      </c>
      <c r="BQ329">
        <v>999.89999999999986</v>
      </c>
      <c r="BR329">
        <v>0</v>
      </c>
      <c r="BS329">
        <v>0</v>
      </c>
      <c r="BT329">
        <v>9004.3742857142843</v>
      </c>
      <c r="BU329">
        <v>0</v>
      </c>
      <c r="BV329">
        <v>180.98814285714289</v>
      </c>
      <c r="BW329">
        <v>-21.39555714285715</v>
      </c>
      <c r="BX329">
        <v>2125.4285714285711</v>
      </c>
      <c r="BY329">
        <v>2141.178571428572</v>
      </c>
      <c r="BZ329">
        <v>2.8642942857142861</v>
      </c>
      <c r="CA329">
        <v>2081.028571428571</v>
      </c>
      <c r="CB329">
        <v>28.091114285714291</v>
      </c>
      <c r="CC329">
        <v>3.133971428571428</v>
      </c>
      <c r="CD329">
        <v>2.8439871428571419</v>
      </c>
      <c r="CE329">
        <v>24.757371428571432</v>
      </c>
      <c r="CF329">
        <v>23.141628571428569</v>
      </c>
      <c r="CG329">
        <v>1199.964285714286</v>
      </c>
      <c r="CH329">
        <v>0.49998757142857148</v>
      </c>
      <c r="CI329">
        <v>0.50001242857142869</v>
      </c>
      <c r="CJ329">
        <v>0</v>
      </c>
      <c r="CK329">
        <v>1025.232857142857</v>
      </c>
      <c r="CL329">
        <v>4.9990899999999998</v>
      </c>
      <c r="CM329">
        <v>10581.45714285714</v>
      </c>
      <c r="CN329">
        <v>9557.5214285714283</v>
      </c>
      <c r="CO329">
        <v>40.25</v>
      </c>
      <c r="CP329">
        <v>41.811999999999998</v>
      </c>
      <c r="CQ329">
        <v>40.936999999999998</v>
      </c>
      <c r="CR329">
        <v>41.125</v>
      </c>
      <c r="CS329">
        <v>41.686999999999998</v>
      </c>
      <c r="CT329">
        <v>597.46714285714279</v>
      </c>
      <c r="CU329">
        <v>597.49714285714288</v>
      </c>
      <c r="CV329">
        <v>0</v>
      </c>
      <c r="CW329">
        <v>1673978605.9000001</v>
      </c>
      <c r="CX329">
        <v>0</v>
      </c>
      <c r="CY329">
        <v>1673977193.5</v>
      </c>
      <c r="CZ329" t="s">
        <v>356</v>
      </c>
      <c r="DA329">
        <v>1673977187.5</v>
      </c>
      <c r="DB329">
        <v>1673977193.5</v>
      </c>
      <c r="DC329">
        <v>21</v>
      </c>
      <c r="DD329">
        <v>-0.34399999999999997</v>
      </c>
      <c r="DE329">
        <v>-5.2999999999999999E-2</v>
      </c>
      <c r="DF329">
        <v>-5.5270000000000001</v>
      </c>
      <c r="DG329">
        <v>0.16</v>
      </c>
      <c r="DH329">
        <v>415</v>
      </c>
      <c r="DI329">
        <v>27</v>
      </c>
      <c r="DJ329">
        <v>0.41</v>
      </c>
      <c r="DK329">
        <v>0.03</v>
      </c>
      <c r="DL329">
        <v>-21.406924390243901</v>
      </c>
      <c r="DM329">
        <v>-0.73158815331011307</v>
      </c>
      <c r="DN329">
        <v>0.118517305066551</v>
      </c>
      <c r="DO329">
        <v>0</v>
      </c>
      <c r="DP329">
        <v>2.8643612195121948</v>
      </c>
      <c r="DQ329">
        <v>-1.8784599303127369E-2</v>
      </c>
      <c r="DR329">
        <v>2.8908975693878129E-3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363</v>
      </c>
      <c r="EA329">
        <v>3.2993600000000001</v>
      </c>
      <c r="EB329">
        <v>2.6251799999999998</v>
      </c>
      <c r="EC329">
        <v>0.29036699999999999</v>
      </c>
      <c r="ED329">
        <v>0.28959400000000002</v>
      </c>
      <c r="EE329">
        <v>0.13154099999999999</v>
      </c>
      <c r="EF329">
        <v>0.121818</v>
      </c>
      <c r="EG329">
        <v>21515.599999999999</v>
      </c>
      <c r="EH329">
        <v>21915.3</v>
      </c>
      <c r="EI329">
        <v>28207.4</v>
      </c>
      <c r="EJ329">
        <v>29685.8</v>
      </c>
      <c r="EK329">
        <v>33729.4</v>
      </c>
      <c r="EL329">
        <v>36193.199999999997</v>
      </c>
      <c r="EM329">
        <v>39817</v>
      </c>
      <c r="EN329">
        <v>42410.6</v>
      </c>
      <c r="EO329">
        <v>2.2451699999999999</v>
      </c>
      <c r="EP329">
        <v>2.2470500000000002</v>
      </c>
      <c r="EQ329">
        <v>0.112206</v>
      </c>
      <c r="ER329">
        <v>0</v>
      </c>
      <c r="ES329">
        <v>29.157299999999999</v>
      </c>
      <c r="ET329">
        <v>999.9</v>
      </c>
      <c r="EU329">
        <v>72.2</v>
      </c>
      <c r="EV329">
        <v>32.200000000000003</v>
      </c>
      <c r="EW329">
        <v>34.438299999999998</v>
      </c>
      <c r="EX329">
        <v>57.436399999999999</v>
      </c>
      <c r="EY329">
        <v>-4.2347799999999998</v>
      </c>
      <c r="EZ329">
        <v>2</v>
      </c>
      <c r="FA329">
        <v>0.22512199999999999</v>
      </c>
      <c r="FB329">
        <v>-0.77824899999999997</v>
      </c>
      <c r="FC329">
        <v>20.271899999999999</v>
      </c>
      <c r="FD329">
        <v>5.2217799999999999</v>
      </c>
      <c r="FE329">
        <v>12.004</v>
      </c>
      <c r="FF329">
        <v>4.9874000000000001</v>
      </c>
      <c r="FG329">
        <v>3.2843499999999999</v>
      </c>
      <c r="FH329">
        <v>9999</v>
      </c>
      <c r="FI329">
        <v>9999</v>
      </c>
      <c r="FJ329">
        <v>9999</v>
      </c>
      <c r="FK329">
        <v>999.9</v>
      </c>
      <c r="FL329">
        <v>1.86582</v>
      </c>
      <c r="FM329">
        <v>1.8621799999999999</v>
      </c>
      <c r="FN329">
        <v>1.8641799999999999</v>
      </c>
      <c r="FO329">
        <v>1.8602000000000001</v>
      </c>
      <c r="FP329">
        <v>1.8609599999999999</v>
      </c>
      <c r="FQ329">
        <v>1.86015</v>
      </c>
      <c r="FR329">
        <v>1.8617900000000001</v>
      </c>
      <c r="FS329">
        <v>1.85843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-8.31</v>
      </c>
      <c r="GH329">
        <v>0.18820000000000001</v>
      </c>
      <c r="GI329">
        <v>-4.1197077471769461</v>
      </c>
      <c r="GJ329">
        <v>-4.0977002334145526E-3</v>
      </c>
      <c r="GK329">
        <v>1.9870096767282211E-6</v>
      </c>
      <c r="GL329">
        <v>-4.7591234531596528E-10</v>
      </c>
      <c r="GM329">
        <v>-0.1127184381337514</v>
      </c>
      <c r="GN329">
        <v>-4.4277268217585318E-5</v>
      </c>
      <c r="GO329">
        <v>7.6125673839889962E-4</v>
      </c>
      <c r="GP329">
        <v>-1.4366726965109579E-5</v>
      </c>
      <c r="GQ329">
        <v>6</v>
      </c>
      <c r="GR329">
        <v>2093</v>
      </c>
      <c r="GS329">
        <v>4</v>
      </c>
      <c r="GT329">
        <v>31</v>
      </c>
      <c r="GU329">
        <v>23.6</v>
      </c>
      <c r="GV329">
        <v>23.5</v>
      </c>
      <c r="GW329">
        <v>4.9169900000000002</v>
      </c>
      <c r="GX329">
        <v>2.4194300000000002</v>
      </c>
      <c r="GY329">
        <v>2.04834</v>
      </c>
      <c r="GZ329">
        <v>2.6245099999999999</v>
      </c>
      <c r="HA329">
        <v>2.1972700000000001</v>
      </c>
      <c r="HB329">
        <v>2.3303199999999999</v>
      </c>
      <c r="HC329">
        <v>37.2181</v>
      </c>
      <c r="HD329">
        <v>14.727399999999999</v>
      </c>
      <c r="HE329">
        <v>18</v>
      </c>
      <c r="HF329">
        <v>690.01700000000005</v>
      </c>
      <c r="HG329">
        <v>771.84500000000003</v>
      </c>
      <c r="HH329">
        <v>30.9998</v>
      </c>
      <c r="HI329">
        <v>30.334</v>
      </c>
      <c r="HJ329">
        <v>30.0001</v>
      </c>
      <c r="HK329">
        <v>30.263500000000001</v>
      </c>
      <c r="HL329">
        <v>30.2607</v>
      </c>
      <c r="HM329">
        <v>98.283199999999994</v>
      </c>
      <c r="HN329">
        <v>26.295400000000001</v>
      </c>
      <c r="HO329">
        <v>94.4268</v>
      </c>
      <c r="HP329">
        <v>31</v>
      </c>
      <c r="HQ329">
        <v>2093.11</v>
      </c>
      <c r="HR329">
        <v>28.0184</v>
      </c>
      <c r="HS329">
        <v>99.396500000000003</v>
      </c>
      <c r="HT329">
        <v>98.366399999999999</v>
      </c>
    </row>
    <row r="330" spans="1:228" x14ac:dyDescent="0.2">
      <c r="A330">
        <v>315</v>
      </c>
      <c r="B330">
        <v>1673978609.5999999</v>
      </c>
      <c r="C330">
        <v>1253.599999904633</v>
      </c>
      <c r="D330" t="s">
        <v>989</v>
      </c>
      <c r="E330" t="s">
        <v>990</v>
      </c>
      <c r="F330">
        <v>4</v>
      </c>
      <c r="G330">
        <v>1673978607.2874999</v>
      </c>
      <c r="H330">
        <f t="shared" si="136"/>
        <v>3.2472986210672801E-3</v>
      </c>
      <c r="I330">
        <f t="shared" si="137"/>
        <v>3.2472986210672801</v>
      </c>
      <c r="J330">
        <f t="shared" si="138"/>
        <v>6.2750775755043664</v>
      </c>
      <c r="K330">
        <f t="shared" si="139"/>
        <v>2065.6</v>
      </c>
      <c r="L330">
        <f t="shared" si="140"/>
        <v>1977.20908455017</v>
      </c>
      <c r="M330">
        <f t="shared" si="141"/>
        <v>200.37421825440188</v>
      </c>
      <c r="N330">
        <f t="shared" si="142"/>
        <v>209.33192572319999</v>
      </c>
      <c r="O330">
        <f t="shared" si="143"/>
        <v>0.24204041283616451</v>
      </c>
      <c r="P330">
        <f t="shared" si="144"/>
        <v>2.7688338394359353</v>
      </c>
      <c r="Q330">
        <f t="shared" si="145"/>
        <v>0.230870257091494</v>
      </c>
      <c r="R330">
        <f t="shared" si="146"/>
        <v>0.14525453993675191</v>
      </c>
      <c r="S330">
        <f t="shared" si="147"/>
        <v>226.11057665843529</v>
      </c>
      <c r="T330">
        <f t="shared" si="148"/>
        <v>32.17735866196049</v>
      </c>
      <c r="U330">
        <f t="shared" si="149"/>
        <v>30.987925000000001</v>
      </c>
      <c r="V330">
        <f t="shared" si="150"/>
        <v>4.508273215323003</v>
      </c>
      <c r="W330">
        <f t="shared" si="151"/>
        <v>66.950315178134517</v>
      </c>
      <c r="X330">
        <f t="shared" si="152"/>
        <v>3.1366155999819378</v>
      </c>
      <c r="Y330">
        <f t="shared" si="153"/>
        <v>4.6849900431930065</v>
      </c>
      <c r="Z330">
        <f t="shared" si="154"/>
        <v>1.3716576153410651</v>
      </c>
      <c r="AA330">
        <f t="shared" si="155"/>
        <v>-143.20586918906704</v>
      </c>
      <c r="AB330">
        <f t="shared" si="156"/>
        <v>100.90320033595594</v>
      </c>
      <c r="AC330">
        <f t="shared" si="157"/>
        <v>8.2098753300681651</v>
      </c>
      <c r="AD330">
        <f t="shared" si="158"/>
        <v>192.01778313539236</v>
      </c>
      <c r="AE330">
        <f t="shared" si="159"/>
        <v>16.543219457305863</v>
      </c>
      <c r="AF330">
        <f t="shared" si="160"/>
        <v>3.2652315885248879</v>
      </c>
      <c r="AG330">
        <f t="shared" si="161"/>
        <v>6.2750775755043664</v>
      </c>
      <c r="AH330">
        <v>2147.0819793566529</v>
      </c>
      <c r="AI330">
        <v>2134.583454545455</v>
      </c>
      <c r="AJ330">
        <v>1.6591449533898679</v>
      </c>
      <c r="AK330">
        <v>64.126949805744985</v>
      </c>
      <c r="AL330">
        <f t="shared" si="162"/>
        <v>3.2472986210672801</v>
      </c>
      <c r="AM330">
        <v>28.03605990918048</v>
      </c>
      <c r="AN330">
        <v>30.94083636363635</v>
      </c>
      <c r="AO330">
        <v>-8.7491723553572868E-6</v>
      </c>
      <c r="AP330">
        <v>93.02779027193445</v>
      </c>
      <c r="AQ330">
        <v>8</v>
      </c>
      <c r="AR330">
        <v>1</v>
      </c>
      <c r="AS330">
        <f t="shared" si="163"/>
        <v>1</v>
      </c>
      <c r="AT330">
        <f t="shared" si="164"/>
        <v>0</v>
      </c>
      <c r="AU330">
        <f t="shared" si="165"/>
        <v>47578.296876191926</v>
      </c>
      <c r="AV330">
        <f t="shared" si="166"/>
        <v>1199.9637499999999</v>
      </c>
      <c r="AW330">
        <f t="shared" si="167"/>
        <v>1025.8951262478938</v>
      </c>
      <c r="AX330">
        <f t="shared" si="168"/>
        <v>0.85493843147169568</v>
      </c>
      <c r="AY330">
        <f t="shared" si="169"/>
        <v>0.18843117274037263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1673978607.2874999</v>
      </c>
      <c r="BF330">
        <v>2065.6</v>
      </c>
      <c r="BG330">
        <v>2087.0962500000001</v>
      </c>
      <c r="BH330">
        <v>30.950812500000001</v>
      </c>
      <c r="BI330">
        <v>28.030075</v>
      </c>
      <c r="BJ330">
        <v>2073.92</v>
      </c>
      <c r="BK330">
        <v>30.762712499999999</v>
      </c>
      <c r="BL330">
        <v>650.00774999999999</v>
      </c>
      <c r="BM330">
        <v>101.242125</v>
      </c>
      <c r="BN330">
        <v>9.9821999999999994E-2</v>
      </c>
      <c r="BO330">
        <v>31.663887500000001</v>
      </c>
      <c r="BP330">
        <v>30.987925000000001</v>
      </c>
      <c r="BQ330">
        <v>999.9</v>
      </c>
      <c r="BR330">
        <v>0</v>
      </c>
      <c r="BS330">
        <v>0</v>
      </c>
      <c r="BT330">
        <v>8998.9850000000006</v>
      </c>
      <c r="BU330">
        <v>0</v>
      </c>
      <c r="BV330">
        <v>181.06762499999999</v>
      </c>
      <c r="BW330">
        <v>-21.496124999999999</v>
      </c>
      <c r="BX330">
        <v>2131.5749999999998</v>
      </c>
      <c r="BY330">
        <v>2147.2862500000001</v>
      </c>
      <c r="BZ330">
        <v>2.9207475000000001</v>
      </c>
      <c r="CA330">
        <v>2087.0962500000001</v>
      </c>
      <c r="CB330">
        <v>28.030075</v>
      </c>
      <c r="CC330">
        <v>3.13352875</v>
      </c>
      <c r="CD330">
        <v>2.837825</v>
      </c>
      <c r="CE330">
        <v>24.754999999999999</v>
      </c>
      <c r="CF330">
        <v>23.105775000000001</v>
      </c>
      <c r="CG330">
        <v>1199.9637499999999</v>
      </c>
      <c r="CH330">
        <v>0.49996950000000001</v>
      </c>
      <c r="CI330">
        <v>0.50003050000000004</v>
      </c>
      <c r="CJ330">
        <v>0</v>
      </c>
      <c r="CK330">
        <v>1025.0725</v>
      </c>
      <c r="CL330">
        <v>4.9990899999999998</v>
      </c>
      <c r="CM330">
        <v>10579.55</v>
      </c>
      <c r="CN330">
        <v>9557.4537500000006</v>
      </c>
      <c r="CO330">
        <v>40.25</v>
      </c>
      <c r="CP330">
        <v>41.811999999999998</v>
      </c>
      <c r="CQ330">
        <v>40.936999999999998</v>
      </c>
      <c r="CR330">
        <v>41.125</v>
      </c>
      <c r="CS330">
        <v>41.686999999999998</v>
      </c>
      <c r="CT330">
        <v>597.44624999999996</v>
      </c>
      <c r="CU330">
        <v>597.52</v>
      </c>
      <c r="CV330">
        <v>0</v>
      </c>
      <c r="CW330">
        <v>1673978609.5</v>
      </c>
      <c r="CX330">
        <v>0</v>
      </c>
      <c r="CY330">
        <v>1673977193.5</v>
      </c>
      <c r="CZ330" t="s">
        <v>356</v>
      </c>
      <c r="DA330">
        <v>1673977187.5</v>
      </c>
      <c r="DB330">
        <v>1673977193.5</v>
      </c>
      <c r="DC330">
        <v>21</v>
      </c>
      <c r="DD330">
        <v>-0.34399999999999997</v>
      </c>
      <c r="DE330">
        <v>-5.2999999999999999E-2</v>
      </c>
      <c r="DF330">
        <v>-5.5270000000000001</v>
      </c>
      <c r="DG330">
        <v>0.16</v>
      </c>
      <c r="DH330">
        <v>415</v>
      </c>
      <c r="DI330">
        <v>27</v>
      </c>
      <c r="DJ330">
        <v>0.41</v>
      </c>
      <c r="DK330">
        <v>0.03</v>
      </c>
      <c r="DL330">
        <v>-21.450256097560981</v>
      </c>
      <c r="DM330">
        <v>-0.40568989547039258</v>
      </c>
      <c r="DN330">
        <v>9.9755444985640304E-2</v>
      </c>
      <c r="DO330">
        <v>0</v>
      </c>
      <c r="DP330">
        <v>2.873794878048781</v>
      </c>
      <c r="DQ330">
        <v>0.1298989547038378</v>
      </c>
      <c r="DR330">
        <v>2.2375989322393281E-2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0</v>
      </c>
      <c r="DY330">
        <v>2</v>
      </c>
      <c r="DZ330" t="s">
        <v>444</v>
      </c>
      <c r="EA330">
        <v>3.2992599999999999</v>
      </c>
      <c r="EB330">
        <v>2.6250900000000001</v>
      </c>
      <c r="EC330">
        <v>0.29086800000000002</v>
      </c>
      <c r="ED330">
        <v>0.29008899999999999</v>
      </c>
      <c r="EE330">
        <v>0.13148299999999999</v>
      </c>
      <c r="EF330">
        <v>0.121599</v>
      </c>
      <c r="EG330">
        <v>21500.2</v>
      </c>
      <c r="EH330">
        <v>21900.1</v>
      </c>
      <c r="EI330">
        <v>28207.200000000001</v>
      </c>
      <c r="EJ330">
        <v>29686</v>
      </c>
      <c r="EK330">
        <v>33731.5</v>
      </c>
      <c r="EL330">
        <v>36202.5</v>
      </c>
      <c r="EM330">
        <v>39816.699999999997</v>
      </c>
      <c r="EN330">
        <v>42410.9</v>
      </c>
      <c r="EO330">
        <v>2.2451300000000001</v>
      </c>
      <c r="EP330">
        <v>2.2471999999999999</v>
      </c>
      <c r="EQ330">
        <v>0.113081</v>
      </c>
      <c r="ER330">
        <v>0</v>
      </c>
      <c r="ES330">
        <v>29.148099999999999</v>
      </c>
      <c r="ET330">
        <v>999.9</v>
      </c>
      <c r="EU330">
        <v>72.2</v>
      </c>
      <c r="EV330">
        <v>32.200000000000003</v>
      </c>
      <c r="EW330">
        <v>34.439100000000003</v>
      </c>
      <c r="EX330">
        <v>57.046399999999998</v>
      </c>
      <c r="EY330">
        <v>-4.33894</v>
      </c>
      <c r="EZ330">
        <v>2</v>
      </c>
      <c r="FA330">
        <v>0.22517799999999999</v>
      </c>
      <c r="FB330">
        <v>-0.77971100000000004</v>
      </c>
      <c r="FC330">
        <v>20.271799999999999</v>
      </c>
      <c r="FD330">
        <v>5.2214799999999997</v>
      </c>
      <c r="FE330">
        <v>12.004</v>
      </c>
      <c r="FF330">
        <v>4.9871499999999997</v>
      </c>
      <c r="FG330">
        <v>3.2843499999999999</v>
      </c>
      <c r="FH330">
        <v>9999</v>
      </c>
      <c r="FI330">
        <v>9999</v>
      </c>
      <c r="FJ330">
        <v>9999</v>
      </c>
      <c r="FK330">
        <v>999.9</v>
      </c>
      <c r="FL330">
        <v>1.86582</v>
      </c>
      <c r="FM330">
        <v>1.8621799999999999</v>
      </c>
      <c r="FN330">
        <v>1.8641700000000001</v>
      </c>
      <c r="FO330">
        <v>1.8602000000000001</v>
      </c>
      <c r="FP330">
        <v>1.8609599999999999</v>
      </c>
      <c r="FQ330">
        <v>1.8601399999999999</v>
      </c>
      <c r="FR330">
        <v>1.8618399999999999</v>
      </c>
      <c r="FS330">
        <v>1.85842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-8.32</v>
      </c>
      <c r="GH330">
        <v>0.188</v>
      </c>
      <c r="GI330">
        <v>-4.1197077471769461</v>
      </c>
      <c r="GJ330">
        <v>-4.0977002334145526E-3</v>
      </c>
      <c r="GK330">
        <v>1.9870096767282211E-6</v>
      </c>
      <c r="GL330">
        <v>-4.7591234531596528E-10</v>
      </c>
      <c r="GM330">
        <v>-0.1127184381337514</v>
      </c>
      <c r="GN330">
        <v>-4.4277268217585318E-5</v>
      </c>
      <c r="GO330">
        <v>7.6125673839889962E-4</v>
      </c>
      <c r="GP330">
        <v>-1.4366726965109579E-5</v>
      </c>
      <c r="GQ330">
        <v>6</v>
      </c>
      <c r="GR330">
        <v>2093</v>
      </c>
      <c r="GS330">
        <v>4</v>
      </c>
      <c r="GT330">
        <v>31</v>
      </c>
      <c r="GU330">
        <v>23.7</v>
      </c>
      <c r="GV330">
        <v>23.6</v>
      </c>
      <c r="GW330">
        <v>4.9279799999999998</v>
      </c>
      <c r="GX330">
        <v>2.4182100000000002</v>
      </c>
      <c r="GY330">
        <v>2.04834</v>
      </c>
      <c r="GZ330">
        <v>2.6232899999999999</v>
      </c>
      <c r="HA330">
        <v>2.1972700000000001</v>
      </c>
      <c r="HB330">
        <v>2.2985799999999998</v>
      </c>
      <c r="HC330">
        <v>37.2181</v>
      </c>
      <c r="HD330">
        <v>14.7362</v>
      </c>
      <c r="HE330">
        <v>18</v>
      </c>
      <c r="HF330">
        <v>689.976</v>
      </c>
      <c r="HG330">
        <v>771.99199999999996</v>
      </c>
      <c r="HH330">
        <v>30.999700000000001</v>
      </c>
      <c r="HI330">
        <v>30.335599999999999</v>
      </c>
      <c r="HJ330">
        <v>30.0001</v>
      </c>
      <c r="HK330">
        <v>30.263500000000001</v>
      </c>
      <c r="HL330">
        <v>30.2607</v>
      </c>
      <c r="HM330">
        <v>98.519199999999998</v>
      </c>
      <c r="HN330">
        <v>26.295400000000001</v>
      </c>
      <c r="HO330">
        <v>94.4268</v>
      </c>
      <c r="HP330">
        <v>31</v>
      </c>
      <c r="HQ330">
        <v>2099.79</v>
      </c>
      <c r="HR330">
        <v>28.0184</v>
      </c>
      <c r="HS330">
        <v>99.395799999999994</v>
      </c>
      <c r="HT330">
        <v>98.367000000000004</v>
      </c>
    </row>
    <row r="331" spans="1:228" x14ac:dyDescent="0.2">
      <c r="A331">
        <v>316</v>
      </c>
      <c r="B331">
        <v>1673978613.5999999</v>
      </c>
      <c r="C331">
        <v>1257.599999904633</v>
      </c>
      <c r="D331" t="s">
        <v>991</v>
      </c>
      <c r="E331" t="s">
        <v>992</v>
      </c>
      <c r="F331">
        <v>4</v>
      </c>
      <c r="G331">
        <v>1673978611.5999999</v>
      </c>
      <c r="H331">
        <f t="shared" si="136"/>
        <v>3.220835003028747E-3</v>
      </c>
      <c r="I331">
        <f t="shared" si="137"/>
        <v>3.2208350030287471</v>
      </c>
      <c r="J331">
        <f t="shared" si="138"/>
        <v>6.3668761520197386</v>
      </c>
      <c r="K331">
        <f t="shared" si="139"/>
        <v>2072.6628571428569</v>
      </c>
      <c r="L331">
        <f t="shared" si="140"/>
        <v>1982.9671768345797</v>
      </c>
      <c r="M331">
        <f t="shared" si="141"/>
        <v>200.95732375205452</v>
      </c>
      <c r="N331">
        <f t="shared" si="142"/>
        <v>210.04723914623904</v>
      </c>
      <c r="O331">
        <f t="shared" si="143"/>
        <v>0.23952515227389518</v>
      </c>
      <c r="P331">
        <f t="shared" si="144"/>
        <v>2.766124262286112</v>
      </c>
      <c r="Q331">
        <f t="shared" si="145"/>
        <v>0.22857011333543339</v>
      </c>
      <c r="R331">
        <f t="shared" si="146"/>
        <v>0.14379882837249711</v>
      </c>
      <c r="S331">
        <f t="shared" si="147"/>
        <v>226.12733525101726</v>
      </c>
      <c r="T331">
        <f t="shared" si="148"/>
        <v>32.191800679559613</v>
      </c>
      <c r="U331">
        <f t="shared" si="149"/>
        <v>30.98724285714286</v>
      </c>
      <c r="V331">
        <f t="shared" si="150"/>
        <v>4.5080978573867023</v>
      </c>
      <c r="W331">
        <f t="shared" si="151"/>
        <v>66.867374036790423</v>
      </c>
      <c r="X331">
        <f t="shared" si="152"/>
        <v>3.1339104716168418</v>
      </c>
      <c r="Y331">
        <f t="shared" si="153"/>
        <v>4.6867557112270699</v>
      </c>
      <c r="Z331">
        <f t="shared" si="154"/>
        <v>1.3741873857698605</v>
      </c>
      <c r="AA331">
        <f t="shared" si="155"/>
        <v>-142.03882363356774</v>
      </c>
      <c r="AB331">
        <f t="shared" si="156"/>
        <v>101.89654770647064</v>
      </c>
      <c r="AC331">
        <f t="shared" si="157"/>
        <v>8.2990631051403838</v>
      </c>
      <c r="AD331">
        <f t="shared" si="158"/>
        <v>194.28412242906055</v>
      </c>
      <c r="AE331">
        <f t="shared" si="159"/>
        <v>16.666133818942594</v>
      </c>
      <c r="AF331">
        <f t="shared" si="160"/>
        <v>3.2738007763631036</v>
      </c>
      <c r="AG331">
        <f t="shared" si="161"/>
        <v>6.3668761520197386</v>
      </c>
      <c r="AH331">
        <v>2153.887724044283</v>
      </c>
      <c r="AI331">
        <v>2141.2899393939392</v>
      </c>
      <c r="AJ331">
        <v>1.662133016289387</v>
      </c>
      <c r="AK331">
        <v>64.126949805744985</v>
      </c>
      <c r="AL331">
        <f t="shared" si="162"/>
        <v>3.2208350030287471</v>
      </c>
      <c r="AM331">
        <v>27.995772760431329</v>
      </c>
      <c r="AN331">
        <v>30.916956969696979</v>
      </c>
      <c r="AO331">
        <v>-6.9785529011585166E-3</v>
      </c>
      <c r="AP331">
        <v>93.02779027193445</v>
      </c>
      <c r="AQ331">
        <v>8</v>
      </c>
      <c r="AR331">
        <v>1</v>
      </c>
      <c r="AS331">
        <f t="shared" si="163"/>
        <v>1</v>
      </c>
      <c r="AT331">
        <f t="shared" si="164"/>
        <v>0</v>
      </c>
      <c r="AU331">
        <f t="shared" si="165"/>
        <v>47502.372875052009</v>
      </c>
      <c r="AV331">
        <f t="shared" si="166"/>
        <v>1200.062857142857</v>
      </c>
      <c r="AW331">
        <f t="shared" si="167"/>
        <v>1025.9788638606303</v>
      </c>
      <c r="AX331">
        <f t="shared" si="168"/>
        <v>0.85493760410459618</v>
      </c>
      <c r="AY331">
        <f t="shared" si="169"/>
        <v>0.18842957592187087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1673978611.5999999</v>
      </c>
      <c r="BF331">
        <v>2072.6628571428569</v>
      </c>
      <c r="BG331">
        <v>2094.3114285714282</v>
      </c>
      <c r="BH331">
        <v>30.92418571428572</v>
      </c>
      <c r="BI331">
        <v>27.995542857142851</v>
      </c>
      <c r="BJ331">
        <v>2080.9957142857138</v>
      </c>
      <c r="BK331">
        <v>30.736271428571431</v>
      </c>
      <c r="BL331">
        <v>649.97228571428582</v>
      </c>
      <c r="BM331">
        <v>101.24171428571429</v>
      </c>
      <c r="BN331">
        <v>0.1000154714285714</v>
      </c>
      <c r="BO331">
        <v>31.67052857142858</v>
      </c>
      <c r="BP331">
        <v>30.98724285714286</v>
      </c>
      <c r="BQ331">
        <v>999.89999999999986</v>
      </c>
      <c r="BR331">
        <v>0</v>
      </c>
      <c r="BS331">
        <v>0</v>
      </c>
      <c r="BT331">
        <v>8984.6428571428569</v>
      </c>
      <c r="BU331">
        <v>0</v>
      </c>
      <c r="BV331">
        <v>181.15314285714291</v>
      </c>
      <c r="BW331">
        <v>-21.64931428571429</v>
      </c>
      <c r="BX331">
        <v>2138.8057142857151</v>
      </c>
      <c r="BY331">
        <v>2154.6342857142849</v>
      </c>
      <c r="BZ331">
        <v>2.9286814285714282</v>
      </c>
      <c r="CA331">
        <v>2094.3114285714282</v>
      </c>
      <c r="CB331">
        <v>27.995542857142851</v>
      </c>
      <c r="CC331">
        <v>3.130814285714286</v>
      </c>
      <c r="CD331">
        <v>2.8343071428571429</v>
      </c>
      <c r="CE331">
        <v>24.740471428571428</v>
      </c>
      <c r="CF331">
        <v>23.085271428571421</v>
      </c>
      <c r="CG331">
        <v>1200.062857142857</v>
      </c>
      <c r="CH331">
        <v>0.49999714285714292</v>
      </c>
      <c r="CI331">
        <v>0.50000285714285719</v>
      </c>
      <c r="CJ331">
        <v>0</v>
      </c>
      <c r="CK331">
        <v>1024.8642857142861</v>
      </c>
      <c r="CL331">
        <v>4.9990899999999998</v>
      </c>
      <c r="CM331">
        <v>10578.77142857143</v>
      </c>
      <c r="CN331">
        <v>9558.3528571428578</v>
      </c>
      <c r="CO331">
        <v>40.25</v>
      </c>
      <c r="CP331">
        <v>41.811999999999998</v>
      </c>
      <c r="CQ331">
        <v>40.936999999999998</v>
      </c>
      <c r="CR331">
        <v>41.125</v>
      </c>
      <c r="CS331">
        <v>41.686999999999998</v>
      </c>
      <c r="CT331">
        <v>597.53</v>
      </c>
      <c r="CU331">
        <v>597.53714285714284</v>
      </c>
      <c r="CV331">
        <v>0</v>
      </c>
      <c r="CW331">
        <v>1673978613.7</v>
      </c>
      <c r="CX331">
        <v>0</v>
      </c>
      <c r="CY331">
        <v>1673977193.5</v>
      </c>
      <c r="CZ331" t="s">
        <v>356</v>
      </c>
      <c r="DA331">
        <v>1673977187.5</v>
      </c>
      <c r="DB331">
        <v>1673977193.5</v>
      </c>
      <c r="DC331">
        <v>21</v>
      </c>
      <c r="DD331">
        <v>-0.34399999999999997</v>
      </c>
      <c r="DE331">
        <v>-5.2999999999999999E-2</v>
      </c>
      <c r="DF331">
        <v>-5.5270000000000001</v>
      </c>
      <c r="DG331">
        <v>0.16</v>
      </c>
      <c r="DH331">
        <v>415</v>
      </c>
      <c r="DI331">
        <v>27</v>
      </c>
      <c r="DJ331">
        <v>0.41</v>
      </c>
      <c r="DK331">
        <v>0.03</v>
      </c>
      <c r="DL331">
        <v>-21.497631707317069</v>
      </c>
      <c r="DM331">
        <v>-0.43699024390244579</v>
      </c>
      <c r="DN331">
        <v>0.10523007879143149</v>
      </c>
      <c r="DO331">
        <v>0</v>
      </c>
      <c r="DP331">
        <v>2.8863090243902438</v>
      </c>
      <c r="DQ331">
        <v>0.2685681533101073</v>
      </c>
      <c r="DR331">
        <v>3.2026757928932281E-2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444</v>
      </c>
      <c r="EA331">
        <v>3.29928</v>
      </c>
      <c r="EB331">
        <v>2.62521</v>
      </c>
      <c r="EC331">
        <v>0.29136899999999999</v>
      </c>
      <c r="ED331">
        <v>0.29060900000000001</v>
      </c>
      <c r="EE331">
        <v>0.13141900000000001</v>
      </c>
      <c r="EF331">
        <v>0.12159200000000001</v>
      </c>
      <c r="EG331">
        <v>21484.5</v>
      </c>
      <c r="EH331">
        <v>21883.8</v>
      </c>
      <c r="EI331">
        <v>28206.5</v>
      </c>
      <c r="EJ331">
        <v>29685.8</v>
      </c>
      <c r="EK331">
        <v>33733.599999999999</v>
      </c>
      <c r="EL331">
        <v>36202.699999999997</v>
      </c>
      <c r="EM331">
        <v>39816.199999999997</v>
      </c>
      <c r="EN331">
        <v>42410.8</v>
      </c>
      <c r="EO331">
        <v>2.2451300000000001</v>
      </c>
      <c r="EP331">
        <v>2.2470699999999999</v>
      </c>
      <c r="EQ331">
        <v>0.113603</v>
      </c>
      <c r="ER331">
        <v>0</v>
      </c>
      <c r="ES331">
        <v>29.141200000000001</v>
      </c>
      <c r="ET331">
        <v>999.9</v>
      </c>
      <c r="EU331">
        <v>72.2</v>
      </c>
      <c r="EV331">
        <v>32.200000000000003</v>
      </c>
      <c r="EW331">
        <v>34.441000000000003</v>
      </c>
      <c r="EX331">
        <v>57.046399999999998</v>
      </c>
      <c r="EY331">
        <v>-4.1906999999999996</v>
      </c>
      <c r="EZ331">
        <v>2</v>
      </c>
      <c r="FA331">
        <v>0.22522900000000001</v>
      </c>
      <c r="FB331">
        <v>-0.78026700000000004</v>
      </c>
      <c r="FC331">
        <v>20.271899999999999</v>
      </c>
      <c r="FD331">
        <v>5.22133</v>
      </c>
      <c r="FE331">
        <v>12.004</v>
      </c>
      <c r="FF331">
        <v>4.9872500000000004</v>
      </c>
      <c r="FG331">
        <v>3.2843300000000002</v>
      </c>
      <c r="FH331">
        <v>9999</v>
      </c>
      <c r="FI331">
        <v>9999</v>
      </c>
      <c r="FJ331">
        <v>9999</v>
      </c>
      <c r="FK331">
        <v>999.9</v>
      </c>
      <c r="FL331">
        <v>1.8658300000000001</v>
      </c>
      <c r="FM331">
        <v>1.8621799999999999</v>
      </c>
      <c r="FN331">
        <v>1.8641700000000001</v>
      </c>
      <c r="FO331">
        <v>1.8602000000000001</v>
      </c>
      <c r="FP331">
        <v>1.8609599999999999</v>
      </c>
      <c r="FQ331">
        <v>1.8601099999999999</v>
      </c>
      <c r="FR331">
        <v>1.8617999999999999</v>
      </c>
      <c r="FS331">
        <v>1.85843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-8.34</v>
      </c>
      <c r="GH331">
        <v>0.18779999999999999</v>
      </c>
      <c r="GI331">
        <v>-4.1197077471769461</v>
      </c>
      <c r="GJ331">
        <v>-4.0977002334145526E-3</v>
      </c>
      <c r="GK331">
        <v>1.9870096767282211E-6</v>
      </c>
      <c r="GL331">
        <v>-4.7591234531596528E-10</v>
      </c>
      <c r="GM331">
        <v>-0.1127184381337514</v>
      </c>
      <c r="GN331">
        <v>-4.4277268217585318E-5</v>
      </c>
      <c r="GO331">
        <v>7.6125673839889962E-4</v>
      </c>
      <c r="GP331">
        <v>-1.4366726965109579E-5</v>
      </c>
      <c r="GQ331">
        <v>6</v>
      </c>
      <c r="GR331">
        <v>2093</v>
      </c>
      <c r="GS331">
        <v>4</v>
      </c>
      <c r="GT331">
        <v>31</v>
      </c>
      <c r="GU331">
        <v>23.8</v>
      </c>
      <c r="GV331">
        <v>23.7</v>
      </c>
      <c r="GW331">
        <v>4.9401900000000003</v>
      </c>
      <c r="GX331">
        <v>2.3938000000000001</v>
      </c>
      <c r="GY331">
        <v>2.04834</v>
      </c>
      <c r="GZ331">
        <v>2.6232899999999999</v>
      </c>
      <c r="HA331">
        <v>2.1972700000000001</v>
      </c>
      <c r="HB331">
        <v>2.2912599999999999</v>
      </c>
      <c r="HC331">
        <v>37.241999999999997</v>
      </c>
      <c r="HD331">
        <v>14.7187</v>
      </c>
      <c r="HE331">
        <v>18</v>
      </c>
      <c r="HF331">
        <v>689.99400000000003</v>
      </c>
      <c r="HG331">
        <v>771.88</v>
      </c>
      <c r="HH331">
        <v>30.9998</v>
      </c>
      <c r="HI331">
        <v>30.336600000000001</v>
      </c>
      <c r="HJ331">
        <v>30.0002</v>
      </c>
      <c r="HK331">
        <v>30.2652</v>
      </c>
      <c r="HL331">
        <v>30.261600000000001</v>
      </c>
      <c r="HM331">
        <v>98.752200000000002</v>
      </c>
      <c r="HN331">
        <v>26.295400000000001</v>
      </c>
      <c r="HO331">
        <v>94.4268</v>
      </c>
      <c r="HP331">
        <v>31</v>
      </c>
      <c r="HQ331">
        <v>2106.48</v>
      </c>
      <c r="HR331">
        <v>28.024000000000001</v>
      </c>
      <c r="HS331">
        <v>99.394099999999995</v>
      </c>
      <c r="HT331">
        <v>98.366600000000005</v>
      </c>
    </row>
    <row r="332" spans="1:228" x14ac:dyDescent="0.2">
      <c r="A332">
        <v>317</v>
      </c>
      <c r="B332">
        <v>1673978617.5999999</v>
      </c>
      <c r="C332">
        <v>1261.599999904633</v>
      </c>
      <c r="D332" t="s">
        <v>993</v>
      </c>
      <c r="E332" t="s">
        <v>994</v>
      </c>
      <c r="F332">
        <v>4</v>
      </c>
      <c r="G332">
        <v>1673978615.2874999</v>
      </c>
      <c r="H332">
        <f t="shared" si="136"/>
        <v>3.239272592592087E-3</v>
      </c>
      <c r="I332">
        <f t="shared" si="137"/>
        <v>3.2392725925920871</v>
      </c>
      <c r="J332">
        <f t="shared" si="138"/>
        <v>6.1296089586170357</v>
      </c>
      <c r="K332">
        <f t="shared" si="139"/>
        <v>2078.7150000000001</v>
      </c>
      <c r="L332">
        <f t="shared" si="140"/>
        <v>1990.5834195495975</v>
      </c>
      <c r="M332">
        <f t="shared" si="141"/>
        <v>201.72718519862053</v>
      </c>
      <c r="N332">
        <f t="shared" si="142"/>
        <v>210.65850426656911</v>
      </c>
      <c r="O332">
        <f t="shared" si="143"/>
        <v>0.24043154295607388</v>
      </c>
      <c r="P332">
        <f t="shared" si="144"/>
        <v>2.7722540178571347</v>
      </c>
      <c r="Q332">
        <f t="shared" si="145"/>
        <v>0.22941869033587178</v>
      </c>
      <c r="R332">
        <f t="shared" si="146"/>
        <v>0.14433410038003711</v>
      </c>
      <c r="S332">
        <f t="shared" si="147"/>
        <v>226.12531719756262</v>
      </c>
      <c r="T332">
        <f t="shared" si="148"/>
        <v>32.189812194702391</v>
      </c>
      <c r="U332">
        <f t="shared" si="149"/>
        <v>30.991724999999999</v>
      </c>
      <c r="V332">
        <f t="shared" si="150"/>
        <v>4.5092501871237012</v>
      </c>
      <c r="W332">
        <f t="shared" si="151"/>
        <v>66.817795683053504</v>
      </c>
      <c r="X332">
        <f t="shared" si="152"/>
        <v>3.1323192180954229</v>
      </c>
      <c r="Y332">
        <f t="shared" si="153"/>
        <v>4.6878517707369527</v>
      </c>
      <c r="Z332">
        <f t="shared" si="154"/>
        <v>1.3769309690282783</v>
      </c>
      <c r="AA332">
        <f t="shared" si="155"/>
        <v>-142.85192133331103</v>
      </c>
      <c r="AB332">
        <f t="shared" si="156"/>
        <v>102.06843979922189</v>
      </c>
      <c r="AC332">
        <f t="shared" si="157"/>
        <v>8.2950336730647933</v>
      </c>
      <c r="AD332">
        <f t="shared" si="158"/>
        <v>193.6368693365383</v>
      </c>
      <c r="AE332">
        <f t="shared" si="159"/>
        <v>16.845276997012203</v>
      </c>
      <c r="AF332">
        <f t="shared" si="160"/>
        <v>3.2574926110541429</v>
      </c>
      <c r="AG332">
        <f t="shared" si="161"/>
        <v>6.1296089586170357</v>
      </c>
      <c r="AH332">
        <v>2160.777517311029</v>
      </c>
      <c r="AI332">
        <v>2148.1469696969689</v>
      </c>
      <c r="AJ332">
        <v>1.7277930691035539</v>
      </c>
      <c r="AK332">
        <v>64.126949805744985</v>
      </c>
      <c r="AL332">
        <f t="shared" si="162"/>
        <v>3.2392725925920871</v>
      </c>
      <c r="AM332">
        <v>27.994615634064068</v>
      </c>
      <c r="AN332">
        <v>30.90175454545453</v>
      </c>
      <c r="AO332">
        <v>-1.651378981173084E-3</v>
      </c>
      <c r="AP332">
        <v>93.02779027193445</v>
      </c>
      <c r="AQ332">
        <v>8</v>
      </c>
      <c r="AR332">
        <v>1</v>
      </c>
      <c r="AS332">
        <f t="shared" si="163"/>
        <v>1</v>
      </c>
      <c r="AT332">
        <f t="shared" si="164"/>
        <v>0</v>
      </c>
      <c r="AU332">
        <f t="shared" si="165"/>
        <v>47671.182984368395</v>
      </c>
      <c r="AV332">
        <f t="shared" si="166"/>
        <v>1200.0450000000001</v>
      </c>
      <c r="AW332">
        <f t="shared" si="167"/>
        <v>1025.964294921017</v>
      </c>
      <c r="AX332">
        <f t="shared" si="168"/>
        <v>0.85493818558555457</v>
      </c>
      <c r="AY332">
        <f t="shared" si="169"/>
        <v>0.18843069818012043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1673978615.2874999</v>
      </c>
      <c r="BF332">
        <v>2078.7150000000001</v>
      </c>
      <c r="BG332">
        <v>2100.5149999999999</v>
      </c>
      <c r="BH332">
        <v>30.908787499999999</v>
      </c>
      <c r="BI332">
        <v>27.994812499999998</v>
      </c>
      <c r="BJ332">
        <v>2087.059999999999</v>
      </c>
      <c r="BK332">
        <v>30.720949999999998</v>
      </c>
      <c r="BL332">
        <v>650.00025000000005</v>
      </c>
      <c r="BM332">
        <v>101.240875</v>
      </c>
      <c r="BN332">
        <v>9.9859187500000002E-2</v>
      </c>
      <c r="BO332">
        <v>31.67465</v>
      </c>
      <c r="BP332">
        <v>30.991724999999999</v>
      </c>
      <c r="BQ332">
        <v>999.9</v>
      </c>
      <c r="BR332">
        <v>0</v>
      </c>
      <c r="BS332">
        <v>0</v>
      </c>
      <c r="BT332">
        <v>9017.2649999999994</v>
      </c>
      <c r="BU332">
        <v>0</v>
      </c>
      <c r="BV332">
        <v>181.215</v>
      </c>
      <c r="BW332">
        <v>-21.798575</v>
      </c>
      <c r="BX332">
        <v>2145.0162500000001</v>
      </c>
      <c r="BY332">
        <v>2161.0100000000002</v>
      </c>
      <c r="BZ332">
        <v>2.9139675</v>
      </c>
      <c r="CA332">
        <v>2100.5149999999999</v>
      </c>
      <c r="CB332">
        <v>27.994812499999998</v>
      </c>
      <c r="CC332">
        <v>3.129235</v>
      </c>
      <c r="CD332">
        <v>2.8342212500000001</v>
      </c>
      <c r="CE332">
        <v>24.732037500000001</v>
      </c>
      <c r="CF332">
        <v>23.0847625</v>
      </c>
      <c r="CG332">
        <v>1200.0450000000001</v>
      </c>
      <c r="CH332">
        <v>0.49997799999999998</v>
      </c>
      <c r="CI332">
        <v>0.50002199999999997</v>
      </c>
      <c r="CJ332">
        <v>0</v>
      </c>
      <c r="CK332">
        <v>1024.6912500000001</v>
      </c>
      <c r="CL332">
        <v>4.9990899999999998</v>
      </c>
      <c r="CM332">
        <v>10576.7</v>
      </c>
      <c r="CN332">
        <v>9558.1362499999996</v>
      </c>
      <c r="CO332">
        <v>40.25</v>
      </c>
      <c r="CP332">
        <v>41.811999999999998</v>
      </c>
      <c r="CQ332">
        <v>40.936999999999998</v>
      </c>
      <c r="CR332">
        <v>41.117125000000001</v>
      </c>
      <c r="CS332">
        <v>41.686999999999998</v>
      </c>
      <c r="CT332">
        <v>597.49624999999992</v>
      </c>
      <c r="CU332">
        <v>597.54999999999995</v>
      </c>
      <c r="CV332">
        <v>0</v>
      </c>
      <c r="CW332">
        <v>1673978617.9000001</v>
      </c>
      <c r="CX332">
        <v>0</v>
      </c>
      <c r="CY332">
        <v>1673977193.5</v>
      </c>
      <c r="CZ332" t="s">
        <v>356</v>
      </c>
      <c r="DA332">
        <v>1673977187.5</v>
      </c>
      <c r="DB332">
        <v>1673977193.5</v>
      </c>
      <c r="DC332">
        <v>21</v>
      </c>
      <c r="DD332">
        <v>-0.34399999999999997</v>
      </c>
      <c r="DE332">
        <v>-5.2999999999999999E-2</v>
      </c>
      <c r="DF332">
        <v>-5.5270000000000001</v>
      </c>
      <c r="DG332">
        <v>0.16</v>
      </c>
      <c r="DH332">
        <v>415</v>
      </c>
      <c r="DI332">
        <v>27</v>
      </c>
      <c r="DJ332">
        <v>0.41</v>
      </c>
      <c r="DK332">
        <v>0.03</v>
      </c>
      <c r="DL332">
        <v>-21.573390243902441</v>
      </c>
      <c r="DM332">
        <v>-0.84204041811853836</v>
      </c>
      <c r="DN332">
        <v>0.13807961613729761</v>
      </c>
      <c r="DO332">
        <v>0</v>
      </c>
      <c r="DP332">
        <v>2.8963680487804879</v>
      </c>
      <c r="DQ332">
        <v>0.25878648083623201</v>
      </c>
      <c r="DR332">
        <v>3.1660054174607488E-2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444</v>
      </c>
      <c r="EA332">
        <v>3.2995100000000002</v>
      </c>
      <c r="EB332">
        <v>2.62521</v>
      </c>
      <c r="EC332">
        <v>0.29189199999999998</v>
      </c>
      <c r="ED332">
        <v>0.291132</v>
      </c>
      <c r="EE332">
        <v>0.13137699999999999</v>
      </c>
      <c r="EF332">
        <v>0.121596</v>
      </c>
      <c r="EG332">
        <v>21469</v>
      </c>
      <c r="EH332">
        <v>21867.5</v>
      </c>
      <c r="EI332">
        <v>28207.1</v>
      </c>
      <c r="EJ332">
        <v>29685.599999999999</v>
      </c>
      <c r="EK332">
        <v>33735.599999999999</v>
      </c>
      <c r="EL332">
        <v>36202.199999999997</v>
      </c>
      <c r="EM332">
        <v>39816.6</v>
      </c>
      <c r="EN332">
        <v>42410.3</v>
      </c>
      <c r="EO332">
        <v>2.2451300000000001</v>
      </c>
      <c r="EP332">
        <v>2.2469700000000001</v>
      </c>
      <c r="EQ332">
        <v>0.114255</v>
      </c>
      <c r="ER332">
        <v>0</v>
      </c>
      <c r="ES332">
        <v>29.135200000000001</v>
      </c>
      <c r="ET332">
        <v>999.9</v>
      </c>
      <c r="EU332">
        <v>72.2</v>
      </c>
      <c r="EV332">
        <v>32.200000000000003</v>
      </c>
      <c r="EW332">
        <v>34.444899999999997</v>
      </c>
      <c r="EX332">
        <v>57.166400000000003</v>
      </c>
      <c r="EY332">
        <v>-4.3629800000000003</v>
      </c>
      <c r="EZ332">
        <v>2</v>
      </c>
      <c r="FA332">
        <v>0.22531000000000001</v>
      </c>
      <c r="FB332">
        <v>-0.78128500000000001</v>
      </c>
      <c r="FC332">
        <v>20.271999999999998</v>
      </c>
      <c r="FD332">
        <v>5.2211800000000004</v>
      </c>
      <c r="FE332">
        <v>12.004</v>
      </c>
      <c r="FF332">
        <v>4.9870000000000001</v>
      </c>
      <c r="FG332">
        <v>3.2843800000000001</v>
      </c>
      <c r="FH332">
        <v>9999</v>
      </c>
      <c r="FI332">
        <v>9999</v>
      </c>
      <c r="FJ332">
        <v>9999</v>
      </c>
      <c r="FK332">
        <v>999.9</v>
      </c>
      <c r="FL332">
        <v>1.8657900000000001</v>
      </c>
      <c r="FM332">
        <v>1.8621799999999999</v>
      </c>
      <c r="FN332">
        <v>1.8641700000000001</v>
      </c>
      <c r="FO332">
        <v>1.8602000000000001</v>
      </c>
      <c r="FP332">
        <v>1.8609599999999999</v>
      </c>
      <c r="FQ332">
        <v>1.8601000000000001</v>
      </c>
      <c r="FR332">
        <v>1.86182</v>
      </c>
      <c r="FS332">
        <v>1.8584099999999999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-8.35</v>
      </c>
      <c r="GH332">
        <v>0.18779999999999999</v>
      </c>
      <c r="GI332">
        <v>-4.1197077471769461</v>
      </c>
      <c r="GJ332">
        <v>-4.0977002334145526E-3</v>
      </c>
      <c r="GK332">
        <v>1.9870096767282211E-6</v>
      </c>
      <c r="GL332">
        <v>-4.7591234531596528E-10</v>
      </c>
      <c r="GM332">
        <v>-0.1127184381337514</v>
      </c>
      <c r="GN332">
        <v>-4.4277268217585318E-5</v>
      </c>
      <c r="GO332">
        <v>7.6125673839889962E-4</v>
      </c>
      <c r="GP332">
        <v>-1.4366726965109579E-5</v>
      </c>
      <c r="GQ332">
        <v>6</v>
      </c>
      <c r="GR332">
        <v>2093</v>
      </c>
      <c r="GS332">
        <v>4</v>
      </c>
      <c r="GT332">
        <v>31</v>
      </c>
      <c r="GU332">
        <v>23.8</v>
      </c>
      <c r="GV332">
        <v>23.7</v>
      </c>
      <c r="GW332">
        <v>4.9511700000000003</v>
      </c>
      <c r="GX332">
        <v>2.3962400000000001</v>
      </c>
      <c r="GY332">
        <v>2.04834</v>
      </c>
      <c r="GZ332">
        <v>2.6232899999999999</v>
      </c>
      <c r="HA332">
        <v>2.1972700000000001</v>
      </c>
      <c r="HB332">
        <v>2.3071299999999999</v>
      </c>
      <c r="HC332">
        <v>37.241999999999997</v>
      </c>
      <c r="HD332">
        <v>14.7362</v>
      </c>
      <c r="HE332">
        <v>18</v>
      </c>
      <c r="HF332">
        <v>690.00599999999997</v>
      </c>
      <c r="HG332">
        <v>771.80700000000002</v>
      </c>
      <c r="HH332">
        <v>30.9998</v>
      </c>
      <c r="HI332">
        <v>30.338200000000001</v>
      </c>
      <c r="HJ332">
        <v>30.000299999999999</v>
      </c>
      <c r="HK332">
        <v>30.266100000000002</v>
      </c>
      <c r="HL332">
        <v>30.263400000000001</v>
      </c>
      <c r="HM332">
        <v>98.978999999999999</v>
      </c>
      <c r="HN332">
        <v>26.295400000000001</v>
      </c>
      <c r="HO332">
        <v>94.4268</v>
      </c>
      <c r="HP332">
        <v>31</v>
      </c>
      <c r="HQ332">
        <v>2113.25</v>
      </c>
      <c r="HR332">
        <v>28.042300000000001</v>
      </c>
      <c r="HS332">
        <v>99.395399999999995</v>
      </c>
      <c r="HT332">
        <v>98.365600000000001</v>
      </c>
    </row>
    <row r="333" spans="1:228" x14ac:dyDescent="0.2">
      <c r="A333">
        <v>318</v>
      </c>
      <c r="B333">
        <v>1673978621.5999999</v>
      </c>
      <c r="C333">
        <v>1265.599999904633</v>
      </c>
      <c r="D333" t="s">
        <v>995</v>
      </c>
      <c r="E333" t="s">
        <v>996</v>
      </c>
      <c r="F333">
        <v>4</v>
      </c>
      <c r="G333">
        <v>1673978619.5999999</v>
      </c>
      <c r="H333">
        <f t="shared" si="136"/>
        <v>3.2402420675964353E-3</v>
      </c>
      <c r="I333">
        <f t="shared" si="137"/>
        <v>3.2402420675964354</v>
      </c>
      <c r="J333">
        <f t="shared" si="138"/>
        <v>6.3607010764103284</v>
      </c>
      <c r="K333">
        <f t="shared" si="139"/>
        <v>2086.0214285714292</v>
      </c>
      <c r="L333">
        <f t="shared" si="140"/>
        <v>1996.0969213959806</v>
      </c>
      <c r="M333">
        <f t="shared" si="141"/>
        <v>202.28634675749743</v>
      </c>
      <c r="N333">
        <f t="shared" si="142"/>
        <v>211.3993812226617</v>
      </c>
      <c r="O333">
        <f t="shared" si="143"/>
        <v>0.24036839226886209</v>
      </c>
      <c r="P333">
        <f t="shared" si="144"/>
        <v>2.7632131667931654</v>
      </c>
      <c r="Q333">
        <f t="shared" si="145"/>
        <v>0.22932694560625763</v>
      </c>
      <c r="R333">
        <f t="shared" si="146"/>
        <v>0.14427909904841255</v>
      </c>
      <c r="S333">
        <f t="shared" si="147"/>
        <v>226.12699886087518</v>
      </c>
      <c r="T333">
        <f t="shared" si="148"/>
        <v>32.194849688628999</v>
      </c>
      <c r="U333">
        <f t="shared" si="149"/>
        <v>30.991099999999999</v>
      </c>
      <c r="V333">
        <f t="shared" si="150"/>
        <v>4.5090894883023243</v>
      </c>
      <c r="W333">
        <f t="shared" si="151"/>
        <v>66.779408874324446</v>
      </c>
      <c r="X333">
        <f t="shared" si="152"/>
        <v>3.1311832715886667</v>
      </c>
      <c r="Y333">
        <f t="shared" si="153"/>
        <v>4.6888454455794886</v>
      </c>
      <c r="Z333">
        <f t="shared" si="154"/>
        <v>1.3779062167136575</v>
      </c>
      <c r="AA333">
        <f t="shared" si="155"/>
        <v>-142.89467518100281</v>
      </c>
      <c r="AB333">
        <f t="shared" si="156"/>
        <v>102.385192203123</v>
      </c>
      <c r="AC333">
        <f t="shared" si="157"/>
        <v>8.3481284835325695</v>
      </c>
      <c r="AD333">
        <f t="shared" si="158"/>
        <v>193.96564436652795</v>
      </c>
      <c r="AE333">
        <f t="shared" si="159"/>
        <v>16.91472423402455</v>
      </c>
      <c r="AF333">
        <f t="shared" si="160"/>
        <v>3.2436963455913994</v>
      </c>
      <c r="AG333">
        <f t="shared" si="161"/>
        <v>6.3607010764103284</v>
      </c>
      <c r="AH333">
        <v>2167.880243233375</v>
      </c>
      <c r="AI333">
        <v>2155.0911515151511</v>
      </c>
      <c r="AJ333">
        <v>1.712495541662211</v>
      </c>
      <c r="AK333">
        <v>64.126949805744985</v>
      </c>
      <c r="AL333">
        <f t="shared" si="162"/>
        <v>3.2402420675964354</v>
      </c>
      <c r="AM333">
        <v>27.99561617899321</v>
      </c>
      <c r="AN333">
        <v>30.896544242424241</v>
      </c>
      <c r="AO333">
        <v>-4.3242981143792831E-4</v>
      </c>
      <c r="AP333">
        <v>93.02779027193445</v>
      </c>
      <c r="AQ333">
        <v>8</v>
      </c>
      <c r="AR333">
        <v>1</v>
      </c>
      <c r="AS333">
        <f t="shared" si="163"/>
        <v>1</v>
      </c>
      <c r="AT333">
        <f t="shared" si="164"/>
        <v>0</v>
      </c>
      <c r="AU333">
        <f t="shared" si="165"/>
        <v>47420.733228304671</v>
      </c>
      <c r="AV333">
        <f t="shared" si="166"/>
        <v>1200.048571428571</v>
      </c>
      <c r="AW333">
        <f t="shared" si="167"/>
        <v>1025.9678709123702</v>
      </c>
      <c r="AX333">
        <f t="shared" si="168"/>
        <v>0.85493862110183561</v>
      </c>
      <c r="AY333">
        <f t="shared" si="169"/>
        <v>0.18843153872654284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1673978619.5999999</v>
      </c>
      <c r="BF333">
        <v>2086.0214285714292</v>
      </c>
      <c r="BG333">
        <v>2107.88</v>
      </c>
      <c r="BH333">
        <v>30.897514285714291</v>
      </c>
      <c r="BI333">
        <v>27.99597142857143</v>
      </c>
      <c r="BJ333">
        <v>2094.3785714285718</v>
      </c>
      <c r="BK333">
        <v>30.709771428571429</v>
      </c>
      <c r="BL333">
        <v>650.02814285714283</v>
      </c>
      <c r="BM333">
        <v>101.2408571428571</v>
      </c>
      <c r="BN333">
        <v>0.1000870714285714</v>
      </c>
      <c r="BO333">
        <v>31.67838571428571</v>
      </c>
      <c r="BP333">
        <v>30.991099999999999</v>
      </c>
      <c r="BQ333">
        <v>999.89999999999986</v>
      </c>
      <c r="BR333">
        <v>0</v>
      </c>
      <c r="BS333">
        <v>0</v>
      </c>
      <c r="BT333">
        <v>8969.2857142857138</v>
      </c>
      <c r="BU333">
        <v>0</v>
      </c>
      <c r="BV333">
        <v>181.23914285714289</v>
      </c>
      <c r="BW333">
        <v>-21.858328571428569</v>
      </c>
      <c r="BX333">
        <v>2152.531428571428</v>
      </c>
      <c r="BY333">
        <v>2168.591428571428</v>
      </c>
      <c r="BZ333">
        <v>2.9015571428571429</v>
      </c>
      <c r="CA333">
        <v>2107.88</v>
      </c>
      <c r="CB333">
        <v>27.99597142857143</v>
      </c>
      <c r="CC333">
        <v>3.1280899999999998</v>
      </c>
      <c r="CD333">
        <v>2.834332857142857</v>
      </c>
      <c r="CE333">
        <v>24.725914285714289</v>
      </c>
      <c r="CF333">
        <v>23.08541428571429</v>
      </c>
      <c r="CG333">
        <v>1200.048571428571</v>
      </c>
      <c r="CH333">
        <v>0.49996171428571429</v>
      </c>
      <c r="CI333">
        <v>0.50003828571428566</v>
      </c>
      <c r="CJ333">
        <v>0</v>
      </c>
      <c r="CK333">
        <v>1024.6171428571431</v>
      </c>
      <c r="CL333">
        <v>4.9990899999999998</v>
      </c>
      <c r="CM333">
        <v>10574.54285714286</v>
      </c>
      <c r="CN333">
        <v>9558.1042857142857</v>
      </c>
      <c r="CO333">
        <v>40.25</v>
      </c>
      <c r="CP333">
        <v>41.811999999999998</v>
      </c>
      <c r="CQ333">
        <v>40.936999999999998</v>
      </c>
      <c r="CR333">
        <v>41.125</v>
      </c>
      <c r="CS333">
        <v>41.686999999999998</v>
      </c>
      <c r="CT333">
        <v>597.48142857142852</v>
      </c>
      <c r="CU333">
        <v>597.56999999999994</v>
      </c>
      <c r="CV333">
        <v>0</v>
      </c>
      <c r="CW333">
        <v>1673978621.5</v>
      </c>
      <c r="CX333">
        <v>0</v>
      </c>
      <c r="CY333">
        <v>1673977193.5</v>
      </c>
      <c r="CZ333" t="s">
        <v>356</v>
      </c>
      <c r="DA333">
        <v>1673977187.5</v>
      </c>
      <c r="DB333">
        <v>1673977193.5</v>
      </c>
      <c r="DC333">
        <v>21</v>
      </c>
      <c r="DD333">
        <v>-0.34399999999999997</v>
      </c>
      <c r="DE333">
        <v>-5.2999999999999999E-2</v>
      </c>
      <c r="DF333">
        <v>-5.5270000000000001</v>
      </c>
      <c r="DG333">
        <v>0.16</v>
      </c>
      <c r="DH333">
        <v>415</v>
      </c>
      <c r="DI333">
        <v>27</v>
      </c>
      <c r="DJ333">
        <v>0.41</v>
      </c>
      <c r="DK333">
        <v>0.03</v>
      </c>
      <c r="DL333">
        <v>-21.624951219512191</v>
      </c>
      <c r="DM333">
        <v>-1.711689198606255</v>
      </c>
      <c r="DN333">
        <v>0.17939901449269979</v>
      </c>
      <c r="DO333">
        <v>0</v>
      </c>
      <c r="DP333">
        <v>2.9043348780487812</v>
      </c>
      <c r="DQ333">
        <v>0.1341698257839842</v>
      </c>
      <c r="DR333">
        <v>2.6745148739214131E-2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444</v>
      </c>
      <c r="EA333">
        <v>3.2992400000000002</v>
      </c>
      <c r="EB333">
        <v>2.62513</v>
      </c>
      <c r="EC333">
        <v>0.29240699999999997</v>
      </c>
      <c r="ED333">
        <v>0.29163600000000001</v>
      </c>
      <c r="EE333">
        <v>0.13136300000000001</v>
      </c>
      <c r="EF333">
        <v>0.1216</v>
      </c>
      <c r="EG333">
        <v>21453.1</v>
      </c>
      <c r="EH333">
        <v>21851.599999999999</v>
      </c>
      <c r="EI333">
        <v>28206.799999999999</v>
      </c>
      <c r="EJ333">
        <v>29685.200000000001</v>
      </c>
      <c r="EK333">
        <v>33735.599999999999</v>
      </c>
      <c r="EL333">
        <v>36201.599999999999</v>
      </c>
      <c r="EM333">
        <v>39815.9</v>
      </c>
      <c r="EN333">
        <v>42409.8</v>
      </c>
      <c r="EO333">
        <v>2.24505</v>
      </c>
      <c r="EP333">
        <v>2.2470500000000002</v>
      </c>
      <c r="EQ333">
        <v>0.11408699999999999</v>
      </c>
      <c r="ER333">
        <v>0</v>
      </c>
      <c r="ES333">
        <v>29.130099999999999</v>
      </c>
      <c r="ET333">
        <v>999.9</v>
      </c>
      <c r="EU333">
        <v>72.2</v>
      </c>
      <c r="EV333">
        <v>32.200000000000003</v>
      </c>
      <c r="EW333">
        <v>34.442999999999998</v>
      </c>
      <c r="EX333">
        <v>57.376399999999997</v>
      </c>
      <c r="EY333">
        <v>-4.1626599999999998</v>
      </c>
      <c r="EZ333">
        <v>2</v>
      </c>
      <c r="FA333">
        <v>0.225465</v>
      </c>
      <c r="FB333">
        <v>-0.78061000000000003</v>
      </c>
      <c r="FC333">
        <v>20.271999999999998</v>
      </c>
      <c r="FD333">
        <v>5.2216300000000002</v>
      </c>
      <c r="FE333">
        <v>12.004</v>
      </c>
      <c r="FF333">
        <v>4.9874000000000001</v>
      </c>
      <c r="FG333">
        <v>3.2843800000000001</v>
      </c>
      <c r="FH333">
        <v>9999</v>
      </c>
      <c r="FI333">
        <v>9999</v>
      </c>
      <c r="FJ333">
        <v>9999</v>
      </c>
      <c r="FK333">
        <v>999.9</v>
      </c>
      <c r="FL333">
        <v>1.8658300000000001</v>
      </c>
      <c r="FM333">
        <v>1.8621799999999999</v>
      </c>
      <c r="FN333">
        <v>1.8641700000000001</v>
      </c>
      <c r="FO333">
        <v>1.8602000000000001</v>
      </c>
      <c r="FP333">
        <v>1.8609599999999999</v>
      </c>
      <c r="FQ333">
        <v>1.86012</v>
      </c>
      <c r="FR333">
        <v>1.86181</v>
      </c>
      <c r="FS333">
        <v>1.85843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-8.36</v>
      </c>
      <c r="GH333">
        <v>0.18779999999999999</v>
      </c>
      <c r="GI333">
        <v>-4.1197077471769461</v>
      </c>
      <c r="GJ333">
        <v>-4.0977002334145526E-3</v>
      </c>
      <c r="GK333">
        <v>1.9870096767282211E-6</v>
      </c>
      <c r="GL333">
        <v>-4.7591234531596528E-10</v>
      </c>
      <c r="GM333">
        <v>-0.1127184381337514</v>
      </c>
      <c r="GN333">
        <v>-4.4277268217585318E-5</v>
      </c>
      <c r="GO333">
        <v>7.6125673839889962E-4</v>
      </c>
      <c r="GP333">
        <v>-1.4366726965109579E-5</v>
      </c>
      <c r="GQ333">
        <v>6</v>
      </c>
      <c r="GR333">
        <v>2093</v>
      </c>
      <c r="GS333">
        <v>4</v>
      </c>
      <c r="GT333">
        <v>31</v>
      </c>
      <c r="GU333">
        <v>23.9</v>
      </c>
      <c r="GV333">
        <v>23.8</v>
      </c>
      <c r="GW333">
        <v>4.9621599999999999</v>
      </c>
      <c r="GX333">
        <v>2.3645</v>
      </c>
      <c r="GY333">
        <v>2.04834</v>
      </c>
      <c r="GZ333">
        <v>2.6232899999999999</v>
      </c>
      <c r="HA333">
        <v>2.1972700000000001</v>
      </c>
      <c r="HB333">
        <v>2.3168899999999999</v>
      </c>
      <c r="HC333">
        <v>37.241999999999997</v>
      </c>
      <c r="HD333">
        <v>14.727399999999999</v>
      </c>
      <c r="HE333">
        <v>18</v>
      </c>
      <c r="HF333">
        <v>689.94500000000005</v>
      </c>
      <c r="HG333">
        <v>771.88</v>
      </c>
      <c r="HH333">
        <v>31</v>
      </c>
      <c r="HI333">
        <v>30.338200000000001</v>
      </c>
      <c r="HJ333">
        <v>30.000299999999999</v>
      </c>
      <c r="HK333">
        <v>30.266100000000002</v>
      </c>
      <c r="HL333">
        <v>30.263400000000001</v>
      </c>
      <c r="HM333">
        <v>99.216700000000003</v>
      </c>
      <c r="HN333">
        <v>26.295400000000001</v>
      </c>
      <c r="HO333">
        <v>94.4268</v>
      </c>
      <c r="HP333">
        <v>31</v>
      </c>
      <c r="HQ333">
        <v>2119.94</v>
      </c>
      <c r="HR333">
        <v>28.0517</v>
      </c>
      <c r="HS333">
        <v>99.394000000000005</v>
      </c>
      <c r="HT333">
        <v>98.364500000000007</v>
      </c>
    </row>
    <row r="334" spans="1:228" x14ac:dyDescent="0.2">
      <c r="A334">
        <v>319</v>
      </c>
      <c r="B334">
        <v>1673978625.5999999</v>
      </c>
      <c r="C334">
        <v>1269.599999904633</v>
      </c>
      <c r="D334" t="s">
        <v>997</v>
      </c>
      <c r="E334" t="s">
        <v>998</v>
      </c>
      <c r="F334">
        <v>4</v>
      </c>
      <c r="G334">
        <v>1673978623.2874999</v>
      </c>
      <c r="H334">
        <f t="shared" si="136"/>
        <v>3.2373024413781845E-3</v>
      </c>
      <c r="I334">
        <f t="shared" si="137"/>
        <v>3.2373024413781843</v>
      </c>
      <c r="J334">
        <f t="shared" si="138"/>
        <v>6.3248613567952487</v>
      </c>
      <c r="K334">
        <f t="shared" si="139"/>
        <v>2092.1774999999998</v>
      </c>
      <c r="L334">
        <f t="shared" si="140"/>
        <v>2002.363386962181</v>
      </c>
      <c r="M334">
        <f t="shared" si="141"/>
        <v>202.91853771731573</v>
      </c>
      <c r="N334">
        <f t="shared" si="142"/>
        <v>212.02025651754869</v>
      </c>
      <c r="O334">
        <f t="shared" si="143"/>
        <v>0.24025231277759507</v>
      </c>
      <c r="P334">
        <f t="shared" si="144"/>
        <v>2.7643297122582444</v>
      </c>
      <c r="Q334">
        <f t="shared" si="145"/>
        <v>0.22922550069098288</v>
      </c>
      <c r="R334">
        <f t="shared" si="146"/>
        <v>0.14421447279876837</v>
      </c>
      <c r="S334">
        <f t="shared" si="147"/>
        <v>226.13351323536324</v>
      </c>
      <c r="T334">
        <f t="shared" si="148"/>
        <v>32.199389160581568</v>
      </c>
      <c r="U334">
        <f t="shared" si="149"/>
        <v>30.987337499999999</v>
      </c>
      <c r="V334">
        <f t="shared" si="150"/>
        <v>4.5081221867977588</v>
      </c>
      <c r="W334">
        <f t="shared" si="151"/>
        <v>66.757950916183887</v>
      </c>
      <c r="X334">
        <f t="shared" si="152"/>
        <v>3.1308678980717382</v>
      </c>
      <c r="Y334">
        <f t="shared" si="153"/>
        <v>4.6898801642408312</v>
      </c>
      <c r="Z334">
        <f t="shared" si="154"/>
        <v>1.3772542887260206</v>
      </c>
      <c r="AA334">
        <f t="shared" si="155"/>
        <v>-142.76503766477794</v>
      </c>
      <c r="AB334">
        <f t="shared" si="156"/>
        <v>103.566913286885</v>
      </c>
      <c r="AC334">
        <f t="shared" si="157"/>
        <v>8.441076554282775</v>
      </c>
      <c r="AD334">
        <f t="shared" si="158"/>
        <v>195.37646541175309</v>
      </c>
      <c r="AE334">
        <f t="shared" si="159"/>
        <v>16.766018343109938</v>
      </c>
      <c r="AF334">
        <f t="shared" si="160"/>
        <v>3.2385261515886685</v>
      </c>
      <c r="AG334">
        <f t="shared" si="161"/>
        <v>6.3248613567952487</v>
      </c>
      <c r="AH334">
        <v>2174.5639956015962</v>
      </c>
      <c r="AI334">
        <v>2161.9283030303018</v>
      </c>
      <c r="AJ334">
        <v>1.6820260270112399</v>
      </c>
      <c r="AK334">
        <v>64.126949805744985</v>
      </c>
      <c r="AL334">
        <f t="shared" si="162"/>
        <v>3.2373024413781843</v>
      </c>
      <c r="AM334">
        <v>27.997841897495238</v>
      </c>
      <c r="AN334">
        <v>30.89468727272725</v>
      </c>
      <c r="AO334">
        <v>-1.4248623663976889E-4</v>
      </c>
      <c r="AP334">
        <v>93.02779027193445</v>
      </c>
      <c r="AQ334">
        <v>8</v>
      </c>
      <c r="AR334">
        <v>1</v>
      </c>
      <c r="AS334">
        <f t="shared" si="163"/>
        <v>1</v>
      </c>
      <c r="AT334">
        <f t="shared" si="164"/>
        <v>0</v>
      </c>
      <c r="AU334">
        <f t="shared" si="165"/>
        <v>47450.954582709404</v>
      </c>
      <c r="AV334">
        <f t="shared" si="166"/>
        <v>1200.0925</v>
      </c>
      <c r="AW334">
        <f t="shared" si="167"/>
        <v>1026.0045135934522</v>
      </c>
      <c r="AX334">
        <f t="shared" si="168"/>
        <v>0.85493785986784543</v>
      </c>
      <c r="AY334">
        <f t="shared" si="169"/>
        <v>0.18843006954494196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1673978623.2874999</v>
      </c>
      <c r="BF334">
        <v>2092.1774999999998</v>
      </c>
      <c r="BG334">
        <v>2113.9087500000001</v>
      </c>
      <c r="BH334">
        <v>30.894837500000001</v>
      </c>
      <c r="BI334">
        <v>27.997712499999999</v>
      </c>
      <c r="BJ334">
        <v>2100.5475000000001</v>
      </c>
      <c r="BK334">
        <v>30.7070875</v>
      </c>
      <c r="BL334">
        <v>649.98350000000005</v>
      </c>
      <c r="BM334">
        <v>101.239625</v>
      </c>
      <c r="BN334">
        <v>9.989161249999999E-2</v>
      </c>
      <c r="BO334">
        <v>31.682275000000001</v>
      </c>
      <c r="BP334">
        <v>30.987337499999999</v>
      </c>
      <c r="BQ334">
        <v>999.9</v>
      </c>
      <c r="BR334">
        <v>0</v>
      </c>
      <c r="BS334">
        <v>0</v>
      </c>
      <c r="BT334">
        <v>8975.3125</v>
      </c>
      <c r="BU334">
        <v>0</v>
      </c>
      <c r="BV334">
        <v>181.32325</v>
      </c>
      <c r="BW334">
        <v>-21.730437500000001</v>
      </c>
      <c r="BX334">
        <v>2158.8762499999998</v>
      </c>
      <c r="BY334">
        <v>2174.7975000000001</v>
      </c>
      <c r="BZ334">
        <v>2.8971262499999999</v>
      </c>
      <c r="CA334">
        <v>2113.9087500000001</v>
      </c>
      <c r="CB334">
        <v>27.997712499999999</v>
      </c>
      <c r="CC334">
        <v>3.1277887500000001</v>
      </c>
      <c r="CD334">
        <v>2.83448375</v>
      </c>
      <c r="CE334">
        <v>24.724287499999999</v>
      </c>
      <c r="CF334">
        <v>23.086300000000001</v>
      </c>
      <c r="CG334">
        <v>1200.0925</v>
      </c>
      <c r="CH334">
        <v>0.49998825000000002</v>
      </c>
      <c r="CI334">
        <v>0.50001175000000009</v>
      </c>
      <c r="CJ334">
        <v>0</v>
      </c>
      <c r="CK334">
        <v>1024.5525</v>
      </c>
      <c r="CL334">
        <v>4.9990899999999998</v>
      </c>
      <c r="CM334">
        <v>10573.3</v>
      </c>
      <c r="CN334">
        <v>9558.5475000000006</v>
      </c>
      <c r="CO334">
        <v>40.25</v>
      </c>
      <c r="CP334">
        <v>41.811999999999998</v>
      </c>
      <c r="CQ334">
        <v>40.936999999999998</v>
      </c>
      <c r="CR334">
        <v>41.125</v>
      </c>
      <c r="CS334">
        <v>41.686999999999998</v>
      </c>
      <c r="CT334">
        <v>597.53250000000003</v>
      </c>
      <c r="CU334">
        <v>597.55999999999995</v>
      </c>
      <c r="CV334">
        <v>0</v>
      </c>
      <c r="CW334">
        <v>1673978625.7</v>
      </c>
      <c r="CX334">
        <v>0</v>
      </c>
      <c r="CY334">
        <v>1673977193.5</v>
      </c>
      <c r="CZ334" t="s">
        <v>356</v>
      </c>
      <c r="DA334">
        <v>1673977187.5</v>
      </c>
      <c r="DB334">
        <v>1673977193.5</v>
      </c>
      <c r="DC334">
        <v>21</v>
      </c>
      <c r="DD334">
        <v>-0.34399999999999997</v>
      </c>
      <c r="DE334">
        <v>-5.2999999999999999E-2</v>
      </c>
      <c r="DF334">
        <v>-5.5270000000000001</v>
      </c>
      <c r="DG334">
        <v>0.16</v>
      </c>
      <c r="DH334">
        <v>415</v>
      </c>
      <c r="DI334">
        <v>27</v>
      </c>
      <c r="DJ334">
        <v>0.41</v>
      </c>
      <c r="DK334">
        <v>0.03</v>
      </c>
      <c r="DL334">
        <v>-21.684295121951219</v>
      </c>
      <c r="DM334">
        <v>-1.107221602787438</v>
      </c>
      <c r="DN334">
        <v>0.1464890904973517</v>
      </c>
      <c r="DO334">
        <v>0</v>
      </c>
      <c r="DP334">
        <v>2.9113502439024388</v>
      </c>
      <c r="DQ334">
        <v>-6.1622508710801743E-2</v>
      </c>
      <c r="DR334">
        <v>1.7769105346599711E-2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363</v>
      </c>
      <c r="EA334">
        <v>3.2993800000000002</v>
      </c>
      <c r="EB334">
        <v>2.6250300000000002</v>
      </c>
      <c r="EC334">
        <v>0.29290899999999997</v>
      </c>
      <c r="ED334">
        <v>0.29214200000000001</v>
      </c>
      <c r="EE334">
        <v>0.13136</v>
      </c>
      <c r="EF334">
        <v>0.121601</v>
      </c>
      <c r="EG334">
        <v>21437.5</v>
      </c>
      <c r="EH334">
        <v>21836.1</v>
      </c>
      <c r="EI334">
        <v>28206.400000000001</v>
      </c>
      <c r="EJ334">
        <v>29685.5</v>
      </c>
      <c r="EK334">
        <v>33735</v>
      </c>
      <c r="EL334">
        <v>36201.800000000003</v>
      </c>
      <c r="EM334">
        <v>39815.1</v>
      </c>
      <c r="EN334">
        <v>42410</v>
      </c>
      <c r="EO334">
        <v>2.2449699999999999</v>
      </c>
      <c r="EP334">
        <v>2.2470300000000001</v>
      </c>
      <c r="EQ334">
        <v>0.11462700000000001</v>
      </c>
      <c r="ER334">
        <v>0</v>
      </c>
      <c r="ES334">
        <v>29.126799999999999</v>
      </c>
      <c r="ET334">
        <v>999.9</v>
      </c>
      <c r="EU334">
        <v>72.2</v>
      </c>
      <c r="EV334">
        <v>32.200000000000003</v>
      </c>
      <c r="EW334">
        <v>34.443800000000003</v>
      </c>
      <c r="EX334">
        <v>56.956400000000002</v>
      </c>
      <c r="EY334">
        <v>-4.3469499999999996</v>
      </c>
      <c r="EZ334">
        <v>2</v>
      </c>
      <c r="FA334">
        <v>0.22541900000000001</v>
      </c>
      <c r="FB334">
        <v>-0.78036499999999998</v>
      </c>
      <c r="FC334">
        <v>20.271999999999998</v>
      </c>
      <c r="FD334">
        <v>5.22133</v>
      </c>
      <c r="FE334">
        <v>12.004</v>
      </c>
      <c r="FF334">
        <v>4.9871999999999996</v>
      </c>
      <c r="FG334">
        <v>3.2842799999999999</v>
      </c>
      <c r="FH334">
        <v>9999</v>
      </c>
      <c r="FI334">
        <v>9999</v>
      </c>
      <c r="FJ334">
        <v>9999</v>
      </c>
      <c r="FK334">
        <v>999.9</v>
      </c>
      <c r="FL334">
        <v>1.8658300000000001</v>
      </c>
      <c r="FM334">
        <v>1.8621799999999999</v>
      </c>
      <c r="FN334">
        <v>1.8641700000000001</v>
      </c>
      <c r="FO334">
        <v>1.8602000000000001</v>
      </c>
      <c r="FP334">
        <v>1.8609599999999999</v>
      </c>
      <c r="FQ334">
        <v>1.8601399999999999</v>
      </c>
      <c r="FR334">
        <v>1.8617699999999999</v>
      </c>
      <c r="FS334">
        <v>1.8584099999999999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-8.3800000000000008</v>
      </c>
      <c r="GH334">
        <v>0.18770000000000001</v>
      </c>
      <c r="GI334">
        <v>-4.1197077471769461</v>
      </c>
      <c r="GJ334">
        <v>-4.0977002334145526E-3</v>
      </c>
      <c r="GK334">
        <v>1.9870096767282211E-6</v>
      </c>
      <c r="GL334">
        <v>-4.7591234531596528E-10</v>
      </c>
      <c r="GM334">
        <v>-0.1127184381337514</v>
      </c>
      <c r="GN334">
        <v>-4.4277268217585318E-5</v>
      </c>
      <c r="GO334">
        <v>7.6125673839889962E-4</v>
      </c>
      <c r="GP334">
        <v>-1.4366726965109579E-5</v>
      </c>
      <c r="GQ334">
        <v>6</v>
      </c>
      <c r="GR334">
        <v>2093</v>
      </c>
      <c r="GS334">
        <v>4</v>
      </c>
      <c r="GT334">
        <v>31</v>
      </c>
      <c r="GU334">
        <v>24</v>
      </c>
      <c r="GV334">
        <v>23.9</v>
      </c>
      <c r="GW334">
        <v>4.9731399999999999</v>
      </c>
      <c r="GX334">
        <v>2.33521</v>
      </c>
      <c r="GY334">
        <v>2.04834</v>
      </c>
      <c r="GZ334">
        <v>2.6232899999999999</v>
      </c>
      <c r="HA334">
        <v>2.1972700000000001</v>
      </c>
      <c r="HB334">
        <v>2.2790499999999998</v>
      </c>
      <c r="HC334">
        <v>37.241999999999997</v>
      </c>
      <c r="HD334">
        <v>14.727399999999999</v>
      </c>
      <c r="HE334">
        <v>18</v>
      </c>
      <c r="HF334">
        <v>689.89400000000001</v>
      </c>
      <c r="HG334">
        <v>771.86699999999996</v>
      </c>
      <c r="HH334">
        <v>31.0001</v>
      </c>
      <c r="HI334">
        <v>30.340499999999999</v>
      </c>
      <c r="HJ334">
        <v>30.0002</v>
      </c>
      <c r="HK334">
        <v>30.267099999999999</v>
      </c>
      <c r="HL334">
        <v>30.264199999999999</v>
      </c>
      <c r="HM334">
        <v>99.446700000000007</v>
      </c>
      <c r="HN334">
        <v>26.295400000000001</v>
      </c>
      <c r="HO334">
        <v>94.4268</v>
      </c>
      <c r="HP334">
        <v>31</v>
      </c>
      <c r="HQ334">
        <v>2126.62</v>
      </c>
      <c r="HR334">
        <v>28.0608</v>
      </c>
      <c r="HS334">
        <v>99.392300000000006</v>
      </c>
      <c r="HT334">
        <v>98.364999999999995</v>
      </c>
    </row>
    <row r="335" spans="1:228" x14ac:dyDescent="0.2">
      <c r="A335">
        <v>320</v>
      </c>
      <c r="B335">
        <v>1673978629.5999999</v>
      </c>
      <c r="C335">
        <v>1273.599999904633</v>
      </c>
      <c r="D335" t="s">
        <v>999</v>
      </c>
      <c r="E335" t="s">
        <v>1000</v>
      </c>
      <c r="F335">
        <v>4</v>
      </c>
      <c r="G335">
        <v>1673978627.5999999</v>
      </c>
      <c r="H335">
        <f t="shared" si="136"/>
        <v>3.2372606098996439E-3</v>
      </c>
      <c r="I335">
        <f t="shared" si="137"/>
        <v>3.2372606098996437</v>
      </c>
      <c r="J335">
        <f t="shared" si="138"/>
        <v>6.22517025255297</v>
      </c>
      <c r="K335">
        <f t="shared" si="139"/>
        <v>2099.16</v>
      </c>
      <c r="L335">
        <f t="shared" si="140"/>
        <v>2009.6752111289545</v>
      </c>
      <c r="M335">
        <f t="shared" si="141"/>
        <v>203.66531933694887</v>
      </c>
      <c r="N335">
        <f t="shared" si="142"/>
        <v>212.73392305972797</v>
      </c>
      <c r="O335">
        <f t="shared" si="143"/>
        <v>0.23968212999669536</v>
      </c>
      <c r="P335">
        <f t="shared" si="144"/>
        <v>2.7658308077610485</v>
      </c>
      <c r="Q335">
        <f t="shared" si="145"/>
        <v>0.22871197392734166</v>
      </c>
      <c r="R335">
        <f t="shared" si="146"/>
        <v>0.14388876149539065</v>
      </c>
      <c r="S335">
        <f t="shared" si="147"/>
        <v>226.13019176355499</v>
      </c>
      <c r="T335">
        <f t="shared" si="148"/>
        <v>32.204400671286287</v>
      </c>
      <c r="U335">
        <f t="shared" si="149"/>
        <v>30.99972857142857</v>
      </c>
      <c r="V335">
        <f t="shared" si="150"/>
        <v>4.511308491323037</v>
      </c>
      <c r="W335">
        <f t="shared" si="151"/>
        <v>66.73995535973215</v>
      </c>
      <c r="X335">
        <f t="shared" si="152"/>
        <v>3.1309620231339896</v>
      </c>
      <c r="Y335">
        <f t="shared" si="153"/>
        <v>4.6912857616669452</v>
      </c>
      <c r="Z335">
        <f t="shared" si="154"/>
        <v>1.3803464681890474</v>
      </c>
      <c r="AA335">
        <f t="shared" si="155"/>
        <v>-142.76319289657428</v>
      </c>
      <c r="AB335">
        <f t="shared" si="156"/>
        <v>102.56312974314064</v>
      </c>
      <c r="AC335">
        <f t="shared" si="157"/>
        <v>8.355455324744117</v>
      </c>
      <c r="AD335">
        <f t="shared" si="158"/>
        <v>194.28558393486549</v>
      </c>
      <c r="AE335">
        <f t="shared" si="159"/>
        <v>16.85896031837866</v>
      </c>
      <c r="AF335">
        <f t="shared" si="160"/>
        <v>3.2388443493634766</v>
      </c>
      <c r="AG335">
        <f t="shared" si="161"/>
        <v>6.22517025255297</v>
      </c>
      <c r="AH335">
        <v>2181.3508063491959</v>
      </c>
      <c r="AI335">
        <v>2168.668666666666</v>
      </c>
      <c r="AJ335">
        <v>1.717813633673454</v>
      </c>
      <c r="AK335">
        <v>64.126949805744985</v>
      </c>
      <c r="AL335">
        <f t="shared" si="162"/>
        <v>3.2372606098996437</v>
      </c>
      <c r="AM335">
        <v>27.997465820139929</v>
      </c>
      <c r="AN335">
        <v>30.893341212121189</v>
      </c>
      <c r="AO335">
        <v>2.2164685930053361E-5</v>
      </c>
      <c r="AP335">
        <v>93.02779027193445</v>
      </c>
      <c r="AQ335">
        <v>8</v>
      </c>
      <c r="AR335">
        <v>1</v>
      </c>
      <c r="AS335">
        <f t="shared" si="163"/>
        <v>1</v>
      </c>
      <c r="AT335">
        <f t="shared" si="164"/>
        <v>0</v>
      </c>
      <c r="AU335">
        <f t="shared" si="165"/>
        <v>47491.614570682286</v>
      </c>
      <c r="AV335">
        <f t="shared" si="166"/>
        <v>1200.0714285714289</v>
      </c>
      <c r="AW335">
        <f t="shared" si="167"/>
        <v>1025.9868351106506</v>
      </c>
      <c r="AX335">
        <f t="shared" si="168"/>
        <v>0.85493814008387026</v>
      </c>
      <c r="AY335">
        <f t="shared" si="169"/>
        <v>0.18843061036186948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1673978627.5999999</v>
      </c>
      <c r="BF335">
        <v>2099.16</v>
      </c>
      <c r="BG335">
        <v>2120.9985714285708</v>
      </c>
      <c r="BH335">
        <v>30.89488571428571</v>
      </c>
      <c r="BI335">
        <v>27.99747142857143</v>
      </c>
      <c r="BJ335">
        <v>2107.5442857142862</v>
      </c>
      <c r="BK335">
        <v>30.707157142857142</v>
      </c>
      <c r="BL335">
        <v>649.98242857142861</v>
      </c>
      <c r="BM335">
        <v>101.2422857142857</v>
      </c>
      <c r="BN335">
        <v>0.1001193714285714</v>
      </c>
      <c r="BO335">
        <v>31.687557142857141</v>
      </c>
      <c r="BP335">
        <v>30.99972857142857</v>
      </c>
      <c r="BQ335">
        <v>999.89999999999986</v>
      </c>
      <c r="BR335">
        <v>0</v>
      </c>
      <c r="BS335">
        <v>0</v>
      </c>
      <c r="BT335">
        <v>8983.0357142857138</v>
      </c>
      <c r="BU335">
        <v>0</v>
      </c>
      <c r="BV335">
        <v>181.4324285714286</v>
      </c>
      <c r="BW335">
        <v>-21.839728571428569</v>
      </c>
      <c r="BX335">
        <v>2166.0785714285712</v>
      </c>
      <c r="BY335">
        <v>2182.09</v>
      </c>
      <c r="BZ335">
        <v>2.897404285714285</v>
      </c>
      <c r="CA335">
        <v>2120.9985714285708</v>
      </c>
      <c r="CB335">
        <v>27.99747142857143</v>
      </c>
      <c r="CC335">
        <v>3.1278642857142862</v>
      </c>
      <c r="CD335">
        <v>2.8345242857142852</v>
      </c>
      <c r="CE335">
        <v>24.724714285714288</v>
      </c>
      <c r="CF335">
        <v>23.086542857142859</v>
      </c>
      <c r="CG335">
        <v>1200.0714285714289</v>
      </c>
      <c r="CH335">
        <v>0.49997942857142857</v>
      </c>
      <c r="CI335">
        <v>0.50002057142857148</v>
      </c>
      <c r="CJ335">
        <v>0</v>
      </c>
      <c r="CK335">
        <v>1024.3957142857139</v>
      </c>
      <c r="CL335">
        <v>4.9990899999999998</v>
      </c>
      <c r="CM335">
        <v>10571.257142857139</v>
      </c>
      <c r="CN335">
        <v>9558.3399999999983</v>
      </c>
      <c r="CO335">
        <v>40.25</v>
      </c>
      <c r="CP335">
        <v>41.811999999999998</v>
      </c>
      <c r="CQ335">
        <v>40.936999999999998</v>
      </c>
      <c r="CR335">
        <v>41.125</v>
      </c>
      <c r="CS335">
        <v>41.686999999999998</v>
      </c>
      <c r="CT335">
        <v>597.51142857142861</v>
      </c>
      <c r="CU335">
        <v>597.56142857142856</v>
      </c>
      <c r="CV335">
        <v>0</v>
      </c>
      <c r="CW335">
        <v>1673978629.9000001</v>
      </c>
      <c r="CX335">
        <v>0</v>
      </c>
      <c r="CY335">
        <v>1673977193.5</v>
      </c>
      <c r="CZ335" t="s">
        <v>356</v>
      </c>
      <c r="DA335">
        <v>1673977187.5</v>
      </c>
      <c r="DB335">
        <v>1673977193.5</v>
      </c>
      <c r="DC335">
        <v>21</v>
      </c>
      <c r="DD335">
        <v>-0.34399999999999997</v>
      </c>
      <c r="DE335">
        <v>-5.2999999999999999E-2</v>
      </c>
      <c r="DF335">
        <v>-5.5270000000000001</v>
      </c>
      <c r="DG335">
        <v>0.16</v>
      </c>
      <c r="DH335">
        <v>415</v>
      </c>
      <c r="DI335">
        <v>27</v>
      </c>
      <c r="DJ335">
        <v>0.41</v>
      </c>
      <c r="DK335">
        <v>0.03</v>
      </c>
      <c r="DL335">
        <v>-21.755112195121949</v>
      </c>
      <c r="DM335">
        <v>-0.73671637630663056</v>
      </c>
      <c r="DN335">
        <v>0.1174346194751747</v>
      </c>
      <c r="DO335">
        <v>0</v>
      </c>
      <c r="DP335">
        <v>2.9101019512195121</v>
      </c>
      <c r="DQ335">
        <v>-0.1388552613240488</v>
      </c>
      <c r="DR335">
        <v>1.490135764309331E-2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444</v>
      </c>
      <c r="EA335">
        <v>3.2993600000000001</v>
      </c>
      <c r="EB335">
        <v>2.62534</v>
      </c>
      <c r="EC335">
        <v>0.29342000000000001</v>
      </c>
      <c r="ED335">
        <v>0.29264899999999999</v>
      </c>
      <c r="EE335">
        <v>0.131356</v>
      </c>
      <c r="EF335">
        <v>0.121602</v>
      </c>
      <c r="EG335">
        <v>21421.8</v>
      </c>
      <c r="EH335">
        <v>21820.3</v>
      </c>
      <c r="EI335">
        <v>28206.2</v>
      </c>
      <c r="EJ335">
        <v>29685.3</v>
      </c>
      <c r="EK335">
        <v>33735.300000000003</v>
      </c>
      <c r="EL335">
        <v>36201.599999999999</v>
      </c>
      <c r="EM335">
        <v>39815.300000000003</v>
      </c>
      <c r="EN335">
        <v>42409.8</v>
      </c>
      <c r="EO335">
        <v>2.2449699999999999</v>
      </c>
      <c r="EP335">
        <v>2.2469199999999998</v>
      </c>
      <c r="EQ335">
        <v>0.115428</v>
      </c>
      <c r="ER335">
        <v>0</v>
      </c>
      <c r="ES335">
        <v>29.126799999999999</v>
      </c>
      <c r="ET335">
        <v>999.9</v>
      </c>
      <c r="EU335">
        <v>72.2</v>
      </c>
      <c r="EV335">
        <v>32.200000000000003</v>
      </c>
      <c r="EW335">
        <v>34.445500000000003</v>
      </c>
      <c r="EX335">
        <v>57.436399999999999</v>
      </c>
      <c r="EY335">
        <v>-4.2347799999999998</v>
      </c>
      <c r="EZ335">
        <v>2</v>
      </c>
      <c r="FA335">
        <v>0.225744</v>
      </c>
      <c r="FB335">
        <v>-0.78041899999999997</v>
      </c>
      <c r="FC335">
        <v>20.271899999999999</v>
      </c>
      <c r="FD335">
        <v>5.2208800000000002</v>
      </c>
      <c r="FE335">
        <v>12.004</v>
      </c>
      <c r="FF335">
        <v>4.9871999999999996</v>
      </c>
      <c r="FG335">
        <v>3.2844500000000001</v>
      </c>
      <c r="FH335">
        <v>9999</v>
      </c>
      <c r="FI335">
        <v>9999</v>
      </c>
      <c r="FJ335">
        <v>9999</v>
      </c>
      <c r="FK335">
        <v>999.9</v>
      </c>
      <c r="FL335">
        <v>1.8658300000000001</v>
      </c>
      <c r="FM335">
        <v>1.8621799999999999</v>
      </c>
      <c r="FN335">
        <v>1.8641700000000001</v>
      </c>
      <c r="FO335">
        <v>1.8602000000000001</v>
      </c>
      <c r="FP335">
        <v>1.8609599999999999</v>
      </c>
      <c r="FQ335">
        <v>1.8601099999999999</v>
      </c>
      <c r="FR335">
        <v>1.86181</v>
      </c>
      <c r="FS335">
        <v>1.8584099999999999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-8.39</v>
      </c>
      <c r="GH335">
        <v>0.18779999999999999</v>
      </c>
      <c r="GI335">
        <v>-4.1197077471769461</v>
      </c>
      <c r="GJ335">
        <v>-4.0977002334145526E-3</v>
      </c>
      <c r="GK335">
        <v>1.9870096767282211E-6</v>
      </c>
      <c r="GL335">
        <v>-4.7591234531596528E-10</v>
      </c>
      <c r="GM335">
        <v>-0.1127184381337514</v>
      </c>
      <c r="GN335">
        <v>-4.4277268217585318E-5</v>
      </c>
      <c r="GO335">
        <v>7.6125673839889962E-4</v>
      </c>
      <c r="GP335">
        <v>-1.4366726965109579E-5</v>
      </c>
      <c r="GQ335">
        <v>6</v>
      </c>
      <c r="GR335">
        <v>2093</v>
      </c>
      <c r="GS335">
        <v>4</v>
      </c>
      <c r="GT335">
        <v>31</v>
      </c>
      <c r="GU335">
        <v>24</v>
      </c>
      <c r="GV335">
        <v>23.9</v>
      </c>
      <c r="GW335">
        <v>4.9865700000000004</v>
      </c>
      <c r="GX335">
        <v>2.0007299999999999</v>
      </c>
      <c r="GY335">
        <v>2.04834</v>
      </c>
      <c r="GZ335">
        <v>2.6232899999999999</v>
      </c>
      <c r="HA335">
        <v>2.1972700000000001</v>
      </c>
      <c r="HB335">
        <v>2.32544</v>
      </c>
      <c r="HC335">
        <v>37.241999999999997</v>
      </c>
      <c r="HD335">
        <v>14.727399999999999</v>
      </c>
      <c r="HE335">
        <v>18</v>
      </c>
      <c r="HF335">
        <v>689.91399999999999</v>
      </c>
      <c r="HG335">
        <v>771.79300000000001</v>
      </c>
      <c r="HH335">
        <v>31.0001</v>
      </c>
      <c r="HI335">
        <v>30.340900000000001</v>
      </c>
      <c r="HJ335">
        <v>30.0001</v>
      </c>
      <c r="HK335">
        <v>30.268699999999999</v>
      </c>
      <c r="HL335">
        <v>30.265899999999998</v>
      </c>
      <c r="HM335">
        <v>99.679100000000005</v>
      </c>
      <c r="HN335">
        <v>26.295400000000001</v>
      </c>
      <c r="HO335">
        <v>94.4268</v>
      </c>
      <c r="HP335">
        <v>31</v>
      </c>
      <c r="HQ335">
        <v>2133.3000000000002</v>
      </c>
      <c r="HR335">
        <v>28.074400000000001</v>
      </c>
      <c r="HS335">
        <v>99.392200000000003</v>
      </c>
      <c r="HT335">
        <v>98.364599999999996</v>
      </c>
    </row>
    <row r="336" spans="1:228" x14ac:dyDescent="0.2">
      <c r="A336">
        <v>321</v>
      </c>
      <c r="B336">
        <v>1673978633.5999999</v>
      </c>
      <c r="C336">
        <v>1277.599999904633</v>
      </c>
      <c r="D336" t="s">
        <v>1001</v>
      </c>
      <c r="E336" t="s">
        <v>1002</v>
      </c>
      <c r="F336">
        <v>4</v>
      </c>
      <c r="G336">
        <v>1673978631.2874999</v>
      </c>
      <c r="H336">
        <f t="shared" ref="H336:H389" si="170">(I336)/1000</f>
        <v>3.2384972644904798E-3</v>
      </c>
      <c r="I336">
        <f t="shared" ref="I336:I389" si="171">IF(BD336, AL336, AF336)</f>
        <v>3.2384972644904799</v>
      </c>
      <c r="J336">
        <f t="shared" ref="J336:J389" si="172">IF(BD336, AG336, AE336)</f>
        <v>6.0855744964386416</v>
      </c>
      <c r="K336">
        <f t="shared" ref="K336:K389" si="173">BF336 - IF(AS336&gt;1, J336*AZ336*100/(AU336*BT336), 0)</f>
        <v>2105.3412499999999</v>
      </c>
      <c r="L336">
        <f t="shared" ref="L336:L389" si="174">((R336-H336/2)*K336-J336)/(R336+H336/2)</f>
        <v>2016.5464960960642</v>
      </c>
      <c r="M336">
        <f t="shared" ref="M336:M389" si="175">L336*(BM336+BN336)/1000</f>
        <v>204.35793706458747</v>
      </c>
      <c r="N336">
        <f t="shared" ref="N336:N389" si="176">(BF336 - IF(AS336&gt;1, J336*AZ336*100/(AU336*BT336), 0))*(BM336+BN336)/1000</f>
        <v>213.35644652871125</v>
      </c>
      <c r="O336">
        <f t="shared" ref="O336:O389" si="177">2/((1/Q336-1/P336)+SIGN(Q336)*SQRT((1/Q336-1/P336)*(1/Q336-1/P336) + 4*BA336/((BA336+1)*(BA336+1))*(2*1/Q336*1/P336-1/P336*1/P336)))</f>
        <v>0.23934476755774653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2.7693951856834662</v>
      </c>
      <c r="Q336">
        <f t="shared" ref="Q336:Q389" si="179">H336*(1000-(1000*0.61365*EXP(17.502*U336/(240.97+U336))/(BM336+BN336)+BH336)/2)/(1000*0.61365*EXP(17.502*U336/(240.97+U336))/(BM336+BN336)-BH336)</f>
        <v>0.22841810384076172</v>
      </c>
      <c r="R336">
        <f t="shared" ref="R336:R389" si="180">1/((BA336+1)/(O336/1.6)+1/(P336/1.37)) + BA336/((BA336+1)/(O336/1.6) + BA336/(P336/1.37))</f>
        <v>0.1437014579192116</v>
      </c>
      <c r="S336">
        <f t="shared" ref="S336:S389" si="181">(AV336*AY336)</f>
        <v>226.11995533948016</v>
      </c>
      <c r="T336">
        <f t="shared" ref="T336:T389" si="182">(BO336+(S336+2*0.95*0.0000000567*(((BO336+$B$6)+273)^4-(BO336+273)^4)-44100*H336)/(1.84*29.3*P336+8*0.95*0.0000000567*(BO336+273)^3))</f>
        <v>32.208650418305872</v>
      </c>
      <c r="U336">
        <f t="shared" ref="U336:U389" si="183">($C$6*BP336+$D$6*BQ336+$E$6*T336)</f>
        <v>31.008062500000001</v>
      </c>
      <c r="V336">
        <f t="shared" ref="V336:V389" si="184">0.61365*EXP(17.502*U336/(240.97+U336))</f>
        <v>4.5134526242128858</v>
      </c>
      <c r="W336">
        <f t="shared" ref="W336:W389" si="185">(X336/Y336*100)</f>
        <v>66.717475452570312</v>
      </c>
      <c r="X336">
        <f t="shared" ref="X336:X389" si="186">BH336*(BM336+BN336)/1000</f>
        <v>3.1308429130340749</v>
      </c>
      <c r="Y336">
        <f t="shared" ref="Y336:Y389" si="187">0.61365*EXP(17.502*BO336/(240.97+BO336))</f>
        <v>4.6926879229112943</v>
      </c>
      <c r="Z336">
        <f t="shared" ref="Z336:Z389" si="188">(V336-BH336*(BM336+BN336)/1000)</f>
        <v>1.3826097111788109</v>
      </c>
      <c r="AA336">
        <f t="shared" ref="AA336:AA389" si="189">(-H336*44100)</f>
        <v>-142.81772936403016</v>
      </c>
      <c r="AB336">
        <f t="shared" ref="AB336:AB389" si="190">2*29.3*P336*0.92*(BO336-U336)</f>
        <v>102.2375291637411</v>
      </c>
      <c r="AC336">
        <f t="shared" ref="AC336:AC389" si="191">2*0.95*0.0000000567*(((BO336+$B$6)+273)^4-(U336+273)^4)</f>
        <v>8.3187675207271745</v>
      </c>
      <c r="AD336">
        <f t="shared" ref="AD336:AD389" si="192">S336+AC336+AA336+AB336</f>
        <v>193.85852265991826</v>
      </c>
      <c r="AE336">
        <f t="shared" ref="AE336:AE389" si="193">BL336*AS336*(BG336-BF336*(1000-AS336*BI336)/(1000-AS336*BH336))/(100*AZ336)</f>
        <v>16.867367681407242</v>
      </c>
      <c r="AF336">
        <f t="shared" ref="AF336:AF389" si="194">1000*BL336*AS336*(BH336-BI336)/(100*AZ336*(1000-AS336*BH336))</f>
        <v>3.2362342397871511</v>
      </c>
      <c r="AG336">
        <f t="shared" ref="AG336:AG389" si="195">(AH336 - AI336 - BM336*1000/(8.314*(BO336+273.15)) * AK336/BL336 * AJ336) * BL336/(100*AZ336) * (1000 - BI336)/1000</f>
        <v>6.0855744964386416</v>
      </c>
      <c r="AH336">
        <v>2188.233609830831</v>
      </c>
      <c r="AI336">
        <v>2175.6051515151512</v>
      </c>
      <c r="AJ336">
        <v>1.738034081480144</v>
      </c>
      <c r="AK336">
        <v>64.126949805744985</v>
      </c>
      <c r="AL336">
        <f t="shared" ref="AL336:AL389" si="196">(AN336 - AM336 + BM336*1000/(8.314*(BO336+273.15)) * AP336/BL336 * AO336) * BL336/(100*AZ336) * 1000/(1000 - AN336)</f>
        <v>3.2384972644904799</v>
      </c>
      <c r="AM336">
        <v>27.998581024425111</v>
      </c>
      <c r="AN336">
        <v>30.895296969696972</v>
      </c>
      <c r="AO336">
        <v>4.4669782873850832E-5</v>
      </c>
      <c r="AP336">
        <v>93.02779027193445</v>
      </c>
      <c r="AQ336">
        <v>8</v>
      </c>
      <c r="AR336">
        <v>1</v>
      </c>
      <c r="AS336">
        <f t="shared" ref="AS336:AS389" si="197">IF(AQ336*$H$12&gt;=AU336,1,(AU336/(AU336-AQ336*$H$12)))</f>
        <v>1</v>
      </c>
      <c r="AT336">
        <f t="shared" ref="AT336:AT389" si="198">(AS336-1)*100</f>
        <v>0</v>
      </c>
      <c r="AU336">
        <f t="shared" ref="AU336:AU389" si="199">MAX(0,($B$12+$C$12*BT336)/(1+$D$12*BT336)*BM336/(BO336+273)*$E$12)</f>
        <v>47589.284056143173</v>
      </c>
      <c r="AV336">
        <f t="shared" ref="AV336:AV389" si="200">$B$10*BU336+$C$10*BV336+$F$10*CG336*(1-CJ336)</f>
        <v>1200.0274999999999</v>
      </c>
      <c r="AW336">
        <f t="shared" ref="AW336:AW389" si="201">AV336*AX336</f>
        <v>1025.9482639064663</v>
      </c>
      <c r="AX336">
        <f t="shared" ref="AX336:AX389" si="202">($B$10*$D$8+$C$10*$D$8+$F$10*((CT336+CL336)/MAX(CT336+CL336+CU336, 0.1)*$I$8+CU336/MAX(CT336+CL336+CU336, 0.1)*$J$8))/($B$10+$C$10+$F$10)</f>
        <v>0.85493729427572818</v>
      </c>
      <c r="AY336">
        <f t="shared" ref="AY336:AY389" si="203">($B$10*$K$8+$C$10*$K$8+$F$10*((CT336+CL336)/MAX(CT336+CL336+CU336, 0.1)*$P$8+CU336/MAX(CT336+CL336+CU336, 0.1)*$Q$8))/($B$10+$C$10+$F$10)</f>
        <v>0.18842897795215541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1673978631.2874999</v>
      </c>
      <c r="BF336">
        <v>2105.3412499999999</v>
      </c>
      <c r="BG336">
        <v>2127.1999999999998</v>
      </c>
      <c r="BH336">
        <v>30.894275</v>
      </c>
      <c r="BI336">
        <v>27.999324999999999</v>
      </c>
      <c r="BJ336">
        <v>2113.7375000000002</v>
      </c>
      <c r="BK336">
        <v>30.70655</v>
      </c>
      <c r="BL336">
        <v>650.01187499999992</v>
      </c>
      <c r="BM336">
        <v>101.2405</v>
      </c>
      <c r="BN336">
        <v>0.100053</v>
      </c>
      <c r="BO336">
        <v>31.692824999999999</v>
      </c>
      <c r="BP336">
        <v>31.008062500000001</v>
      </c>
      <c r="BQ336">
        <v>999.9</v>
      </c>
      <c r="BR336">
        <v>0</v>
      </c>
      <c r="BS336">
        <v>0</v>
      </c>
      <c r="BT336">
        <v>9002.11</v>
      </c>
      <c r="BU336">
        <v>0</v>
      </c>
      <c r="BV336">
        <v>181.54</v>
      </c>
      <c r="BW336">
        <v>-21.860074999999998</v>
      </c>
      <c r="BX336">
        <v>2172.4575</v>
      </c>
      <c r="BY336">
        <v>2188.4762500000002</v>
      </c>
      <c r="BZ336">
        <v>2.8949487500000002</v>
      </c>
      <c r="CA336">
        <v>2127.1999999999998</v>
      </c>
      <c r="CB336">
        <v>27.999324999999999</v>
      </c>
      <c r="CC336">
        <v>3.1277499999999998</v>
      </c>
      <c r="CD336">
        <v>2.8346637499999998</v>
      </c>
      <c r="CE336">
        <v>24.7241</v>
      </c>
      <c r="CF336">
        <v>23.087362500000001</v>
      </c>
      <c r="CG336">
        <v>1200.0274999999999</v>
      </c>
      <c r="CH336">
        <v>0.50000725000000001</v>
      </c>
      <c r="CI336">
        <v>0.49999274999999999</v>
      </c>
      <c r="CJ336">
        <v>0</v>
      </c>
      <c r="CK336">
        <v>1024.2874999999999</v>
      </c>
      <c r="CL336">
        <v>4.9990899999999998</v>
      </c>
      <c r="CM336">
        <v>10569.35</v>
      </c>
      <c r="CN336">
        <v>9558.1037499999984</v>
      </c>
      <c r="CO336">
        <v>40.242125000000001</v>
      </c>
      <c r="CP336">
        <v>41.811999999999998</v>
      </c>
      <c r="CQ336">
        <v>40.936999999999998</v>
      </c>
      <c r="CR336">
        <v>41.109250000000003</v>
      </c>
      <c r="CS336">
        <v>41.686999999999998</v>
      </c>
      <c r="CT336">
        <v>597.52499999999998</v>
      </c>
      <c r="CU336">
        <v>597.50750000000005</v>
      </c>
      <c r="CV336">
        <v>0</v>
      </c>
      <c r="CW336">
        <v>1673978633.5</v>
      </c>
      <c r="CX336">
        <v>0</v>
      </c>
      <c r="CY336">
        <v>1673977193.5</v>
      </c>
      <c r="CZ336" t="s">
        <v>356</v>
      </c>
      <c r="DA336">
        <v>1673977187.5</v>
      </c>
      <c r="DB336">
        <v>1673977193.5</v>
      </c>
      <c r="DC336">
        <v>21</v>
      </c>
      <c r="DD336">
        <v>-0.34399999999999997</v>
      </c>
      <c r="DE336">
        <v>-5.2999999999999999E-2</v>
      </c>
      <c r="DF336">
        <v>-5.5270000000000001</v>
      </c>
      <c r="DG336">
        <v>0.16</v>
      </c>
      <c r="DH336">
        <v>415</v>
      </c>
      <c r="DI336">
        <v>27</v>
      </c>
      <c r="DJ336">
        <v>0.41</v>
      </c>
      <c r="DK336">
        <v>0.03</v>
      </c>
      <c r="DL336">
        <v>-21.809734146341469</v>
      </c>
      <c r="DM336">
        <v>-0.20859303135889321</v>
      </c>
      <c r="DN336">
        <v>6.7640421634592315E-2</v>
      </c>
      <c r="DO336">
        <v>0</v>
      </c>
      <c r="DP336">
        <v>2.902244390243903</v>
      </c>
      <c r="DQ336">
        <v>-7.4039790940767555E-2</v>
      </c>
      <c r="DR336">
        <v>8.3806496193810122E-3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363</v>
      </c>
      <c r="EA336">
        <v>3.29942</v>
      </c>
      <c r="EB336">
        <v>2.6254200000000001</v>
      </c>
      <c r="EC336">
        <v>0.293933</v>
      </c>
      <c r="ED336">
        <v>0.29316500000000001</v>
      </c>
      <c r="EE336">
        <v>0.13136</v>
      </c>
      <c r="EF336">
        <v>0.121613</v>
      </c>
      <c r="EG336">
        <v>21406.2</v>
      </c>
      <c r="EH336">
        <v>21804.7</v>
      </c>
      <c r="EI336">
        <v>28206.2</v>
      </c>
      <c r="EJ336">
        <v>29685.7</v>
      </c>
      <c r="EK336">
        <v>33735.5</v>
      </c>
      <c r="EL336">
        <v>36201.5</v>
      </c>
      <c r="EM336">
        <v>39815.5</v>
      </c>
      <c r="EN336">
        <v>42410.2</v>
      </c>
      <c r="EO336">
        <v>2.24505</v>
      </c>
      <c r="EP336">
        <v>2.2468499999999998</v>
      </c>
      <c r="EQ336">
        <v>0.11581900000000001</v>
      </c>
      <c r="ER336">
        <v>0</v>
      </c>
      <c r="ES336">
        <v>29.126799999999999</v>
      </c>
      <c r="ET336">
        <v>999.9</v>
      </c>
      <c r="EU336">
        <v>72.2</v>
      </c>
      <c r="EV336">
        <v>32.200000000000003</v>
      </c>
      <c r="EW336">
        <v>34.438899999999997</v>
      </c>
      <c r="EX336">
        <v>57.196399999999997</v>
      </c>
      <c r="EY336">
        <v>-4.3509599999999997</v>
      </c>
      <c r="EZ336">
        <v>2</v>
      </c>
      <c r="FA336">
        <v>0.225493</v>
      </c>
      <c r="FB336">
        <v>-0.77877399999999997</v>
      </c>
      <c r="FC336">
        <v>20.271799999999999</v>
      </c>
      <c r="FD336">
        <v>5.2211800000000004</v>
      </c>
      <c r="FE336">
        <v>12.004</v>
      </c>
      <c r="FF336">
        <v>4.9874999999999998</v>
      </c>
      <c r="FG336">
        <v>3.28443</v>
      </c>
      <c r="FH336">
        <v>9999</v>
      </c>
      <c r="FI336">
        <v>9999</v>
      </c>
      <c r="FJ336">
        <v>9999</v>
      </c>
      <c r="FK336">
        <v>999.9</v>
      </c>
      <c r="FL336">
        <v>1.8658300000000001</v>
      </c>
      <c r="FM336">
        <v>1.8621799999999999</v>
      </c>
      <c r="FN336">
        <v>1.8641700000000001</v>
      </c>
      <c r="FO336">
        <v>1.8602000000000001</v>
      </c>
      <c r="FP336">
        <v>1.8609599999999999</v>
      </c>
      <c r="FQ336">
        <v>1.8601000000000001</v>
      </c>
      <c r="FR336">
        <v>1.8617600000000001</v>
      </c>
      <c r="FS336">
        <v>1.8584000000000001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-8.41</v>
      </c>
      <c r="GH336">
        <v>0.18779999999999999</v>
      </c>
      <c r="GI336">
        <v>-4.1197077471769461</v>
      </c>
      <c r="GJ336">
        <v>-4.0977002334145526E-3</v>
      </c>
      <c r="GK336">
        <v>1.9870096767282211E-6</v>
      </c>
      <c r="GL336">
        <v>-4.7591234531596528E-10</v>
      </c>
      <c r="GM336">
        <v>-0.1127184381337514</v>
      </c>
      <c r="GN336">
        <v>-4.4277268217585318E-5</v>
      </c>
      <c r="GO336">
        <v>7.6125673839889962E-4</v>
      </c>
      <c r="GP336">
        <v>-1.4366726965109579E-5</v>
      </c>
      <c r="GQ336">
        <v>6</v>
      </c>
      <c r="GR336">
        <v>2093</v>
      </c>
      <c r="GS336">
        <v>4</v>
      </c>
      <c r="GT336">
        <v>31</v>
      </c>
      <c r="GU336">
        <v>24.1</v>
      </c>
      <c r="GV336">
        <v>24</v>
      </c>
      <c r="GW336">
        <v>4.99512</v>
      </c>
      <c r="GX336">
        <v>1.87134</v>
      </c>
      <c r="GY336">
        <v>2.04834</v>
      </c>
      <c r="GZ336">
        <v>2.6232899999999999</v>
      </c>
      <c r="HA336">
        <v>2.1972700000000001</v>
      </c>
      <c r="HB336">
        <v>2.2497600000000002</v>
      </c>
      <c r="HC336">
        <v>37.241999999999997</v>
      </c>
      <c r="HD336">
        <v>14.7187</v>
      </c>
      <c r="HE336">
        <v>18</v>
      </c>
      <c r="HF336">
        <v>689.97500000000002</v>
      </c>
      <c r="HG336">
        <v>771.72</v>
      </c>
      <c r="HH336">
        <v>31.000299999999999</v>
      </c>
      <c r="HI336">
        <v>30.342500000000001</v>
      </c>
      <c r="HJ336">
        <v>30.0001</v>
      </c>
      <c r="HK336">
        <v>30.268699999999999</v>
      </c>
      <c r="HL336">
        <v>30.265899999999998</v>
      </c>
      <c r="HM336">
        <v>99.894400000000005</v>
      </c>
      <c r="HN336">
        <v>26.295400000000001</v>
      </c>
      <c r="HO336">
        <v>94.4268</v>
      </c>
      <c r="HP336">
        <v>31</v>
      </c>
      <c r="HQ336">
        <v>2140</v>
      </c>
      <c r="HR336">
        <v>28.075800000000001</v>
      </c>
      <c r="HS336">
        <v>99.392700000000005</v>
      </c>
      <c r="HT336">
        <v>98.365600000000001</v>
      </c>
    </row>
    <row r="337" spans="1:228" x14ac:dyDescent="0.2">
      <c r="A337">
        <v>322</v>
      </c>
      <c r="B337">
        <v>1673978637.5999999</v>
      </c>
      <c r="C337">
        <v>1281.599999904633</v>
      </c>
      <c r="D337" t="s">
        <v>1003</v>
      </c>
      <c r="E337" t="s">
        <v>1004</v>
      </c>
      <c r="F337">
        <v>4</v>
      </c>
      <c r="G337">
        <v>1673978635.5999999</v>
      </c>
      <c r="H337">
        <f t="shared" si="170"/>
        <v>3.2331451658309867E-3</v>
      </c>
      <c r="I337">
        <f t="shared" si="171"/>
        <v>3.2331451658309867</v>
      </c>
      <c r="J337">
        <f t="shared" si="172"/>
        <v>6.230264176015881</v>
      </c>
      <c r="K337">
        <f t="shared" si="173"/>
        <v>2112.6714285714288</v>
      </c>
      <c r="L337">
        <f t="shared" si="174"/>
        <v>2022.5749315806022</v>
      </c>
      <c r="M337">
        <f t="shared" si="175"/>
        <v>204.96670919266424</v>
      </c>
      <c r="N337">
        <f t="shared" si="176"/>
        <v>214.09704212107897</v>
      </c>
      <c r="O337">
        <f t="shared" si="177"/>
        <v>0.23875334078072735</v>
      </c>
      <c r="P337">
        <f t="shared" si="178"/>
        <v>2.763557567147592</v>
      </c>
      <c r="Q337">
        <f t="shared" si="179"/>
        <v>0.22785744883569023</v>
      </c>
      <c r="R337">
        <f t="shared" si="180"/>
        <v>0.14334841527472247</v>
      </c>
      <c r="S337">
        <f t="shared" si="181"/>
        <v>226.10922433520355</v>
      </c>
      <c r="T337">
        <f t="shared" si="182"/>
        <v>32.216042791199079</v>
      </c>
      <c r="U337">
        <f t="shared" si="183"/>
        <v>31.012514285714278</v>
      </c>
      <c r="V337">
        <f t="shared" si="184"/>
        <v>4.5145983324948684</v>
      </c>
      <c r="W337">
        <f t="shared" si="185"/>
        <v>66.699829967292445</v>
      </c>
      <c r="X337">
        <f t="shared" si="186"/>
        <v>3.1309008723393998</v>
      </c>
      <c r="Y337">
        <f t="shared" si="187"/>
        <v>4.6940162724173327</v>
      </c>
      <c r="Z337">
        <f t="shared" si="188"/>
        <v>1.3836974601554686</v>
      </c>
      <c r="AA337">
        <f t="shared" si="189"/>
        <v>-142.58170181314651</v>
      </c>
      <c r="AB337">
        <f t="shared" si="190"/>
        <v>102.10210383331163</v>
      </c>
      <c r="AC337">
        <f t="shared" si="191"/>
        <v>8.3256846880204147</v>
      </c>
      <c r="AD337">
        <f t="shared" si="192"/>
        <v>193.95531104338909</v>
      </c>
      <c r="AE337">
        <f t="shared" si="193"/>
        <v>16.491549872880736</v>
      </c>
      <c r="AF337">
        <f t="shared" si="194"/>
        <v>3.2332126095198155</v>
      </c>
      <c r="AG337">
        <f t="shared" si="195"/>
        <v>6.230264176015881</v>
      </c>
      <c r="AH337">
        <v>2195.1756592857841</v>
      </c>
      <c r="AI337">
        <v>2182.554424242423</v>
      </c>
      <c r="AJ337">
        <v>1.701694562692444</v>
      </c>
      <c r="AK337">
        <v>64.126949805744985</v>
      </c>
      <c r="AL337">
        <f t="shared" si="196"/>
        <v>3.2331451658309867</v>
      </c>
      <c r="AM337">
        <v>28.003238047342769</v>
      </c>
      <c r="AN337">
        <v>30.895186060606051</v>
      </c>
      <c r="AO337">
        <v>-8.9639378047350647E-6</v>
      </c>
      <c r="AP337">
        <v>93.02779027193445</v>
      </c>
      <c r="AQ337">
        <v>8</v>
      </c>
      <c r="AR337">
        <v>1</v>
      </c>
      <c r="AS337">
        <f t="shared" si="197"/>
        <v>1</v>
      </c>
      <c r="AT337">
        <f t="shared" si="198"/>
        <v>0</v>
      </c>
      <c r="AU337">
        <f t="shared" si="199"/>
        <v>47427.208892067567</v>
      </c>
      <c r="AV337">
        <f t="shared" si="200"/>
        <v>1199.962857142857</v>
      </c>
      <c r="AW337">
        <f t="shared" si="201"/>
        <v>1025.8937493964784</v>
      </c>
      <c r="AX337">
        <f t="shared" si="202"/>
        <v>0.85493792019459525</v>
      </c>
      <c r="AY337">
        <f t="shared" si="203"/>
        <v>0.18843018597556888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1673978635.5999999</v>
      </c>
      <c r="BF337">
        <v>2112.6714285714288</v>
      </c>
      <c r="BG337">
        <v>2134.1971428571428</v>
      </c>
      <c r="BH337">
        <v>30.89517142857143</v>
      </c>
      <c r="BI337">
        <v>28.003214285714279</v>
      </c>
      <c r="BJ337">
        <v>2121.0814285714291</v>
      </c>
      <c r="BK337">
        <v>30.70741428571429</v>
      </c>
      <c r="BL337">
        <v>650.07642857142855</v>
      </c>
      <c r="BM337">
        <v>101.2392857142857</v>
      </c>
      <c r="BN337">
        <v>0.1002028714285714</v>
      </c>
      <c r="BO337">
        <v>31.697814285714291</v>
      </c>
      <c r="BP337">
        <v>31.012514285714278</v>
      </c>
      <c r="BQ337">
        <v>999.89999999999986</v>
      </c>
      <c r="BR337">
        <v>0</v>
      </c>
      <c r="BS337">
        <v>0</v>
      </c>
      <c r="BT337">
        <v>8971.25</v>
      </c>
      <c r="BU337">
        <v>0</v>
      </c>
      <c r="BV337">
        <v>181.69071428571431</v>
      </c>
      <c r="BW337">
        <v>-21.526871428571429</v>
      </c>
      <c r="BX337">
        <v>2180.022857142857</v>
      </c>
      <c r="BY337">
        <v>2195.6828571428568</v>
      </c>
      <c r="BZ337">
        <v>2.8919614285714279</v>
      </c>
      <c r="CA337">
        <v>2134.1971428571428</v>
      </c>
      <c r="CB337">
        <v>28.003214285714279</v>
      </c>
      <c r="CC337">
        <v>3.1278100000000002</v>
      </c>
      <c r="CD337">
        <v>2.8350285714285719</v>
      </c>
      <c r="CE337">
        <v>24.724414285714289</v>
      </c>
      <c r="CF337">
        <v>23.089485714285718</v>
      </c>
      <c r="CG337">
        <v>1199.962857142857</v>
      </c>
      <c r="CH337">
        <v>0.49998542857142858</v>
      </c>
      <c r="CI337">
        <v>0.50001457142857153</v>
      </c>
      <c r="CJ337">
        <v>0</v>
      </c>
      <c r="CK337">
        <v>1024.1014285714291</v>
      </c>
      <c r="CL337">
        <v>4.9990899999999998</v>
      </c>
      <c r="CM337">
        <v>10566.8</v>
      </c>
      <c r="CN337">
        <v>9557.5071428571428</v>
      </c>
      <c r="CO337">
        <v>40.25</v>
      </c>
      <c r="CP337">
        <v>41.811999999999998</v>
      </c>
      <c r="CQ337">
        <v>40.936999999999998</v>
      </c>
      <c r="CR337">
        <v>41.125</v>
      </c>
      <c r="CS337">
        <v>41.686999999999998</v>
      </c>
      <c r="CT337">
        <v>597.46571428571417</v>
      </c>
      <c r="CU337">
        <v>597.49857142857138</v>
      </c>
      <c r="CV337">
        <v>0</v>
      </c>
      <c r="CW337">
        <v>1673978637.7</v>
      </c>
      <c r="CX337">
        <v>0</v>
      </c>
      <c r="CY337">
        <v>1673977193.5</v>
      </c>
      <c r="CZ337" t="s">
        <v>356</v>
      </c>
      <c r="DA337">
        <v>1673977187.5</v>
      </c>
      <c r="DB337">
        <v>1673977193.5</v>
      </c>
      <c r="DC337">
        <v>21</v>
      </c>
      <c r="DD337">
        <v>-0.34399999999999997</v>
      </c>
      <c r="DE337">
        <v>-5.2999999999999999E-2</v>
      </c>
      <c r="DF337">
        <v>-5.5270000000000001</v>
      </c>
      <c r="DG337">
        <v>0.16</v>
      </c>
      <c r="DH337">
        <v>415</v>
      </c>
      <c r="DI337">
        <v>27</v>
      </c>
      <c r="DJ337">
        <v>0.41</v>
      </c>
      <c r="DK337">
        <v>0.03</v>
      </c>
      <c r="DL337">
        <v>-21.813012499999999</v>
      </c>
      <c r="DM337">
        <v>7.8437898686708446E-2</v>
      </c>
      <c r="DN337">
        <v>0.10585112230746541</v>
      </c>
      <c r="DO337">
        <v>1</v>
      </c>
      <c r="DP337">
        <v>2.8974687499999998</v>
      </c>
      <c r="DQ337">
        <v>-3.7461500938093459E-2</v>
      </c>
      <c r="DR337">
        <v>3.9655240432381802E-3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2</v>
      </c>
      <c r="DY337">
        <v>2</v>
      </c>
      <c r="DZ337" t="s">
        <v>357</v>
      </c>
      <c r="EA337">
        <v>3.2993100000000002</v>
      </c>
      <c r="EB337">
        <v>2.6249500000000001</v>
      </c>
      <c r="EC337">
        <v>0.29443599999999998</v>
      </c>
      <c r="ED337">
        <v>0.29356100000000002</v>
      </c>
      <c r="EE337">
        <v>0.131356</v>
      </c>
      <c r="EF337">
        <v>0.121615</v>
      </c>
      <c r="EG337">
        <v>21391.200000000001</v>
      </c>
      <c r="EH337">
        <v>21792.2</v>
      </c>
      <c r="EI337">
        <v>28206.6</v>
      </c>
      <c r="EJ337">
        <v>29685.4</v>
      </c>
      <c r="EK337">
        <v>33735.699999999997</v>
      </c>
      <c r="EL337">
        <v>36201.199999999997</v>
      </c>
      <c r="EM337">
        <v>39815.599999999999</v>
      </c>
      <c r="EN337">
        <v>42410</v>
      </c>
      <c r="EO337">
        <v>2.2450000000000001</v>
      </c>
      <c r="EP337">
        <v>2.24695</v>
      </c>
      <c r="EQ337">
        <v>0.116173</v>
      </c>
      <c r="ER337">
        <v>0</v>
      </c>
      <c r="ES337">
        <v>29.126799999999999</v>
      </c>
      <c r="ET337">
        <v>999.9</v>
      </c>
      <c r="EU337">
        <v>72.2</v>
      </c>
      <c r="EV337">
        <v>32.200000000000003</v>
      </c>
      <c r="EW337">
        <v>34.440199999999997</v>
      </c>
      <c r="EX337">
        <v>57.106400000000001</v>
      </c>
      <c r="EY337">
        <v>-4.2387800000000002</v>
      </c>
      <c r="EZ337">
        <v>2</v>
      </c>
      <c r="FA337">
        <v>0.22580800000000001</v>
      </c>
      <c r="FB337">
        <v>-0.77873099999999995</v>
      </c>
      <c r="FC337">
        <v>20.271799999999999</v>
      </c>
      <c r="FD337">
        <v>5.2204300000000003</v>
      </c>
      <c r="FE337">
        <v>12.004</v>
      </c>
      <c r="FF337">
        <v>4.9869500000000002</v>
      </c>
      <c r="FG337">
        <v>3.2844000000000002</v>
      </c>
      <c r="FH337">
        <v>9999</v>
      </c>
      <c r="FI337">
        <v>9999</v>
      </c>
      <c r="FJ337">
        <v>9999</v>
      </c>
      <c r="FK337">
        <v>999.9</v>
      </c>
      <c r="FL337">
        <v>1.86582</v>
      </c>
      <c r="FM337">
        <v>1.8621799999999999</v>
      </c>
      <c r="FN337">
        <v>1.8641700000000001</v>
      </c>
      <c r="FO337">
        <v>1.8602000000000001</v>
      </c>
      <c r="FP337">
        <v>1.8609599999999999</v>
      </c>
      <c r="FQ337">
        <v>1.8601099999999999</v>
      </c>
      <c r="FR337">
        <v>1.8617699999999999</v>
      </c>
      <c r="FS337">
        <v>1.8584000000000001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-8.42</v>
      </c>
      <c r="GH337">
        <v>0.18779999999999999</v>
      </c>
      <c r="GI337">
        <v>-4.1197077471769461</v>
      </c>
      <c r="GJ337">
        <v>-4.0977002334145526E-3</v>
      </c>
      <c r="GK337">
        <v>1.9870096767282211E-6</v>
      </c>
      <c r="GL337">
        <v>-4.7591234531596528E-10</v>
      </c>
      <c r="GM337">
        <v>-0.1127184381337514</v>
      </c>
      <c r="GN337">
        <v>-4.4277268217585318E-5</v>
      </c>
      <c r="GO337">
        <v>7.6125673839889962E-4</v>
      </c>
      <c r="GP337">
        <v>-1.4366726965109579E-5</v>
      </c>
      <c r="GQ337">
        <v>6</v>
      </c>
      <c r="GR337">
        <v>2093</v>
      </c>
      <c r="GS337">
        <v>4</v>
      </c>
      <c r="GT337">
        <v>31</v>
      </c>
      <c r="GU337">
        <v>24.2</v>
      </c>
      <c r="GV337">
        <v>24.1</v>
      </c>
      <c r="GW337">
        <v>4.99756</v>
      </c>
      <c r="GX337">
        <v>0</v>
      </c>
      <c r="GY337">
        <v>2.04834</v>
      </c>
      <c r="GZ337">
        <v>2.6232899999999999</v>
      </c>
      <c r="HA337">
        <v>2.1972700000000001</v>
      </c>
      <c r="HB337">
        <v>2.36084</v>
      </c>
      <c r="HC337">
        <v>37.241999999999997</v>
      </c>
      <c r="HD337">
        <v>14.727399999999999</v>
      </c>
      <c r="HE337">
        <v>18</v>
      </c>
      <c r="HF337">
        <v>689.95299999999997</v>
      </c>
      <c r="HG337">
        <v>771.83699999999999</v>
      </c>
      <c r="HH337">
        <v>31.0001</v>
      </c>
      <c r="HI337">
        <v>30.343499999999999</v>
      </c>
      <c r="HJ337">
        <v>30.0001</v>
      </c>
      <c r="HK337">
        <v>30.270399999999999</v>
      </c>
      <c r="HL337">
        <v>30.267499999999998</v>
      </c>
      <c r="HM337">
        <v>100</v>
      </c>
      <c r="HN337">
        <v>26.295400000000001</v>
      </c>
      <c r="HO337">
        <v>94.4268</v>
      </c>
      <c r="HP337">
        <v>31</v>
      </c>
      <c r="HQ337">
        <v>2146.6799999999998</v>
      </c>
      <c r="HR337">
        <v>28.088200000000001</v>
      </c>
      <c r="HS337">
        <v>99.393299999999996</v>
      </c>
      <c r="HT337">
        <v>98.364999999999995</v>
      </c>
    </row>
    <row r="338" spans="1:228" x14ac:dyDescent="0.2">
      <c r="A338">
        <v>323</v>
      </c>
      <c r="B338">
        <v>1673978641.5999999</v>
      </c>
      <c r="C338">
        <v>1285.599999904633</v>
      </c>
      <c r="D338" t="s">
        <v>1005</v>
      </c>
      <c r="E338" t="s">
        <v>1006</v>
      </c>
      <c r="F338">
        <v>4</v>
      </c>
      <c r="G338">
        <v>1673978639.2874999</v>
      </c>
      <c r="H338">
        <f t="shared" si="170"/>
        <v>3.2340381753565703E-3</v>
      </c>
      <c r="I338">
        <f t="shared" si="171"/>
        <v>3.2340381753565701</v>
      </c>
      <c r="J338">
        <f t="shared" si="172"/>
        <v>6.1957743109199397</v>
      </c>
      <c r="K338">
        <f t="shared" si="173"/>
        <v>2118.1624999999999</v>
      </c>
      <c r="L338">
        <f t="shared" si="174"/>
        <v>2028.0957527325115</v>
      </c>
      <c r="M338">
        <f t="shared" si="175"/>
        <v>205.52835766770647</v>
      </c>
      <c r="N338">
        <f t="shared" si="176"/>
        <v>214.65577219999295</v>
      </c>
      <c r="O338">
        <f t="shared" si="177"/>
        <v>0.23852989396469745</v>
      </c>
      <c r="P338">
        <f t="shared" si="178"/>
        <v>2.7692374139828813</v>
      </c>
      <c r="Q338">
        <f t="shared" si="179"/>
        <v>0.22767510415831155</v>
      </c>
      <c r="R338">
        <f t="shared" si="180"/>
        <v>0.14323103075677188</v>
      </c>
      <c r="S338">
        <f t="shared" si="181"/>
        <v>226.11984444791196</v>
      </c>
      <c r="T338">
        <f t="shared" si="182"/>
        <v>32.214967688789542</v>
      </c>
      <c r="U338">
        <f t="shared" si="183"/>
        <v>31.018562500000002</v>
      </c>
      <c r="V338">
        <f t="shared" si="184"/>
        <v>4.5161553023188716</v>
      </c>
      <c r="W338">
        <f t="shared" si="185"/>
        <v>66.70083870522862</v>
      </c>
      <c r="X338">
        <f t="shared" si="186"/>
        <v>3.1309634461064371</v>
      </c>
      <c r="Y338">
        <f t="shared" si="187"/>
        <v>4.6940390958847171</v>
      </c>
      <c r="Z338">
        <f t="shared" si="188"/>
        <v>1.3851918562124346</v>
      </c>
      <c r="AA338">
        <f t="shared" si="189"/>
        <v>-142.62108353322475</v>
      </c>
      <c r="AB338">
        <f t="shared" si="190"/>
        <v>101.42177865265452</v>
      </c>
      <c r="AC338">
        <f t="shared" si="191"/>
        <v>8.2534958162502594</v>
      </c>
      <c r="AD338">
        <f t="shared" si="192"/>
        <v>193.17403538359198</v>
      </c>
      <c r="AE338">
        <f t="shared" si="193"/>
        <v>14.222682563245025</v>
      </c>
      <c r="AF338">
        <f t="shared" si="194"/>
        <v>3.2330661876179003</v>
      </c>
      <c r="AG338">
        <f t="shared" si="195"/>
        <v>6.1957743109199397</v>
      </c>
      <c r="AH338">
        <v>2199.2256761196718</v>
      </c>
      <c r="AI338">
        <v>2188.1057575757559</v>
      </c>
      <c r="AJ338">
        <v>1.328462177785761</v>
      </c>
      <c r="AK338">
        <v>64.126949805744985</v>
      </c>
      <c r="AL338">
        <f t="shared" si="196"/>
        <v>3.2340381753565701</v>
      </c>
      <c r="AM338">
        <v>28.00334675332768</v>
      </c>
      <c r="AN338">
        <v>30.896518787878779</v>
      </c>
      <c r="AO338">
        <v>7.760146888616044E-6</v>
      </c>
      <c r="AP338">
        <v>93.02779027193445</v>
      </c>
      <c r="AQ338">
        <v>8</v>
      </c>
      <c r="AR338">
        <v>1</v>
      </c>
      <c r="AS338">
        <f t="shared" si="197"/>
        <v>1</v>
      </c>
      <c r="AT338">
        <f t="shared" si="198"/>
        <v>0</v>
      </c>
      <c r="AU338">
        <f t="shared" si="199"/>
        <v>47584.131802566357</v>
      </c>
      <c r="AV338">
        <f t="shared" si="200"/>
        <v>1200.0225</v>
      </c>
      <c r="AW338">
        <f t="shared" si="201"/>
        <v>1025.9444199211978</v>
      </c>
      <c r="AX338">
        <f t="shared" si="202"/>
        <v>0.85493765318666748</v>
      </c>
      <c r="AY338">
        <f t="shared" si="203"/>
        <v>0.18842967065026861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1673978639.2874999</v>
      </c>
      <c r="BF338">
        <v>2118.1624999999999</v>
      </c>
      <c r="BG338">
        <v>2137.61375</v>
      </c>
      <c r="BH338">
        <v>30.895462500000001</v>
      </c>
      <c r="BI338">
        <v>28.0031125</v>
      </c>
      <c r="BJ338">
        <v>2126.585</v>
      </c>
      <c r="BK338">
        <v>30.707725</v>
      </c>
      <c r="BL338">
        <v>649.95849999999996</v>
      </c>
      <c r="BM338">
        <v>101.24075000000001</v>
      </c>
      <c r="BN338">
        <v>9.9809187500000007E-2</v>
      </c>
      <c r="BO338">
        <v>31.697900000000001</v>
      </c>
      <c r="BP338">
        <v>31.018562500000002</v>
      </c>
      <c r="BQ338">
        <v>999.9</v>
      </c>
      <c r="BR338">
        <v>0</v>
      </c>
      <c r="BS338">
        <v>0</v>
      </c>
      <c r="BT338">
        <v>9001.25</v>
      </c>
      <c r="BU338">
        <v>0</v>
      </c>
      <c r="BV338">
        <v>181.82124999999999</v>
      </c>
      <c r="BW338">
        <v>-19.452000000000002</v>
      </c>
      <c r="BX338">
        <v>2185.6887499999998</v>
      </c>
      <c r="BY338">
        <v>2199.19875</v>
      </c>
      <c r="BZ338">
        <v>2.8923537499999998</v>
      </c>
      <c r="CA338">
        <v>2137.61375</v>
      </c>
      <c r="CB338">
        <v>28.0031125</v>
      </c>
      <c r="CC338">
        <v>3.1278762499999999</v>
      </c>
      <c r="CD338">
        <v>2.8350525000000002</v>
      </c>
      <c r="CE338">
        <v>24.724762500000001</v>
      </c>
      <c r="CF338">
        <v>23.089600000000001</v>
      </c>
      <c r="CG338">
        <v>1200.0225</v>
      </c>
      <c r="CH338">
        <v>0.49999512499999998</v>
      </c>
      <c r="CI338">
        <v>0.50000487500000002</v>
      </c>
      <c r="CJ338">
        <v>0</v>
      </c>
      <c r="CK338">
        <v>1024.1424999999999</v>
      </c>
      <c r="CL338">
        <v>4.9990899999999998</v>
      </c>
      <c r="CM338">
        <v>10565.8125</v>
      </c>
      <c r="CN338">
        <v>9558.0049999999992</v>
      </c>
      <c r="CO338">
        <v>40.25</v>
      </c>
      <c r="CP338">
        <v>41.811999999999998</v>
      </c>
      <c r="CQ338">
        <v>40.936999999999998</v>
      </c>
      <c r="CR338">
        <v>41.125</v>
      </c>
      <c r="CS338">
        <v>41.686999999999998</v>
      </c>
      <c r="CT338">
        <v>597.50624999999991</v>
      </c>
      <c r="CU338">
        <v>597.51750000000004</v>
      </c>
      <c r="CV338">
        <v>0</v>
      </c>
      <c r="CW338">
        <v>1673978641.9000001</v>
      </c>
      <c r="CX338">
        <v>0</v>
      </c>
      <c r="CY338">
        <v>1673977193.5</v>
      </c>
      <c r="CZ338" t="s">
        <v>356</v>
      </c>
      <c r="DA338">
        <v>1673977187.5</v>
      </c>
      <c r="DB338">
        <v>1673977193.5</v>
      </c>
      <c r="DC338">
        <v>21</v>
      </c>
      <c r="DD338">
        <v>-0.34399999999999997</v>
      </c>
      <c r="DE338">
        <v>-5.2999999999999999E-2</v>
      </c>
      <c r="DF338">
        <v>-5.5270000000000001</v>
      </c>
      <c r="DG338">
        <v>0.16</v>
      </c>
      <c r="DH338">
        <v>415</v>
      </c>
      <c r="DI338">
        <v>27</v>
      </c>
      <c r="DJ338">
        <v>0.41</v>
      </c>
      <c r="DK338">
        <v>0.03</v>
      </c>
      <c r="DL338">
        <v>-21.387912195121949</v>
      </c>
      <c r="DM338">
        <v>6.0164592334494804</v>
      </c>
      <c r="DN338">
        <v>0.88783232299444825</v>
      </c>
      <c r="DO338">
        <v>0</v>
      </c>
      <c r="DP338">
        <v>2.8950495121951221</v>
      </c>
      <c r="DQ338">
        <v>-2.3579790940769368E-2</v>
      </c>
      <c r="DR338">
        <v>2.6171870500079669E-3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363</v>
      </c>
      <c r="EA338">
        <v>3.2994500000000002</v>
      </c>
      <c r="EB338">
        <v>2.6253299999999999</v>
      </c>
      <c r="EC338">
        <v>0.29483799999999999</v>
      </c>
      <c r="ED338">
        <v>0.29374600000000001</v>
      </c>
      <c r="EE338">
        <v>0.13136400000000001</v>
      </c>
      <c r="EF338">
        <v>0.121614</v>
      </c>
      <c r="EG338">
        <v>21378.9</v>
      </c>
      <c r="EH338">
        <v>21786.3</v>
      </c>
      <c r="EI338">
        <v>28206.5</v>
      </c>
      <c r="EJ338">
        <v>29685.200000000001</v>
      </c>
      <c r="EK338">
        <v>33735.4</v>
      </c>
      <c r="EL338">
        <v>36200.800000000003</v>
      </c>
      <c r="EM338">
        <v>39815.599999999999</v>
      </c>
      <c r="EN338">
        <v>42409.4</v>
      </c>
      <c r="EO338">
        <v>2.24525</v>
      </c>
      <c r="EP338">
        <v>2.24688</v>
      </c>
      <c r="EQ338">
        <v>0.116117</v>
      </c>
      <c r="ER338">
        <v>0</v>
      </c>
      <c r="ES338">
        <v>29.126799999999999</v>
      </c>
      <c r="ET338">
        <v>999.9</v>
      </c>
      <c r="EU338">
        <v>72.2</v>
      </c>
      <c r="EV338">
        <v>32.200000000000003</v>
      </c>
      <c r="EW338">
        <v>34.440600000000003</v>
      </c>
      <c r="EX338">
        <v>57.0764</v>
      </c>
      <c r="EY338">
        <v>-4.2868599999999999</v>
      </c>
      <c r="EZ338">
        <v>2</v>
      </c>
      <c r="FA338">
        <v>0.22577700000000001</v>
      </c>
      <c r="FB338">
        <v>-0.77828399999999998</v>
      </c>
      <c r="FC338">
        <v>20.271999999999998</v>
      </c>
      <c r="FD338">
        <v>5.2216300000000002</v>
      </c>
      <c r="FE338">
        <v>12.004</v>
      </c>
      <c r="FF338">
        <v>4.9872500000000004</v>
      </c>
      <c r="FG338">
        <v>3.2845800000000001</v>
      </c>
      <c r="FH338">
        <v>9999</v>
      </c>
      <c r="FI338">
        <v>9999</v>
      </c>
      <c r="FJ338">
        <v>9999</v>
      </c>
      <c r="FK338">
        <v>999.9</v>
      </c>
      <c r="FL338">
        <v>1.86582</v>
      </c>
      <c r="FM338">
        <v>1.8621700000000001</v>
      </c>
      <c r="FN338">
        <v>1.8641700000000001</v>
      </c>
      <c r="FO338">
        <v>1.8602000000000001</v>
      </c>
      <c r="FP338">
        <v>1.8609599999999999</v>
      </c>
      <c r="FQ338">
        <v>1.8601000000000001</v>
      </c>
      <c r="FR338">
        <v>1.86178</v>
      </c>
      <c r="FS338">
        <v>1.85839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-8.43</v>
      </c>
      <c r="GH338">
        <v>0.18770000000000001</v>
      </c>
      <c r="GI338">
        <v>-4.1197077471769461</v>
      </c>
      <c r="GJ338">
        <v>-4.0977002334145526E-3</v>
      </c>
      <c r="GK338">
        <v>1.9870096767282211E-6</v>
      </c>
      <c r="GL338">
        <v>-4.7591234531596528E-10</v>
      </c>
      <c r="GM338">
        <v>-0.1127184381337514</v>
      </c>
      <c r="GN338">
        <v>-4.4277268217585318E-5</v>
      </c>
      <c r="GO338">
        <v>7.6125673839889962E-4</v>
      </c>
      <c r="GP338">
        <v>-1.4366726965109579E-5</v>
      </c>
      <c r="GQ338">
        <v>6</v>
      </c>
      <c r="GR338">
        <v>2093</v>
      </c>
      <c r="GS338">
        <v>4</v>
      </c>
      <c r="GT338">
        <v>31</v>
      </c>
      <c r="GU338">
        <v>24.2</v>
      </c>
      <c r="GV338">
        <v>24.1</v>
      </c>
      <c r="GW338">
        <v>4.99756</v>
      </c>
      <c r="GX338">
        <v>0</v>
      </c>
      <c r="GY338">
        <v>2.04834</v>
      </c>
      <c r="GZ338">
        <v>2.6232899999999999</v>
      </c>
      <c r="HA338">
        <v>2.1972700000000001</v>
      </c>
      <c r="HB338">
        <v>2.2875999999999999</v>
      </c>
      <c r="HC338">
        <v>37.241999999999997</v>
      </c>
      <c r="HD338">
        <v>14.7187</v>
      </c>
      <c r="HE338">
        <v>18</v>
      </c>
      <c r="HF338">
        <v>690.16800000000001</v>
      </c>
      <c r="HG338">
        <v>771.78</v>
      </c>
      <c r="HH338">
        <v>31.0002</v>
      </c>
      <c r="HI338">
        <v>30.343800000000002</v>
      </c>
      <c r="HJ338">
        <v>30.0001</v>
      </c>
      <c r="HK338">
        <v>30.2713</v>
      </c>
      <c r="HL338">
        <v>30.268599999999999</v>
      </c>
      <c r="HM338">
        <v>100</v>
      </c>
      <c r="HN338">
        <v>26.009699999999999</v>
      </c>
      <c r="HO338">
        <v>94.056200000000004</v>
      </c>
      <c r="HP338">
        <v>31</v>
      </c>
      <c r="HQ338">
        <v>2153.36</v>
      </c>
      <c r="HR338">
        <v>28.1022</v>
      </c>
      <c r="HS338">
        <v>99.393100000000004</v>
      </c>
      <c r="HT338">
        <v>98.363900000000001</v>
      </c>
    </row>
    <row r="339" spans="1:228" x14ac:dyDescent="0.2">
      <c r="A339">
        <v>324</v>
      </c>
      <c r="B339">
        <v>1673978645.5999999</v>
      </c>
      <c r="C339">
        <v>1289.599999904633</v>
      </c>
      <c r="D339" t="s">
        <v>1007</v>
      </c>
      <c r="E339" t="s">
        <v>1008</v>
      </c>
      <c r="F339">
        <v>4</v>
      </c>
      <c r="G339">
        <v>1673978643.5999999</v>
      </c>
      <c r="H339">
        <f t="shared" si="170"/>
        <v>3.2345377823657772E-3</v>
      </c>
      <c r="I339">
        <f t="shared" si="171"/>
        <v>3.234537782365777</v>
      </c>
      <c r="J339">
        <f t="shared" si="172"/>
        <v>6.2181038194979736</v>
      </c>
      <c r="K339">
        <f t="shared" si="173"/>
        <v>2122.8728571428569</v>
      </c>
      <c r="L339">
        <f t="shared" si="174"/>
        <v>2032.6198132394368</v>
      </c>
      <c r="M339">
        <f t="shared" si="175"/>
        <v>205.98780725016169</v>
      </c>
      <c r="N339">
        <f t="shared" si="176"/>
        <v>215.13414464696643</v>
      </c>
      <c r="O339">
        <f t="shared" si="177"/>
        <v>0.23877591251336053</v>
      </c>
      <c r="P339">
        <f t="shared" si="178"/>
        <v>2.7627243412077918</v>
      </c>
      <c r="Q339">
        <f t="shared" si="179"/>
        <v>0.22787488531735267</v>
      </c>
      <c r="R339">
        <f t="shared" si="180"/>
        <v>0.14335973927584542</v>
      </c>
      <c r="S339">
        <f t="shared" si="181"/>
        <v>226.1150070498984</v>
      </c>
      <c r="T339">
        <f t="shared" si="182"/>
        <v>32.218055443097697</v>
      </c>
      <c r="U339">
        <f t="shared" si="183"/>
        <v>31.014085714285709</v>
      </c>
      <c r="V339">
        <f t="shared" si="184"/>
        <v>4.5150028146776551</v>
      </c>
      <c r="W339">
        <f t="shared" si="185"/>
        <v>66.689205155438358</v>
      </c>
      <c r="X339">
        <f t="shared" si="186"/>
        <v>3.1307953663274706</v>
      </c>
      <c r="Y339">
        <f t="shared" si="187"/>
        <v>4.6946059096524726</v>
      </c>
      <c r="Z339">
        <f t="shared" si="188"/>
        <v>1.3842074483501845</v>
      </c>
      <c r="AA339">
        <f t="shared" si="189"/>
        <v>-142.64311620233079</v>
      </c>
      <c r="AB339">
        <f t="shared" si="190"/>
        <v>102.16706926726172</v>
      </c>
      <c r="AC339">
        <f t="shared" si="191"/>
        <v>8.3336502406044008</v>
      </c>
      <c r="AD339">
        <f t="shared" si="192"/>
        <v>193.97261035543374</v>
      </c>
      <c r="AE339">
        <f t="shared" si="193"/>
        <v>10.969688145333921</v>
      </c>
      <c r="AF339">
        <f t="shared" si="194"/>
        <v>3.2393992354793903</v>
      </c>
      <c r="AG339">
        <f t="shared" si="195"/>
        <v>6.2181038194979736</v>
      </c>
      <c r="AH339">
        <v>2200.9050030770982</v>
      </c>
      <c r="AI339">
        <v>2191.740666666667</v>
      </c>
      <c r="AJ339">
        <v>0.82716364353692939</v>
      </c>
      <c r="AK339">
        <v>64.126949805744985</v>
      </c>
      <c r="AL339">
        <f t="shared" si="196"/>
        <v>3.234537782365777</v>
      </c>
      <c r="AM339">
        <v>27.998396351650179</v>
      </c>
      <c r="AN339">
        <v>30.89207212121212</v>
      </c>
      <c r="AO339">
        <v>-5.8419106959203868E-5</v>
      </c>
      <c r="AP339">
        <v>93.02779027193445</v>
      </c>
      <c r="AQ339">
        <v>8</v>
      </c>
      <c r="AR339">
        <v>1</v>
      </c>
      <c r="AS339">
        <f t="shared" si="197"/>
        <v>1</v>
      </c>
      <c r="AT339">
        <f t="shared" si="198"/>
        <v>0</v>
      </c>
      <c r="AU339">
        <f t="shared" si="199"/>
        <v>47403.868103214292</v>
      </c>
      <c r="AV339">
        <f t="shared" si="200"/>
        <v>1199.998571428571</v>
      </c>
      <c r="AW339">
        <f t="shared" si="201"/>
        <v>1025.923792253833</v>
      </c>
      <c r="AX339">
        <f t="shared" si="202"/>
        <v>0.85493751132761275</v>
      </c>
      <c r="AY339">
        <f t="shared" si="203"/>
        <v>0.1884293968622926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1673978643.5999999</v>
      </c>
      <c r="BF339">
        <v>2122.8728571428569</v>
      </c>
      <c r="BG339">
        <v>2139.3457142857142</v>
      </c>
      <c r="BH339">
        <v>30.89365714285714</v>
      </c>
      <c r="BI339">
        <v>27.99597142857143</v>
      </c>
      <c r="BJ339">
        <v>2131.3028571428572</v>
      </c>
      <c r="BK339">
        <v>30.705928571428579</v>
      </c>
      <c r="BL339">
        <v>650.03371428571427</v>
      </c>
      <c r="BM339">
        <v>101.24085714285719</v>
      </c>
      <c r="BN339">
        <v>0.1001835714285714</v>
      </c>
      <c r="BO339">
        <v>31.700028571428572</v>
      </c>
      <c r="BP339">
        <v>31.014085714285709</v>
      </c>
      <c r="BQ339">
        <v>999.89999999999986</v>
      </c>
      <c r="BR339">
        <v>0</v>
      </c>
      <c r="BS339">
        <v>0</v>
      </c>
      <c r="BT339">
        <v>8966.6957142857154</v>
      </c>
      <c r="BU339">
        <v>0</v>
      </c>
      <c r="BV339">
        <v>181.9895714285714</v>
      </c>
      <c r="BW339">
        <v>-16.474357142857141</v>
      </c>
      <c r="BX339">
        <v>2190.542857142857</v>
      </c>
      <c r="BY339">
        <v>2200.9642857142858</v>
      </c>
      <c r="BZ339">
        <v>2.8976742857142859</v>
      </c>
      <c r="CA339">
        <v>2139.3457142857142</v>
      </c>
      <c r="CB339">
        <v>27.99597142857143</v>
      </c>
      <c r="CC339">
        <v>3.1276985714285712</v>
      </c>
      <c r="CD339">
        <v>2.834335714285714</v>
      </c>
      <c r="CE339">
        <v>24.723828571428569</v>
      </c>
      <c r="CF339">
        <v>23.085428571428569</v>
      </c>
      <c r="CG339">
        <v>1199.998571428571</v>
      </c>
      <c r="CH339">
        <v>0.49999914285714292</v>
      </c>
      <c r="CI339">
        <v>0.50000085714285714</v>
      </c>
      <c r="CJ339">
        <v>0</v>
      </c>
      <c r="CK339">
        <v>1023.72</v>
      </c>
      <c r="CL339">
        <v>4.9990899999999998</v>
      </c>
      <c r="CM339">
        <v>10563.28571428571</v>
      </c>
      <c r="CN339">
        <v>9557.8385714285705</v>
      </c>
      <c r="CO339">
        <v>40.25</v>
      </c>
      <c r="CP339">
        <v>41.811999999999998</v>
      </c>
      <c r="CQ339">
        <v>40.936999999999998</v>
      </c>
      <c r="CR339">
        <v>41.125</v>
      </c>
      <c r="CS339">
        <v>41.686999999999998</v>
      </c>
      <c r="CT339">
        <v>597.5</v>
      </c>
      <c r="CU339">
        <v>597.5</v>
      </c>
      <c r="CV339">
        <v>0</v>
      </c>
      <c r="CW339">
        <v>1673978645.5</v>
      </c>
      <c r="CX339">
        <v>0</v>
      </c>
      <c r="CY339">
        <v>1673977193.5</v>
      </c>
      <c r="CZ339" t="s">
        <v>356</v>
      </c>
      <c r="DA339">
        <v>1673977187.5</v>
      </c>
      <c r="DB339">
        <v>1673977193.5</v>
      </c>
      <c r="DC339">
        <v>21</v>
      </c>
      <c r="DD339">
        <v>-0.34399999999999997</v>
      </c>
      <c r="DE339">
        <v>-5.2999999999999999E-2</v>
      </c>
      <c r="DF339">
        <v>-5.5270000000000001</v>
      </c>
      <c r="DG339">
        <v>0.16</v>
      </c>
      <c r="DH339">
        <v>415</v>
      </c>
      <c r="DI339">
        <v>27</v>
      </c>
      <c r="DJ339">
        <v>0.41</v>
      </c>
      <c r="DK339">
        <v>0.03</v>
      </c>
      <c r="DL339">
        <v>-20.573194999999998</v>
      </c>
      <c r="DM339">
        <v>16.29707617260792</v>
      </c>
      <c r="DN339">
        <v>1.8396669667293051</v>
      </c>
      <c r="DO339">
        <v>0</v>
      </c>
      <c r="DP339">
        <v>2.8945965</v>
      </c>
      <c r="DQ339">
        <v>-1.1001275797371399E-2</v>
      </c>
      <c r="DR339">
        <v>2.3225616784059832E-3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363</v>
      </c>
      <c r="EA339">
        <v>3.29935</v>
      </c>
      <c r="EB339">
        <v>2.6250200000000001</v>
      </c>
      <c r="EC339">
        <v>0.29509000000000002</v>
      </c>
      <c r="ED339">
        <v>0.29380499999999998</v>
      </c>
      <c r="EE339">
        <v>0.131353</v>
      </c>
      <c r="EF339">
        <v>0.12157900000000001</v>
      </c>
      <c r="EG339">
        <v>21371.5</v>
      </c>
      <c r="EH339">
        <v>21784.400000000001</v>
      </c>
      <c r="EI339">
        <v>28206.799999999999</v>
      </c>
      <c r="EJ339">
        <v>29685</v>
      </c>
      <c r="EK339">
        <v>33736.199999999997</v>
      </c>
      <c r="EL339">
        <v>36202.1</v>
      </c>
      <c r="EM339">
        <v>39816.1</v>
      </c>
      <c r="EN339">
        <v>42409.3</v>
      </c>
      <c r="EO339">
        <v>2.2450999999999999</v>
      </c>
      <c r="EP339">
        <v>2.2467800000000002</v>
      </c>
      <c r="EQ339">
        <v>0.115763</v>
      </c>
      <c r="ER339">
        <v>0</v>
      </c>
      <c r="ES339">
        <v>29.1266</v>
      </c>
      <c r="ET339">
        <v>999.9</v>
      </c>
      <c r="EU339">
        <v>72.2</v>
      </c>
      <c r="EV339">
        <v>32.200000000000003</v>
      </c>
      <c r="EW339">
        <v>34.443600000000004</v>
      </c>
      <c r="EX339">
        <v>57.256399999999999</v>
      </c>
      <c r="EY339">
        <v>-4.3830099999999996</v>
      </c>
      <c r="EZ339">
        <v>2</v>
      </c>
      <c r="FA339">
        <v>0.22583800000000001</v>
      </c>
      <c r="FB339">
        <v>-0.77807700000000002</v>
      </c>
      <c r="FC339">
        <v>20.271799999999999</v>
      </c>
      <c r="FD339">
        <v>5.2216300000000002</v>
      </c>
      <c r="FE339">
        <v>12.004</v>
      </c>
      <c r="FF339">
        <v>4.9876500000000004</v>
      </c>
      <c r="FG339">
        <v>3.2845300000000002</v>
      </c>
      <c r="FH339">
        <v>9999</v>
      </c>
      <c r="FI339">
        <v>9999</v>
      </c>
      <c r="FJ339">
        <v>9999</v>
      </c>
      <c r="FK339">
        <v>999.9</v>
      </c>
      <c r="FL339">
        <v>1.86581</v>
      </c>
      <c r="FM339">
        <v>1.8621799999999999</v>
      </c>
      <c r="FN339">
        <v>1.8641700000000001</v>
      </c>
      <c r="FO339">
        <v>1.8602000000000001</v>
      </c>
      <c r="FP339">
        <v>1.8609599999999999</v>
      </c>
      <c r="FQ339">
        <v>1.8601000000000001</v>
      </c>
      <c r="FR339">
        <v>1.8617600000000001</v>
      </c>
      <c r="FS339">
        <v>1.8584000000000001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-8.44</v>
      </c>
      <c r="GH339">
        <v>0.18770000000000001</v>
      </c>
      <c r="GI339">
        <v>-4.1197077471769461</v>
      </c>
      <c r="GJ339">
        <v>-4.0977002334145526E-3</v>
      </c>
      <c r="GK339">
        <v>1.9870096767282211E-6</v>
      </c>
      <c r="GL339">
        <v>-4.7591234531596528E-10</v>
      </c>
      <c r="GM339">
        <v>-0.1127184381337514</v>
      </c>
      <c r="GN339">
        <v>-4.4277268217585318E-5</v>
      </c>
      <c r="GO339">
        <v>7.6125673839889962E-4</v>
      </c>
      <c r="GP339">
        <v>-1.4366726965109579E-5</v>
      </c>
      <c r="GQ339">
        <v>6</v>
      </c>
      <c r="GR339">
        <v>2093</v>
      </c>
      <c r="GS339">
        <v>4</v>
      </c>
      <c r="GT339">
        <v>31</v>
      </c>
      <c r="GU339">
        <v>24.3</v>
      </c>
      <c r="GV339">
        <v>24.2</v>
      </c>
      <c r="GW339">
        <v>4.99756</v>
      </c>
      <c r="GX339">
        <v>0</v>
      </c>
      <c r="GY339">
        <v>2.04834</v>
      </c>
      <c r="GZ339">
        <v>2.6232899999999999</v>
      </c>
      <c r="HA339">
        <v>2.1972700000000001</v>
      </c>
      <c r="HB339">
        <v>2.32178</v>
      </c>
      <c r="HC339">
        <v>37.241999999999997</v>
      </c>
      <c r="HD339">
        <v>14.7362</v>
      </c>
      <c r="HE339">
        <v>18</v>
      </c>
      <c r="HF339">
        <v>690.04600000000005</v>
      </c>
      <c r="HG339">
        <v>771.68200000000002</v>
      </c>
      <c r="HH339">
        <v>31.0001</v>
      </c>
      <c r="HI339">
        <v>30.3461</v>
      </c>
      <c r="HJ339">
        <v>30.0002</v>
      </c>
      <c r="HK339">
        <v>30.2713</v>
      </c>
      <c r="HL339">
        <v>30.268599999999999</v>
      </c>
      <c r="HM339">
        <v>100</v>
      </c>
      <c r="HN339">
        <v>26.009699999999999</v>
      </c>
      <c r="HO339">
        <v>94.056200000000004</v>
      </c>
      <c r="HP339">
        <v>31</v>
      </c>
      <c r="HQ339">
        <v>2160.04</v>
      </c>
      <c r="HR339">
        <v>28.105499999999999</v>
      </c>
      <c r="HS339">
        <v>99.394300000000001</v>
      </c>
      <c r="HT339">
        <v>98.363500000000002</v>
      </c>
    </row>
    <row r="340" spans="1:228" x14ac:dyDescent="0.2">
      <c r="A340">
        <v>325</v>
      </c>
      <c r="B340">
        <v>1673978649.5999999</v>
      </c>
      <c r="C340">
        <v>1293.599999904633</v>
      </c>
      <c r="D340" t="s">
        <v>1009</v>
      </c>
      <c r="E340" t="s">
        <v>1010</v>
      </c>
      <c r="F340">
        <v>4</v>
      </c>
      <c r="G340">
        <v>1673978647.2874999</v>
      </c>
      <c r="H340">
        <f t="shared" si="170"/>
        <v>3.2422524032030627E-3</v>
      </c>
      <c r="I340">
        <f t="shared" si="171"/>
        <v>3.2422524032030626</v>
      </c>
      <c r="J340">
        <f t="shared" si="172"/>
        <v>5.4735849276790285</v>
      </c>
      <c r="K340">
        <f t="shared" si="173"/>
        <v>2125.3874999999998</v>
      </c>
      <c r="L340">
        <f t="shared" si="174"/>
        <v>2040.2970887925815</v>
      </c>
      <c r="M340">
        <f t="shared" si="175"/>
        <v>206.76363811821349</v>
      </c>
      <c r="N340">
        <f t="shared" si="176"/>
        <v>215.38669751817187</v>
      </c>
      <c r="O340">
        <f t="shared" si="177"/>
        <v>0.23936019427372521</v>
      </c>
      <c r="P340">
        <f t="shared" si="178"/>
        <v>2.7596878599647328</v>
      </c>
      <c r="Q340">
        <f t="shared" si="179"/>
        <v>0.2283956091184422</v>
      </c>
      <c r="R340">
        <f t="shared" si="180"/>
        <v>0.14369051916289846</v>
      </c>
      <c r="S340">
        <f t="shared" si="181"/>
        <v>226.12267161035805</v>
      </c>
      <c r="T340">
        <f t="shared" si="182"/>
        <v>32.217200020994831</v>
      </c>
      <c r="U340">
        <f t="shared" si="183"/>
        <v>31.013837500000001</v>
      </c>
      <c r="V340">
        <f t="shared" si="184"/>
        <v>4.5149389227792485</v>
      </c>
      <c r="W340">
        <f t="shared" si="185"/>
        <v>66.682603670487268</v>
      </c>
      <c r="X340">
        <f t="shared" si="186"/>
        <v>3.1306069048907812</v>
      </c>
      <c r="Y340">
        <f t="shared" si="187"/>
        <v>4.694788044511137</v>
      </c>
      <c r="Z340">
        <f t="shared" si="188"/>
        <v>1.3843320178884673</v>
      </c>
      <c r="AA340">
        <f t="shared" si="189"/>
        <v>-142.98333098125505</v>
      </c>
      <c r="AB340">
        <f t="shared" si="190"/>
        <v>102.19346300322141</v>
      </c>
      <c r="AC340">
        <f t="shared" si="191"/>
        <v>8.3449929701554311</v>
      </c>
      <c r="AD340">
        <f t="shared" si="192"/>
        <v>193.67779660247984</v>
      </c>
      <c r="AE340">
        <f t="shared" si="193"/>
        <v>8.6959760506865784</v>
      </c>
      <c r="AF340">
        <f t="shared" si="194"/>
        <v>3.23998283111671</v>
      </c>
      <c r="AG340">
        <f t="shared" si="195"/>
        <v>5.4735849276790285</v>
      </c>
      <c r="AH340">
        <v>2201.3981698618909</v>
      </c>
      <c r="AI340">
        <v>2194.1057575757568</v>
      </c>
      <c r="AJ340">
        <v>0.53143499936348593</v>
      </c>
      <c r="AK340">
        <v>64.126949805744985</v>
      </c>
      <c r="AL340">
        <f t="shared" si="196"/>
        <v>3.2422524032030626</v>
      </c>
      <c r="AM340">
        <v>27.989305388679501</v>
      </c>
      <c r="AN340">
        <v>30.88982787878787</v>
      </c>
      <c r="AO340">
        <v>-1.492386437989639E-5</v>
      </c>
      <c r="AP340">
        <v>93.02779027193445</v>
      </c>
      <c r="AQ340">
        <v>8</v>
      </c>
      <c r="AR340">
        <v>1</v>
      </c>
      <c r="AS340">
        <f t="shared" si="197"/>
        <v>1</v>
      </c>
      <c r="AT340">
        <f t="shared" si="198"/>
        <v>0</v>
      </c>
      <c r="AU340">
        <f t="shared" si="199"/>
        <v>47319.943662540485</v>
      </c>
      <c r="AV340">
        <f t="shared" si="200"/>
        <v>1200.0350000000001</v>
      </c>
      <c r="AW340">
        <f t="shared" si="201"/>
        <v>1025.9553510934497</v>
      </c>
      <c r="AX340">
        <f t="shared" si="202"/>
        <v>0.85493785689038215</v>
      </c>
      <c r="AY340">
        <f t="shared" si="203"/>
        <v>0.18843006379843757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1673978647.2874999</v>
      </c>
      <c r="BF340">
        <v>2125.3874999999998</v>
      </c>
      <c r="BG340">
        <v>2139.7712499999998</v>
      </c>
      <c r="BH340">
        <v>30.892125</v>
      </c>
      <c r="BI340">
        <v>27.993725000000001</v>
      </c>
      <c r="BJ340">
        <v>2133.8249999999998</v>
      </c>
      <c r="BK340">
        <v>30.704387499999999</v>
      </c>
      <c r="BL340">
        <v>649.991625</v>
      </c>
      <c r="BM340">
        <v>101.239875</v>
      </c>
      <c r="BN340">
        <v>0.10009125000000001</v>
      </c>
      <c r="BO340">
        <v>31.700712500000002</v>
      </c>
      <c r="BP340">
        <v>31.013837500000001</v>
      </c>
      <c r="BQ340">
        <v>999.9</v>
      </c>
      <c r="BR340">
        <v>0</v>
      </c>
      <c r="BS340">
        <v>0</v>
      </c>
      <c r="BT340">
        <v>8950.7037500000006</v>
      </c>
      <c r="BU340">
        <v>0</v>
      </c>
      <c r="BV340">
        <v>182.13437500000001</v>
      </c>
      <c r="BW340">
        <v>-14.3843625</v>
      </c>
      <c r="BX340">
        <v>2193.1374999999998</v>
      </c>
      <c r="BY340">
        <v>2201.3975</v>
      </c>
      <c r="BZ340">
        <v>2.8983949999999998</v>
      </c>
      <c r="CA340">
        <v>2139.7712499999998</v>
      </c>
      <c r="CB340">
        <v>27.993725000000001</v>
      </c>
      <c r="CC340">
        <v>3.1275124999999999</v>
      </c>
      <c r="CD340">
        <v>2.8340800000000002</v>
      </c>
      <c r="CE340">
        <v>24.7228125</v>
      </c>
      <c r="CF340">
        <v>23.083937500000001</v>
      </c>
      <c r="CG340">
        <v>1200.0350000000001</v>
      </c>
      <c r="CH340">
        <v>0.49998825000000002</v>
      </c>
      <c r="CI340">
        <v>0.50001175000000009</v>
      </c>
      <c r="CJ340">
        <v>0</v>
      </c>
      <c r="CK340">
        <v>1023.64375</v>
      </c>
      <c r="CL340">
        <v>4.9990899999999998</v>
      </c>
      <c r="CM340">
        <v>10561.725</v>
      </c>
      <c r="CN340">
        <v>9558.09375</v>
      </c>
      <c r="CO340">
        <v>40.25</v>
      </c>
      <c r="CP340">
        <v>41.811999999999998</v>
      </c>
      <c r="CQ340">
        <v>40.936999999999998</v>
      </c>
      <c r="CR340">
        <v>41.125</v>
      </c>
      <c r="CS340">
        <v>41.686999999999998</v>
      </c>
      <c r="CT340">
        <v>597.50375000000008</v>
      </c>
      <c r="CU340">
        <v>597.53125</v>
      </c>
      <c r="CV340">
        <v>0</v>
      </c>
      <c r="CW340">
        <v>1673978649.7</v>
      </c>
      <c r="CX340">
        <v>0</v>
      </c>
      <c r="CY340">
        <v>1673977193.5</v>
      </c>
      <c r="CZ340" t="s">
        <v>356</v>
      </c>
      <c r="DA340">
        <v>1673977187.5</v>
      </c>
      <c r="DB340">
        <v>1673977193.5</v>
      </c>
      <c r="DC340">
        <v>21</v>
      </c>
      <c r="DD340">
        <v>-0.34399999999999997</v>
      </c>
      <c r="DE340">
        <v>-5.2999999999999999E-2</v>
      </c>
      <c r="DF340">
        <v>-5.5270000000000001</v>
      </c>
      <c r="DG340">
        <v>0.16</v>
      </c>
      <c r="DH340">
        <v>415</v>
      </c>
      <c r="DI340">
        <v>27</v>
      </c>
      <c r="DJ340">
        <v>0.41</v>
      </c>
      <c r="DK340">
        <v>0.03</v>
      </c>
      <c r="DL340">
        <v>-19.178897500000001</v>
      </c>
      <c r="DM340">
        <v>27.5113654784241</v>
      </c>
      <c r="DN340">
        <v>2.7747632577832202</v>
      </c>
      <c r="DO340">
        <v>0</v>
      </c>
      <c r="DP340">
        <v>2.8954365000000002</v>
      </c>
      <c r="DQ340">
        <v>2.1393095684800849E-2</v>
      </c>
      <c r="DR340">
        <v>3.692907086564712E-3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363</v>
      </c>
      <c r="EA340">
        <v>3.2992499999999998</v>
      </c>
      <c r="EB340">
        <v>2.6250499999999999</v>
      </c>
      <c r="EC340">
        <v>0.295242</v>
      </c>
      <c r="ED340">
        <v>0.29381800000000002</v>
      </c>
      <c r="EE340">
        <v>0.13134000000000001</v>
      </c>
      <c r="EF340">
        <v>0.121639</v>
      </c>
      <c r="EG340">
        <v>21366.799999999999</v>
      </c>
      <c r="EH340">
        <v>21783.9</v>
      </c>
      <c r="EI340">
        <v>28206.799999999999</v>
      </c>
      <c r="EJ340">
        <v>29685</v>
      </c>
      <c r="EK340">
        <v>33736.699999999997</v>
      </c>
      <c r="EL340">
        <v>36199.599999999999</v>
      </c>
      <c r="EM340">
        <v>39816</v>
      </c>
      <c r="EN340">
        <v>42409.2</v>
      </c>
      <c r="EO340">
        <v>2.2449499999999998</v>
      </c>
      <c r="EP340">
        <v>2.24695</v>
      </c>
      <c r="EQ340">
        <v>0.116304</v>
      </c>
      <c r="ER340">
        <v>0</v>
      </c>
      <c r="ES340">
        <v>29.124099999999999</v>
      </c>
      <c r="ET340">
        <v>999.9</v>
      </c>
      <c r="EU340">
        <v>72.2</v>
      </c>
      <c r="EV340">
        <v>32.200000000000003</v>
      </c>
      <c r="EW340">
        <v>34.4405</v>
      </c>
      <c r="EX340">
        <v>57.616399999999999</v>
      </c>
      <c r="EY340">
        <v>-4.1906999999999996</v>
      </c>
      <c r="EZ340">
        <v>2</v>
      </c>
      <c r="FA340">
        <v>0.22589699999999999</v>
      </c>
      <c r="FB340">
        <v>-0.777424</v>
      </c>
      <c r="FC340">
        <v>20.271799999999999</v>
      </c>
      <c r="FD340">
        <v>5.2210299999999998</v>
      </c>
      <c r="FE340">
        <v>12.004</v>
      </c>
      <c r="FF340">
        <v>4.9872500000000004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1.86581</v>
      </c>
      <c r="FM340">
        <v>1.8621799999999999</v>
      </c>
      <c r="FN340">
        <v>1.8641700000000001</v>
      </c>
      <c r="FO340">
        <v>1.8602000000000001</v>
      </c>
      <c r="FP340">
        <v>1.8609599999999999</v>
      </c>
      <c r="FQ340">
        <v>1.86012</v>
      </c>
      <c r="FR340">
        <v>1.86178</v>
      </c>
      <c r="FS340">
        <v>1.85839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-8.44</v>
      </c>
      <c r="GH340">
        <v>0.18770000000000001</v>
      </c>
      <c r="GI340">
        <v>-4.1197077471769461</v>
      </c>
      <c r="GJ340">
        <v>-4.0977002334145526E-3</v>
      </c>
      <c r="GK340">
        <v>1.9870096767282211E-6</v>
      </c>
      <c r="GL340">
        <v>-4.7591234531596528E-10</v>
      </c>
      <c r="GM340">
        <v>-0.1127184381337514</v>
      </c>
      <c r="GN340">
        <v>-4.4277268217585318E-5</v>
      </c>
      <c r="GO340">
        <v>7.6125673839889962E-4</v>
      </c>
      <c r="GP340">
        <v>-1.4366726965109579E-5</v>
      </c>
      <c r="GQ340">
        <v>6</v>
      </c>
      <c r="GR340">
        <v>2093</v>
      </c>
      <c r="GS340">
        <v>4</v>
      </c>
      <c r="GT340">
        <v>31</v>
      </c>
      <c r="GU340">
        <v>24.4</v>
      </c>
      <c r="GV340">
        <v>24.3</v>
      </c>
      <c r="GW340">
        <v>4.99756</v>
      </c>
      <c r="GX340">
        <v>0</v>
      </c>
      <c r="GY340">
        <v>2.04834</v>
      </c>
      <c r="GZ340">
        <v>2.6232899999999999</v>
      </c>
      <c r="HA340">
        <v>2.1972700000000001</v>
      </c>
      <c r="HB340">
        <v>2.3010299999999999</v>
      </c>
      <c r="HC340">
        <v>37.241999999999997</v>
      </c>
      <c r="HD340">
        <v>14.7187</v>
      </c>
      <c r="HE340">
        <v>18</v>
      </c>
      <c r="HF340">
        <v>689.94200000000001</v>
      </c>
      <c r="HG340">
        <v>771.86400000000003</v>
      </c>
      <c r="HH340">
        <v>31.0001</v>
      </c>
      <c r="HI340">
        <v>30.3461</v>
      </c>
      <c r="HJ340">
        <v>30.0002</v>
      </c>
      <c r="HK340">
        <v>30.273</v>
      </c>
      <c r="HL340">
        <v>30.269400000000001</v>
      </c>
      <c r="HM340">
        <v>100</v>
      </c>
      <c r="HN340">
        <v>25.727399999999999</v>
      </c>
      <c r="HO340">
        <v>94.056200000000004</v>
      </c>
      <c r="HP340">
        <v>31</v>
      </c>
      <c r="HQ340">
        <v>2166.73</v>
      </c>
      <c r="HR340">
        <v>28.122299999999999</v>
      </c>
      <c r="HS340">
        <v>99.394199999999998</v>
      </c>
      <c r="HT340">
        <v>98.363399999999999</v>
      </c>
    </row>
    <row r="341" spans="1:228" x14ac:dyDescent="0.2">
      <c r="A341">
        <v>326</v>
      </c>
      <c r="B341">
        <v>1673978653.5999999</v>
      </c>
      <c r="C341">
        <v>1297.599999904633</v>
      </c>
      <c r="D341" t="s">
        <v>1011</v>
      </c>
      <c r="E341" t="s">
        <v>1012</v>
      </c>
      <c r="F341">
        <v>4</v>
      </c>
      <c r="G341">
        <v>1673978651.5999999</v>
      </c>
      <c r="H341">
        <f t="shared" si="170"/>
        <v>3.2071613602291517E-3</v>
      </c>
      <c r="I341">
        <f t="shared" si="171"/>
        <v>3.2071613602291515</v>
      </c>
      <c r="J341">
        <f t="shared" si="172"/>
        <v>6.1535484044547726</v>
      </c>
      <c r="K341">
        <f t="shared" si="173"/>
        <v>2126.9614285714279</v>
      </c>
      <c r="L341">
        <f t="shared" si="174"/>
        <v>2036.6642049371176</v>
      </c>
      <c r="M341">
        <f t="shared" si="175"/>
        <v>206.39495625880767</v>
      </c>
      <c r="N341">
        <f t="shared" si="176"/>
        <v>215.54565055446881</v>
      </c>
      <c r="O341">
        <f t="shared" si="177"/>
        <v>0.23654097267313265</v>
      </c>
      <c r="P341">
        <f t="shared" si="178"/>
        <v>2.7723002293228221</v>
      </c>
      <c r="Q341">
        <f t="shared" si="179"/>
        <v>0.22587331898425389</v>
      </c>
      <c r="R341">
        <f t="shared" si="180"/>
        <v>0.14208917520586722</v>
      </c>
      <c r="S341">
        <f t="shared" si="181"/>
        <v>226.09938129101755</v>
      </c>
      <c r="T341">
        <f t="shared" si="182"/>
        <v>32.223358839343874</v>
      </c>
      <c r="U341">
        <f t="shared" si="183"/>
        <v>31.014857142857139</v>
      </c>
      <c r="V341">
        <f t="shared" si="184"/>
        <v>4.5152013902093113</v>
      </c>
      <c r="W341">
        <f t="shared" si="185"/>
        <v>66.685886506477416</v>
      </c>
      <c r="X341">
        <f t="shared" si="186"/>
        <v>3.1305659982140708</v>
      </c>
      <c r="Y341">
        <f t="shared" si="187"/>
        <v>4.6944955855239154</v>
      </c>
      <c r="Z341">
        <f t="shared" si="188"/>
        <v>1.3846353919952405</v>
      </c>
      <c r="AA341">
        <f t="shared" si="189"/>
        <v>-141.43581598610558</v>
      </c>
      <c r="AB341">
        <f t="shared" si="190"/>
        <v>102.34397373555208</v>
      </c>
      <c r="AC341">
        <f t="shared" si="191"/>
        <v>8.3192593788500222</v>
      </c>
      <c r="AD341">
        <f t="shared" si="192"/>
        <v>195.32679841931409</v>
      </c>
      <c r="AE341">
        <f t="shared" si="193"/>
        <v>7.2680830240532517</v>
      </c>
      <c r="AF341">
        <f t="shared" si="194"/>
        <v>3.1932582546994595</v>
      </c>
      <c r="AG341">
        <f t="shared" si="195"/>
        <v>6.1535484044547726</v>
      </c>
      <c r="AH341">
        <v>2201.6812348866029</v>
      </c>
      <c r="AI341">
        <v>2195.0426666666658</v>
      </c>
      <c r="AJ341">
        <v>0.2016051175587095</v>
      </c>
      <c r="AK341">
        <v>64.126949805744985</v>
      </c>
      <c r="AL341">
        <f t="shared" si="196"/>
        <v>3.2071613602291515</v>
      </c>
      <c r="AM341">
        <v>28.029334191990241</v>
      </c>
      <c r="AN341">
        <v>30.898249696969689</v>
      </c>
      <c r="AO341">
        <v>1.546025063661916E-5</v>
      </c>
      <c r="AP341">
        <v>93.02779027193445</v>
      </c>
      <c r="AQ341">
        <v>8</v>
      </c>
      <c r="AR341">
        <v>1</v>
      </c>
      <c r="AS341">
        <f t="shared" si="197"/>
        <v>1</v>
      </c>
      <c r="AT341">
        <f t="shared" si="198"/>
        <v>0</v>
      </c>
      <c r="AU341">
        <f t="shared" si="199"/>
        <v>47668.548962433291</v>
      </c>
      <c r="AV341">
        <f t="shared" si="200"/>
        <v>1199.9071428571431</v>
      </c>
      <c r="AW341">
        <f t="shared" si="201"/>
        <v>1025.8464566274704</v>
      </c>
      <c r="AX341">
        <f t="shared" si="202"/>
        <v>0.85493820312194291</v>
      </c>
      <c r="AY341">
        <f t="shared" si="203"/>
        <v>0.18843073202534988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1673978651.5999999</v>
      </c>
      <c r="BF341">
        <v>2126.9614285714279</v>
      </c>
      <c r="BG341">
        <v>2139.94</v>
      </c>
      <c r="BH341">
        <v>30.8918</v>
      </c>
      <c r="BI341">
        <v>28.035214285714289</v>
      </c>
      <c r="BJ341">
        <v>2135.4042857142858</v>
      </c>
      <c r="BK341">
        <v>30.704071428571432</v>
      </c>
      <c r="BL341">
        <v>649.99542857142865</v>
      </c>
      <c r="BM341">
        <v>101.24</v>
      </c>
      <c r="BN341">
        <v>9.9708214285714289E-2</v>
      </c>
      <c r="BO341">
        <v>31.69961428571429</v>
      </c>
      <c r="BP341">
        <v>31.014857142857139</v>
      </c>
      <c r="BQ341">
        <v>999.89999999999986</v>
      </c>
      <c r="BR341">
        <v>0</v>
      </c>
      <c r="BS341">
        <v>0</v>
      </c>
      <c r="BT341">
        <v>9017.5885714285723</v>
      </c>
      <c r="BU341">
        <v>0</v>
      </c>
      <c r="BV341">
        <v>182.2884285714286</v>
      </c>
      <c r="BW341">
        <v>-12.97667142857143</v>
      </c>
      <c r="BX341">
        <v>2194.764285714286</v>
      </c>
      <c r="BY341">
        <v>2201.6628571428569</v>
      </c>
      <c r="BZ341">
        <v>2.856578571428571</v>
      </c>
      <c r="CA341">
        <v>2139.94</v>
      </c>
      <c r="CB341">
        <v>28.035214285714289</v>
      </c>
      <c r="CC341">
        <v>3.127481428571429</v>
      </c>
      <c r="CD341">
        <v>2.8382828571428571</v>
      </c>
      <c r="CE341">
        <v>24.722657142857141</v>
      </c>
      <c r="CF341">
        <v>23.108442857142851</v>
      </c>
      <c r="CG341">
        <v>1199.9071428571431</v>
      </c>
      <c r="CH341">
        <v>0.49997557142857152</v>
      </c>
      <c r="CI341">
        <v>0.50002442857142859</v>
      </c>
      <c r="CJ341">
        <v>0</v>
      </c>
      <c r="CK341">
        <v>1023.314285714286</v>
      </c>
      <c r="CL341">
        <v>4.9990899999999998</v>
      </c>
      <c r="CM341">
        <v>10557.985714285711</v>
      </c>
      <c r="CN341">
        <v>9557.0285714285728</v>
      </c>
      <c r="CO341">
        <v>40.25</v>
      </c>
      <c r="CP341">
        <v>41.811999999999998</v>
      </c>
      <c r="CQ341">
        <v>40.936999999999998</v>
      </c>
      <c r="CR341">
        <v>41.125</v>
      </c>
      <c r="CS341">
        <v>41.669285714285706</v>
      </c>
      <c r="CT341">
        <v>597.42714285714283</v>
      </c>
      <c r="CU341">
        <v>597.48285714285714</v>
      </c>
      <c r="CV341">
        <v>0</v>
      </c>
      <c r="CW341">
        <v>1673978653.9000001</v>
      </c>
      <c r="CX341">
        <v>0</v>
      </c>
      <c r="CY341">
        <v>1673977193.5</v>
      </c>
      <c r="CZ341" t="s">
        <v>356</v>
      </c>
      <c r="DA341">
        <v>1673977187.5</v>
      </c>
      <c r="DB341">
        <v>1673977193.5</v>
      </c>
      <c r="DC341">
        <v>21</v>
      </c>
      <c r="DD341">
        <v>-0.34399999999999997</v>
      </c>
      <c r="DE341">
        <v>-5.2999999999999999E-2</v>
      </c>
      <c r="DF341">
        <v>-5.5270000000000001</v>
      </c>
      <c r="DG341">
        <v>0.16</v>
      </c>
      <c r="DH341">
        <v>415</v>
      </c>
      <c r="DI341">
        <v>27</v>
      </c>
      <c r="DJ341">
        <v>0.41</v>
      </c>
      <c r="DK341">
        <v>0.03</v>
      </c>
      <c r="DL341">
        <v>-17.463715000000001</v>
      </c>
      <c r="DM341">
        <v>33.223089681050681</v>
      </c>
      <c r="DN341">
        <v>3.2210443297593709</v>
      </c>
      <c r="DO341">
        <v>0</v>
      </c>
      <c r="DP341">
        <v>2.89003875</v>
      </c>
      <c r="DQ341">
        <v>-6.0560262664171437E-2</v>
      </c>
      <c r="DR341">
        <v>1.2948054523267159E-2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363</v>
      </c>
      <c r="EA341">
        <v>3.2992699999999999</v>
      </c>
      <c r="EB341">
        <v>2.6252599999999999</v>
      </c>
      <c r="EC341">
        <v>0.29531099999999999</v>
      </c>
      <c r="ED341">
        <v>0.29382000000000003</v>
      </c>
      <c r="EE341">
        <v>0.13137099999999999</v>
      </c>
      <c r="EF341">
        <v>0.121748</v>
      </c>
      <c r="EG341">
        <v>21364.6</v>
      </c>
      <c r="EH341">
        <v>21783.7</v>
      </c>
      <c r="EI341">
        <v>28206.6</v>
      </c>
      <c r="EJ341">
        <v>29684.799999999999</v>
      </c>
      <c r="EK341">
        <v>33735.1</v>
      </c>
      <c r="EL341">
        <v>36195.1</v>
      </c>
      <c r="EM341">
        <v>39815.5</v>
      </c>
      <c r="EN341">
        <v>42409.2</v>
      </c>
      <c r="EO341">
        <v>2.2451500000000002</v>
      </c>
      <c r="EP341">
        <v>2.2467999999999999</v>
      </c>
      <c r="EQ341">
        <v>0.11632199999999999</v>
      </c>
      <c r="ER341">
        <v>0</v>
      </c>
      <c r="ES341">
        <v>29.121600000000001</v>
      </c>
      <c r="ET341">
        <v>999.9</v>
      </c>
      <c r="EU341">
        <v>72.2</v>
      </c>
      <c r="EV341">
        <v>32.200000000000003</v>
      </c>
      <c r="EW341">
        <v>34.442799999999998</v>
      </c>
      <c r="EX341">
        <v>57.406399999999998</v>
      </c>
      <c r="EY341">
        <v>-4.25481</v>
      </c>
      <c r="EZ341">
        <v>2</v>
      </c>
      <c r="FA341">
        <v>0.226021</v>
      </c>
      <c r="FB341">
        <v>-0.77783199999999997</v>
      </c>
      <c r="FC341">
        <v>20.271899999999999</v>
      </c>
      <c r="FD341">
        <v>5.2208800000000002</v>
      </c>
      <c r="FE341">
        <v>12.004</v>
      </c>
      <c r="FF341">
        <v>4.9871999999999996</v>
      </c>
      <c r="FG341">
        <v>3.2845499999999999</v>
      </c>
      <c r="FH341">
        <v>9999</v>
      </c>
      <c r="FI341">
        <v>9999</v>
      </c>
      <c r="FJ341">
        <v>9999</v>
      </c>
      <c r="FK341">
        <v>999.9</v>
      </c>
      <c r="FL341">
        <v>1.86581</v>
      </c>
      <c r="FM341">
        <v>1.8621799999999999</v>
      </c>
      <c r="FN341">
        <v>1.8641700000000001</v>
      </c>
      <c r="FO341">
        <v>1.8602000000000001</v>
      </c>
      <c r="FP341">
        <v>1.8609599999999999</v>
      </c>
      <c r="FQ341">
        <v>1.86012</v>
      </c>
      <c r="FR341">
        <v>1.86178</v>
      </c>
      <c r="FS341">
        <v>1.8584000000000001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-8.4499999999999993</v>
      </c>
      <c r="GH341">
        <v>0.18779999999999999</v>
      </c>
      <c r="GI341">
        <v>-4.1197077471769461</v>
      </c>
      <c r="GJ341">
        <v>-4.0977002334145526E-3</v>
      </c>
      <c r="GK341">
        <v>1.9870096767282211E-6</v>
      </c>
      <c r="GL341">
        <v>-4.7591234531596528E-10</v>
      </c>
      <c r="GM341">
        <v>-0.1127184381337514</v>
      </c>
      <c r="GN341">
        <v>-4.4277268217585318E-5</v>
      </c>
      <c r="GO341">
        <v>7.6125673839889962E-4</v>
      </c>
      <c r="GP341">
        <v>-1.4366726965109579E-5</v>
      </c>
      <c r="GQ341">
        <v>6</v>
      </c>
      <c r="GR341">
        <v>2093</v>
      </c>
      <c r="GS341">
        <v>4</v>
      </c>
      <c r="GT341">
        <v>31</v>
      </c>
      <c r="GU341">
        <v>24.4</v>
      </c>
      <c r="GV341">
        <v>24.3</v>
      </c>
      <c r="GW341">
        <v>4.99756</v>
      </c>
      <c r="GX341">
        <v>0</v>
      </c>
      <c r="GY341">
        <v>2.04834</v>
      </c>
      <c r="GZ341">
        <v>2.6245099999999999</v>
      </c>
      <c r="HA341">
        <v>2.1972700000000001</v>
      </c>
      <c r="HB341">
        <v>2.3144499999999999</v>
      </c>
      <c r="HC341">
        <v>37.241999999999997</v>
      </c>
      <c r="HD341">
        <v>14.7362</v>
      </c>
      <c r="HE341">
        <v>18</v>
      </c>
      <c r="HF341">
        <v>690.11599999999999</v>
      </c>
      <c r="HG341">
        <v>771.74099999999999</v>
      </c>
      <c r="HH341">
        <v>31.0001</v>
      </c>
      <c r="HI341">
        <v>30.348400000000002</v>
      </c>
      <c r="HJ341">
        <v>30.0002</v>
      </c>
      <c r="HK341">
        <v>30.274000000000001</v>
      </c>
      <c r="HL341">
        <v>30.271100000000001</v>
      </c>
      <c r="HM341">
        <v>100</v>
      </c>
      <c r="HN341">
        <v>25.727399999999999</v>
      </c>
      <c r="HO341">
        <v>94.056200000000004</v>
      </c>
      <c r="HP341">
        <v>31</v>
      </c>
      <c r="HQ341">
        <v>2173.41</v>
      </c>
      <c r="HR341">
        <v>28.112500000000001</v>
      </c>
      <c r="HS341">
        <v>99.393199999999993</v>
      </c>
      <c r="HT341">
        <v>98.363</v>
      </c>
    </row>
    <row r="342" spans="1:228" x14ac:dyDescent="0.2">
      <c r="A342">
        <v>327</v>
      </c>
      <c r="B342">
        <v>1673978657.5999999</v>
      </c>
      <c r="C342">
        <v>1301.599999904633</v>
      </c>
      <c r="D342" t="s">
        <v>1013</v>
      </c>
      <c r="E342" t="s">
        <v>1014</v>
      </c>
      <c r="F342">
        <v>4</v>
      </c>
      <c r="G342">
        <v>1673978655.2874999</v>
      </c>
      <c r="H342">
        <f t="shared" si="170"/>
        <v>3.2026122735136987E-3</v>
      </c>
      <c r="I342">
        <f t="shared" si="171"/>
        <v>3.2026122735136986</v>
      </c>
      <c r="J342">
        <f t="shared" si="172"/>
        <v>5.8921107301416411</v>
      </c>
      <c r="K342">
        <f t="shared" si="173"/>
        <v>2127.4762500000002</v>
      </c>
      <c r="L342">
        <f t="shared" si="174"/>
        <v>2039.0446135112113</v>
      </c>
      <c r="M342">
        <f t="shared" si="175"/>
        <v>206.63456211743744</v>
      </c>
      <c r="N342">
        <f t="shared" si="176"/>
        <v>215.59612792237749</v>
      </c>
      <c r="O342">
        <f t="shared" si="177"/>
        <v>0.23652402452471394</v>
      </c>
      <c r="P342">
        <f t="shared" si="178"/>
        <v>2.7704416505903597</v>
      </c>
      <c r="Q342">
        <f t="shared" si="179"/>
        <v>0.22585105394873131</v>
      </c>
      <c r="R342">
        <f t="shared" si="180"/>
        <v>0.14207569436307399</v>
      </c>
      <c r="S342">
        <f t="shared" si="181"/>
        <v>226.11394836142341</v>
      </c>
      <c r="T342">
        <f t="shared" si="182"/>
        <v>32.226425829670355</v>
      </c>
      <c r="U342">
        <f t="shared" si="183"/>
        <v>31.013612500000001</v>
      </c>
      <c r="V342">
        <f t="shared" si="184"/>
        <v>4.5148810070626162</v>
      </c>
      <c r="W342">
        <f t="shared" si="185"/>
        <v>66.713078320492684</v>
      </c>
      <c r="X342">
        <f t="shared" si="186"/>
        <v>3.1320931456984833</v>
      </c>
      <c r="Y342">
        <f t="shared" si="187"/>
        <v>4.6948712674473878</v>
      </c>
      <c r="Z342">
        <f t="shared" si="188"/>
        <v>1.3827878613641329</v>
      </c>
      <c r="AA342">
        <f t="shared" si="189"/>
        <v>-141.2352012619541</v>
      </c>
      <c r="AB342">
        <f t="shared" si="190"/>
        <v>102.67196555390817</v>
      </c>
      <c r="AC342">
        <f t="shared" si="191"/>
        <v>8.3515267920646536</v>
      </c>
      <c r="AD342">
        <f t="shared" si="192"/>
        <v>195.90223944544212</v>
      </c>
      <c r="AE342">
        <f t="shared" si="193"/>
        <v>6.583807274290761</v>
      </c>
      <c r="AF342">
        <f t="shared" si="194"/>
        <v>3.1937688036670533</v>
      </c>
      <c r="AG342">
        <f t="shared" si="195"/>
        <v>5.8921107301416411</v>
      </c>
      <c r="AH342">
        <v>2201.5573986505542</v>
      </c>
      <c r="AI342">
        <v>2195.5309696969689</v>
      </c>
      <c r="AJ342">
        <v>0.109188524545455</v>
      </c>
      <c r="AK342">
        <v>64.126949805744985</v>
      </c>
      <c r="AL342">
        <f t="shared" si="196"/>
        <v>3.2026122735136986</v>
      </c>
      <c r="AM342">
        <v>28.04949426712783</v>
      </c>
      <c r="AN342">
        <v>30.913401212121219</v>
      </c>
      <c r="AO342">
        <v>1.942917320684008E-4</v>
      </c>
      <c r="AP342">
        <v>93.02779027193445</v>
      </c>
      <c r="AQ342">
        <v>8</v>
      </c>
      <c r="AR342">
        <v>1</v>
      </c>
      <c r="AS342">
        <f t="shared" si="197"/>
        <v>1</v>
      </c>
      <c r="AT342">
        <f t="shared" si="198"/>
        <v>0</v>
      </c>
      <c r="AU342">
        <f t="shared" si="199"/>
        <v>47616.922781163375</v>
      </c>
      <c r="AV342">
        <f t="shared" si="200"/>
        <v>1199.98125</v>
      </c>
      <c r="AW342">
        <f t="shared" si="201"/>
        <v>1025.9101260940015</v>
      </c>
      <c r="AX342">
        <f t="shared" si="202"/>
        <v>0.85493846349182667</v>
      </c>
      <c r="AY342">
        <f t="shared" si="203"/>
        <v>0.18843123453922583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1673978655.2874999</v>
      </c>
      <c r="BF342">
        <v>2127.4762500000002</v>
      </c>
      <c r="BG342">
        <v>2139.8262500000001</v>
      </c>
      <c r="BH342">
        <v>30.9071125</v>
      </c>
      <c r="BI342">
        <v>28.0499875</v>
      </c>
      <c r="BJ342">
        <v>2135.92</v>
      </c>
      <c r="BK342">
        <v>30.719312500000001</v>
      </c>
      <c r="BL342">
        <v>649.96637499999997</v>
      </c>
      <c r="BM342">
        <v>101.23887499999999</v>
      </c>
      <c r="BN342">
        <v>0.1000367375</v>
      </c>
      <c r="BO342">
        <v>31.701025000000001</v>
      </c>
      <c r="BP342">
        <v>31.013612500000001</v>
      </c>
      <c r="BQ342">
        <v>999.9</v>
      </c>
      <c r="BR342">
        <v>0</v>
      </c>
      <c r="BS342">
        <v>0</v>
      </c>
      <c r="BT342">
        <v>9007.8125</v>
      </c>
      <c r="BU342">
        <v>0</v>
      </c>
      <c r="BV342">
        <v>182.40125</v>
      </c>
      <c r="BW342">
        <v>-12.349299999999999</v>
      </c>
      <c r="BX342">
        <v>2195.3274999999999</v>
      </c>
      <c r="BY342">
        <v>2201.5812500000002</v>
      </c>
      <c r="BZ342">
        <v>2.8571187500000002</v>
      </c>
      <c r="CA342">
        <v>2139.8262500000001</v>
      </c>
      <c r="CB342">
        <v>28.0499875</v>
      </c>
      <c r="CC342">
        <v>3.1290062500000002</v>
      </c>
      <c r="CD342">
        <v>2.8397512499999999</v>
      </c>
      <c r="CE342">
        <v>24.730787500000002</v>
      </c>
      <c r="CF342">
        <v>23.117000000000001</v>
      </c>
      <c r="CG342">
        <v>1199.98125</v>
      </c>
      <c r="CH342">
        <v>0.49996950000000001</v>
      </c>
      <c r="CI342">
        <v>0.50003050000000004</v>
      </c>
      <c r="CJ342">
        <v>0</v>
      </c>
      <c r="CK342">
        <v>1023.1537499999999</v>
      </c>
      <c r="CL342">
        <v>4.9990899999999998</v>
      </c>
      <c r="CM342">
        <v>10556.125</v>
      </c>
      <c r="CN342">
        <v>9557.6012499999997</v>
      </c>
      <c r="CO342">
        <v>40.25</v>
      </c>
      <c r="CP342">
        <v>41.811999999999998</v>
      </c>
      <c r="CQ342">
        <v>40.936999999999998</v>
      </c>
      <c r="CR342">
        <v>41.125</v>
      </c>
      <c r="CS342">
        <v>41.686999999999998</v>
      </c>
      <c r="CT342">
        <v>597.45249999999999</v>
      </c>
      <c r="CU342">
        <v>597.52874999999995</v>
      </c>
      <c r="CV342">
        <v>0</v>
      </c>
      <c r="CW342">
        <v>1673978657.5</v>
      </c>
      <c r="CX342">
        <v>0</v>
      </c>
      <c r="CY342">
        <v>1673977193.5</v>
      </c>
      <c r="CZ342" t="s">
        <v>356</v>
      </c>
      <c r="DA342">
        <v>1673977187.5</v>
      </c>
      <c r="DB342">
        <v>1673977193.5</v>
      </c>
      <c r="DC342">
        <v>21</v>
      </c>
      <c r="DD342">
        <v>-0.34399999999999997</v>
      </c>
      <c r="DE342">
        <v>-5.2999999999999999E-2</v>
      </c>
      <c r="DF342">
        <v>-5.5270000000000001</v>
      </c>
      <c r="DG342">
        <v>0.16</v>
      </c>
      <c r="DH342">
        <v>415</v>
      </c>
      <c r="DI342">
        <v>27</v>
      </c>
      <c r="DJ342">
        <v>0.41</v>
      </c>
      <c r="DK342">
        <v>0.03</v>
      </c>
      <c r="DL342">
        <v>-15.5960175</v>
      </c>
      <c r="DM342">
        <v>28.884296060037499</v>
      </c>
      <c r="DN342">
        <v>2.8500723302126469</v>
      </c>
      <c r="DO342">
        <v>0</v>
      </c>
      <c r="DP342">
        <v>2.882457</v>
      </c>
      <c r="DQ342">
        <v>-0.1495024390243973</v>
      </c>
      <c r="DR342">
        <v>1.8973010593999012E-2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444</v>
      </c>
      <c r="EA342">
        <v>3.2993899999999998</v>
      </c>
      <c r="EB342">
        <v>2.62547</v>
      </c>
      <c r="EC342">
        <v>0.29533199999999998</v>
      </c>
      <c r="ED342">
        <v>0.29381000000000002</v>
      </c>
      <c r="EE342">
        <v>0.13141600000000001</v>
      </c>
      <c r="EF342">
        <v>0.12176099999999999</v>
      </c>
      <c r="EG342">
        <v>21364</v>
      </c>
      <c r="EH342">
        <v>21784</v>
      </c>
      <c r="EI342">
        <v>28206.6</v>
      </c>
      <c r="EJ342">
        <v>29684.799999999999</v>
      </c>
      <c r="EK342">
        <v>33733.699999999997</v>
      </c>
      <c r="EL342">
        <v>36194.5</v>
      </c>
      <c r="EM342">
        <v>39815.9</v>
      </c>
      <c r="EN342">
        <v>42409.1</v>
      </c>
      <c r="EO342">
        <v>2.2451699999999999</v>
      </c>
      <c r="EP342">
        <v>2.2465700000000002</v>
      </c>
      <c r="EQ342">
        <v>0.11663900000000001</v>
      </c>
      <c r="ER342">
        <v>0</v>
      </c>
      <c r="ES342">
        <v>29.1191</v>
      </c>
      <c r="ET342">
        <v>999.9</v>
      </c>
      <c r="EU342">
        <v>72.2</v>
      </c>
      <c r="EV342">
        <v>32.200000000000003</v>
      </c>
      <c r="EW342">
        <v>34.440199999999997</v>
      </c>
      <c r="EX342">
        <v>57.0764</v>
      </c>
      <c r="EY342">
        <v>-4.2027200000000002</v>
      </c>
      <c r="EZ342">
        <v>2</v>
      </c>
      <c r="FA342">
        <v>0.22602900000000001</v>
      </c>
      <c r="FB342">
        <v>-0.77753499999999998</v>
      </c>
      <c r="FC342">
        <v>20.271699999999999</v>
      </c>
      <c r="FD342">
        <v>5.2208800000000002</v>
      </c>
      <c r="FE342">
        <v>12.004</v>
      </c>
      <c r="FF342">
        <v>4.9874999999999998</v>
      </c>
      <c r="FG342">
        <v>3.28443</v>
      </c>
      <c r="FH342">
        <v>9999</v>
      </c>
      <c r="FI342">
        <v>9999</v>
      </c>
      <c r="FJ342">
        <v>9999</v>
      </c>
      <c r="FK342">
        <v>999.9</v>
      </c>
      <c r="FL342">
        <v>1.86578</v>
      </c>
      <c r="FM342">
        <v>1.8621799999999999</v>
      </c>
      <c r="FN342">
        <v>1.8641700000000001</v>
      </c>
      <c r="FO342">
        <v>1.8602000000000001</v>
      </c>
      <c r="FP342">
        <v>1.8609599999999999</v>
      </c>
      <c r="FQ342">
        <v>1.86012</v>
      </c>
      <c r="FR342">
        <v>1.8617900000000001</v>
      </c>
      <c r="FS342">
        <v>1.8584099999999999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-8.4499999999999993</v>
      </c>
      <c r="GH342">
        <v>0.18779999999999999</v>
      </c>
      <c r="GI342">
        <v>-4.1197077471769461</v>
      </c>
      <c r="GJ342">
        <v>-4.0977002334145526E-3</v>
      </c>
      <c r="GK342">
        <v>1.9870096767282211E-6</v>
      </c>
      <c r="GL342">
        <v>-4.7591234531596528E-10</v>
      </c>
      <c r="GM342">
        <v>-0.1127184381337514</v>
      </c>
      <c r="GN342">
        <v>-4.4277268217585318E-5</v>
      </c>
      <c r="GO342">
        <v>7.6125673839889962E-4</v>
      </c>
      <c r="GP342">
        <v>-1.4366726965109579E-5</v>
      </c>
      <c r="GQ342">
        <v>6</v>
      </c>
      <c r="GR342">
        <v>2093</v>
      </c>
      <c r="GS342">
        <v>4</v>
      </c>
      <c r="GT342">
        <v>31</v>
      </c>
      <c r="GU342">
        <v>24.5</v>
      </c>
      <c r="GV342">
        <v>24.4</v>
      </c>
      <c r="GW342">
        <v>4.99756</v>
      </c>
      <c r="GX342">
        <v>0</v>
      </c>
      <c r="GY342">
        <v>2.04834</v>
      </c>
      <c r="GZ342">
        <v>2.6232899999999999</v>
      </c>
      <c r="HA342">
        <v>2.1972700000000001</v>
      </c>
      <c r="HB342">
        <v>2.3303199999999999</v>
      </c>
      <c r="HC342">
        <v>37.241999999999997</v>
      </c>
      <c r="HD342">
        <v>14.7187</v>
      </c>
      <c r="HE342">
        <v>18</v>
      </c>
      <c r="HF342">
        <v>690.13699999999994</v>
      </c>
      <c r="HG342">
        <v>771.52099999999996</v>
      </c>
      <c r="HH342">
        <v>31.0001</v>
      </c>
      <c r="HI342">
        <v>30.348800000000001</v>
      </c>
      <c r="HJ342">
        <v>30.0002</v>
      </c>
      <c r="HK342">
        <v>30.274000000000001</v>
      </c>
      <c r="HL342">
        <v>30.271100000000001</v>
      </c>
      <c r="HM342">
        <v>100</v>
      </c>
      <c r="HN342">
        <v>25.727399999999999</v>
      </c>
      <c r="HO342">
        <v>94.056200000000004</v>
      </c>
      <c r="HP342">
        <v>31</v>
      </c>
      <c r="HQ342">
        <v>2180.09</v>
      </c>
      <c r="HR342">
        <v>28.107800000000001</v>
      </c>
      <c r="HS342">
        <v>99.393799999999999</v>
      </c>
      <c r="HT342">
        <v>98.362899999999996</v>
      </c>
    </row>
    <row r="343" spans="1:228" x14ac:dyDescent="0.2">
      <c r="A343">
        <v>328</v>
      </c>
      <c r="B343">
        <v>1673978661.5999999</v>
      </c>
      <c r="C343">
        <v>1305.599999904633</v>
      </c>
      <c r="D343" t="s">
        <v>1015</v>
      </c>
      <c r="E343" t="s">
        <v>1016</v>
      </c>
      <c r="F343">
        <v>4</v>
      </c>
      <c r="G343">
        <v>1673978659.5999999</v>
      </c>
      <c r="H343">
        <f t="shared" si="170"/>
        <v>3.2089362063356468E-3</v>
      </c>
      <c r="I343">
        <f t="shared" si="171"/>
        <v>3.2089362063356468</v>
      </c>
      <c r="J343">
        <f t="shared" si="172"/>
        <v>6.0655425174948121</v>
      </c>
      <c r="K343">
        <f t="shared" si="173"/>
        <v>2127.8142857142861</v>
      </c>
      <c r="L343">
        <f t="shared" si="174"/>
        <v>2038.3387338793</v>
      </c>
      <c r="M343">
        <f t="shared" si="175"/>
        <v>206.56166089256419</v>
      </c>
      <c r="N343">
        <f t="shared" si="176"/>
        <v>215.62895588584468</v>
      </c>
      <c r="O343">
        <f t="shared" si="177"/>
        <v>0.23724016545072432</v>
      </c>
      <c r="P343">
        <f t="shared" si="178"/>
        <v>2.7744040700589445</v>
      </c>
      <c r="Q343">
        <f t="shared" si="179"/>
        <v>0.22651863153009877</v>
      </c>
      <c r="R343">
        <f t="shared" si="180"/>
        <v>0.14249704962829468</v>
      </c>
      <c r="S343">
        <f t="shared" si="181"/>
        <v>226.11241792457832</v>
      </c>
      <c r="T343">
        <f t="shared" si="182"/>
        <v>32.222531223142198</v>
      </c>
      <c r="U343">
        <f t="shared" si="183"/>
        <v>31.013657142857149</v>
      </c>
      <c r="V343">
        <f t="shared" si="184"/>
        <v>4.5148924982247758</v>
      </c>
      <c r="W343">
        <f t="shared" si="185"/>
        <v>66.748108288576205</v>
      </c>
      <c r="X343">
        <f t="shared" si="186"/>
        <v>3.1334768400056561</v>
      </c>
      <c r="Y343">
        <f t="shared" si="187"/>
        <v>4.6944803685798897</v>
      </c>
      <c r="Z343">
        <f t="shared" si="188"/>
        <v>1.3814156582191197</v>
      </c>
      <c r="AA343">
        <f t="shared" si="189"/>
        <v>-141.51408669940201</v>
      </c>
      <c r="AB343">
        <f t="shared" si="190"/>
        <v>102.59258177913975</v>
      </c>
      <c r="AC343">
        <f t="shared" si="191"/>
        <v>8.3330925975274717</v>
      </c>
      <c r="AD343">
        <f t="shared" si="192"/>
        <v>195.52400560184353</v>
      </c>
      <c r="AE343">
        <f t="shared" si="193"/>
        <v>6.1161315038912276</v>
      </c>
      <c r="AF343">
        <f t="shared" si="194"/>
        <v>3.2064934088987878</v>
      </c>
      <c r="AG343">
        <f t="shared" si="195"/>
        <v>6.0655425174948121</v>
      </c>
      <c r="AH343">
        <v>2201.5276790827152</v>
      </c>
      <c r="AI343">
        <v>2195.7133333333318</v>
      </c>
      <c r="AJ343">
        <v>1.3745986955208929E-2</v>
      </c>
      <c r="AK343">
        <v>64.126949805744985</v>
      </c>
      <c r="AL343">
        <f t="shared" si="196"/>
        <v>3.2089362063356468</v>
      </c>
      <c r="AM343">
        <v>28.05291486458071</v>
      </c>
      <c r="AN343">
        <v>30.92244484848484</v>
      </c>
      <c r="AO343">
        <v>1.3631833348571801E-4</v>
      </c>
      <c r="AP343">
        <v>93.02779027193445</v>
      </c>
      <c r="AQ343">
        <v>8</v>
      </c>
      <c r="AR343">
        <v>1</v>
      </c>
      <c r="AS343">
        <f t="shared" si="197"/>
        <v>1</v>
      </c>
      <c r="AT343">
        <f t="shared" si="198"/>
        <v>0</v>
      </c>
      <c r="AU343">
        <f t="shared" si="199"/>
        <v>47726.746871617979</v>
      </c>
      <c r="AV343">
        <f t="shared" si="200"/>
        <v>1199.985714285714</v>
      </c>
      <c r="AW343">
        <f t="shared" si="201"/>
        <v>1025.9127139505586</v>
      </c>
      <c r="AX343">
        <f t="shared" si="202"/>
        <v>0.85493743945212575</v>
      </c>
      <c r="AY343">
        <f t="shared" si="203"/>
        <v>0.18842925814260272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1673978659.5999999</v>
      </c>
      <c r="BF343">
        <v>2127.8142857142861</v>
      </c>
      <c r="BG343">
        <v>2139.7571428571432</v>
      </c>
      <c r="BH343">
        <v>30.920971428571431</v>
      </c>
      <c r="BI343">
        <v>28.05284285714286</v>
      </c>
      <c r="BJ343">
        <v>2136.2571428571432</v>
      </c>
      <c r="BK343">
        <v>30.733042857142859</v>
      </c>
      <c r="BL343">
        <v>650.04314285714281</v>
      </c>
      <c r="BM343">
        <v>101.23828571428569</v>
      </c>
      <c r="BN343">
        <v>9.9954814285714289E-2</v>
      </c>
      <c r="BO343">
        <v>31.699557142857149</v>
      </c>
      <c r="BP343">
        <v>31.013657142857149</v>
      </c>
      <c r="BQ343">
        <v>999.89999999999986</v>
      </c>
      <c r="BR343">
        <v>0</v>
      </c>
      <c r="BS343">
        <v>0</v>
      </c>
      <c r="BT343">
        <v>9028.9285714285706</v>
      </c>
      <c r="BU343">
        <v>0</v>
      </c>
      <c r="BV343">
        <v>182.5454285714286</v>
      </c>
      <c r="BW343">
        <v>-11.9457</v>
      </c>
      <c r="BX343">
        <v>2195.7057142857138</v>
      </c>
      <c r="BY343">
        <v>2201.517142857143</v>
      </c>
      <c r="BZ343">
        <v>2.86809</v>
      </c>
      <c r="CA343">
        <v>2139.7571428571432</v>
      </c>
      <c r="CB343">
        <v>28.05284285714286</v>
      </c>
      <c r="CC343">
        <v>3.130378571428571</v>
      </c>
      <c r="CD343">
        <v>2.8400185714285722</v>
      </c>
      <c r="CE343">
        <v>24.73817142857143</v>
      </c>
      <c r="CF343">
        <v>23.118571428571428</v>
      </c>
      <c r="CG343">
        <v>1199.985714285714</v>
      </c>
      <c r="CH343">
        <v>0.50000114285714281</v>
      </c>
      <c r="CI343">
        <v>0.49999885714285719</v>
      </c>
      <c r="CJ343">
        <v>0</v>
      </c>
      <c r="CK343">
        <v>1023.144285714286</v>
      </c>
      <c r="CL343">
        <v>4.9990899999999998</v>
      </c>
      <c r="CM343">
        <v>10553.4</v>
      </c>
      <c r="CN343">
        <v>9557.7457142857147</v>
      </c>
      <c r="CO343">
        <v>40.25</v>
      </c>
      <c r="CP343">
        <v>41.811999999999998</v>
      </c>
      <c r="CQ343">
        <v>40.936999999999998</v>
      </c>
      <c r="CR343">
        <v>41.125</v>
      </c>
      <c r="CS343">
        <v>41.686999999999998</v>
      </c>
      <c r="CT343">
        <v>597.49857142857138</v>
      </c>
      <c r="CU343">
        <v>597.49285714285713</v>
      </c>
      <c r="CV343">
        <v>0</v>
      </c>
      <c r="CW343">
        <v>1673978661.7</v>
      </c>
      <c r="CX343">
        <v>0</v>
      </c>
      <c r="CY343">
        <v>1673977193.5</v>
      </c>
      <c r="CZ343" t="s">
        <v>356</v>
      </c>
      <c r="DA343">
        <v>1673977187.5</v>
      </c>
      <c r="DB343">
        <v>1673977193.5</v>
      </c>
      <c r="DC343">
        <v>21</v>
      </c>
      <c r="DD343">
        <v>-0.34399999999999997</v>
      </c>
      <c r="DE343">
        <v>-5.2999999999999999E-2</v>
      </c>
      <c r="DF343">
        <v>-5.5270000000000001</v>
      </c>
      <c r="DG343">
        <v>0.16</v>
      </c>
      <c r="DH343">
        <v>415</v>
      </c>
      <c r="DI343">
        <v>27</v>
      </c>
      <c r="DJ343">
        <v>0.41</v>
      </c>
      <c r="DK343">
        <v>0.03</v>
      </c>
      <c r="DL343">
        <v>-13.986095000000001</v>
      </c>
      <c r="DM343">
        <v>19.39717148217639</v>
      </c>
      <c r="DN343">
        <v>1.9720138097830351</v>
      </c>
      <c r="DO343">
        <v>0</v>
      </c>
      <c r="DP343">
        <v>2.8771217500000001</v>
      </c>
      <c r="DQ343">
        <v>-0.15730255159475159</v>
      </c>
      <c r="DR343">
        <v>1.9368443263140661E-2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444</v>
      </c>
      <c r="EA343">
        <v>3.2993299999999999</v>
      </c>
      <c r="EB343">
        <v>2.62541</v>
      </c>
      <c r="EC343">
        <v>0.29535</v>
      </c>
      <c r="ED343">
        <v>0.29381099999999999</v>
      </c>
      <c r="EE343">
        <v>0.131437</v>
      </c>
      <c r="EF343">
        <v>0.121765</v>
      </c>
      <c r="EG343">
        <v>21363.200000000001</v>
      </c>
      <c r="EH343">
        <v>21784</v>
      </c>
      <c r="EI343">
        <v>28206.3</v>
      </c>
      <c r="EJ343">
        <v>29684.9</v>
      </c>
      <c r="EK343">
        <v>33732.300000000003</v>
      </c>
      <c r="EL343">
        <v>36194.5</v>
      </c>
      <c r="EM343">
        <v>39815.199999999997</v>
      </c>
      <c r="EN343">
        <v>42409.3</v>
      </c>
      <c r="EO343">
        <v>2.2450700000000001</v>
      </c>
      <c r="EP343">
        <v>2.2465700000000002</v>
      </c>
      <c r="EQ343">
        <v>0.11632199999999999</v>
      </c>
      <c r="ER343">
        <v>0</v>
      </c>
      <c r="ES343">
        <v>29.116800000000001</v>
      </c>
      <c r="ET343">
        <v>999.9</v>
      </c>
      <c r="EU343">
        <v>72.2</v>
      </c>
      <c r="EV343">
        <v>32.200000000000003</v>
      </c>
      <c r="EW343">
        <v>34.438400000000001</v>
      </c>
      <c r="EX343">
        <v>57.316400000000002</v>
      </c>
      <c r="EY343">
        <v>-4.2988799999999996</v>
      </c>
      <c r="EZ343">
        <v>2</v>
      </c>
      <c r="FA343">
        <v>0.22614600000000001</v>
      </c>
      <c r="FB343">
        <v>-0.77707000000000004</v>
      </c>
      <c r="FC343">
        <v>20.271699999999999</v>
      </c>
      <c r="FD343">
        <v>5.2208800000000002</v>
      </c>
      <c r="FE343">
        <v>12.004</v>
      </c>
      <c r="FF343">
        <v>4.9869000000000003</v>
      </c>
      <c r="FG343">
        <v>3.2845</v>
      </c>
      <c r="FH343">
        <v>9999</v>
      </c>
      <c r="FI343">
        <v>9999</v>
      </c>
      <c r="FJ343">
        <v>9999</v>
      </c>
      <c r="FK343">
        <v>999.9</v>
      </c>
      <c r="FL343">
        <v>1.86578</v>
      </c>
      <c r="FM343">
        <v>1.8621799999999999</v>
      </c>
      <c r="FN343">
        <v>1.8641700000000001</v>
      </c>
      <c r="FO343">
        <v>1.8602000000000001</v>
      </c>
      <c r="FP343">
        <v>1.8609500000000001</v>
      </c>
      <c r="FQ343">
        <v>1.8601099999999999</v>
      </c>
      <c r="FR343">
        <v>1.8617900000000001</v>
      </c>
      <c r="FS343">
        <v>1.85839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-8.4499999999999993</v>
      </c>
      <c r="GH343">
        <v>0.18790000000000001</v>
      </c>
      <c r="GI343">
        <v>-4.1197077471769461</v>
      </c>
      <c r="GJ343">
        <v>-4.0977002334145526E-3</v>
      </c>
      <c r="GK343">
        <v>1.9870096767282211E-6</v>
      </c>
      <c r="GL343">
        <v>-4.7591234531596528E-10</v>
      </c>
      <c r="GM343">
        <v>-0.1127184381337514</v>
      </c>
      <c r="GN343">
        <v>-4.4277268217585318E-5</v>
      </c>
      <c r="GO343">
        <v>7.6125673839889962E-4</v>
      </c>
      <c r="GP343">
        <v>-1.4366726965109579E-5</v>
      </c>
      <c r="GQ343">
        <v>6</v>
      </c>
      <c r="GR343">
        <v>2093</v>
      </c>
      <c r="GS343">
        <v>4</v>
      </c>
      <c r="GT343">
        <v>31</v>
      </c>
      <c r="GU343">
        <v>24.6</v>
      </c>
      <c r="GV343">
        <v>24.5</v>
      </c>
      <c r="GW343">
        <v>4.99756</v>
      </c>
      <c r="GX343">
        <v>0</v>
      </c>
      <c r="GY343">
        <v>2.04834</v>
      </c>
      <c r="GZ343">
        <v>2.6232899999999999</v>
      </c>
      <c r="HA343">
        <v>2.1972700000000001</v>
      </c>
      <c r="HB343">
        <v>2.3132299999999999</v>
      </c>
      <c r="HC343">
        <v>37.241999999999997</v>
      </c>
      <c r="HD343">
        <v>14.7362</v>
      </c>
      <c r="HE343">
        <v>18</v>
      </c>
      <c r="HF343">
        <v>690.08100000000002</v>
      </c>
      <c r="HG343">
        <v>771.54100000000005</v>
      </c>
      <c r="HH343">
        <v>31.0001</v>
      </c>
      <c r="HI343">
        <v>30.349699999999999</v>
      </c>
      <c r="HJ343">
        <v>30.000299999999999</v>
      </c>
      <c r="HK343">
        <v>30.276299999999999</v>
      </c>
      <c r="HL343">
        <v>30.2727</v>
      </c>
      <c r="HM343">
        <v>100</v>
      </c>
      <c r="HN343">
        <v>25.727399999999999</v>
      </c>
      <c r="HO343">
        <v>94.056200000000004</v>
      </c>
      <c r="HP343">
        <v>31</v>
      </c>
      <c r="HQ343">
        <v>2186.77</v>
      </c>
      <c r="HR343">
        <v>28.108000000000001</v>
      </c>
      <c r="HS343">
        <v>99.392399999999995</v>
      </c>
      <c r="HT343">
        <v>98.363299999999995</v>
      </c>
    </row>
    <row r="344" spans="1:228" x14ac:dyDescent="0.2">
      <c r="A344">
        <v>329</v>
      </c>
      <c r="B344">
        <v>1673978665.5999999</v>
      </c>
      <c r="C344">
        <v>1309.599999904633</v>
      </c>
      <c r="D344" t="s">
        <v>1017</v>
      </c>
      <c r="E344" t="s">
        <v>1018</v>
      </c>
      <c r="F344">
        <v>4</v>
      </c>
      <c r="G344">
        <v>1673978663.2874999</v>
      </c>
      <c r="H344">
        <f t="shared" si="170"/>
        <v>3.2093185625411821E-3</v>
      </c>
      <c r="I344">
        <f t="shared" si="171"/>
        <v>3.2093185625411822</v>
      </c>
      <c r="J344">
        <f t="shared" si="172"/>
        <v>5.9570972905162565</v>
      </c>
      <c r="K344">
        <f t="shared" si="173"/>
        <v>2127.8737500000002</v>
      </c>
      <c r="L344">
        <f t="shared" si="174"/>
        <v>2039.1576614805326</v>
      </c>
      <c r="M344">
        <f t="shared" si="175"/>
        <v>206.64670121501288</v>
      </c>
      <c r="N344">
        <f t="shared" si="176"/>
        <v>215.63712279131045</v>
      </c>
      <c r="O344">
        <f t="shared" si="177"/>
        <v>0.23728405840693875</v>
      </c>
      <c r="P344">
        <f t="shared" si="178"/>
        <v>2.7729028057715222</v>
      </c>
      <c r="Q344">
        <f t="shared" si="179"/>
        <v>0.22655312867550551</v>
      </c>
      <c r="R344">
        <f t="shared" si="180"/>
        <v>0.1425193911420029</v>
      </c>
      <c r="S344">
        <f t="shared" si="181"/>
        <v>226.12687824769696</v>
      </c>
      <c r="T344">
        <f t="shared" si="182"/>
        <v>32.223720653675336</v>
      </c>
      <c r="U344">
        <f t="shared" si="183"/>
        <v>31.014675</v>
      </c>
      <c r="V344">
        <f t="shared" si="184"/>
        <v>4.5151545036338865</v>
      </c>
      <c r="W344">
        <f t="shared" si="185"/>
        <v>66.750875074457014</v>
      </c>
      <c r="X344">
        <f t="shared" si="186"/>
        <v>3.13377432770594</v>
      </c>
      <c r="Y344">
        <f t="shared" si="187"/>
        <v>4.6947314536481848</v>
      </c>
      <c r="Z344">
        <f t="shared" si="188"/>
        <v>1.3813801759279465</v>
      </c>
      <c r="AA344">
        <f t="shared" si="189"/>
        <v>-141.53094860806613</v>
      </c>
      <c r="AB344">
        <f t="shared" si="190"/>
        <v>102.5258557116103</v>
      </c>
      <c r="AC344">
        <f t="shared" si="191"/>
        <v>8.3322619260630919</v>
      </c>
      <c r="AD344">
        <f t="shared" si="192"/>
        <v>195.45404727730426</v>
      </c>
      <c r="AE344">
        <f t="shared" si="193"/>
        <v>5.9953798165937924</v>
      </c>
      <c r="AF344">
        <f t="shared" si="194"/>
        <v>3.2077769823190905</v>
      </c>
      <c r="AG344">
        <f t="shared" si="195"/>
        <v>5.9570972905162565</v>
      </c>
      <c r="AH344">
        <v>2201.4816367948119</v>
      </c>
      <c r="AI344">
        <v>2195.7963636363629</v>
      </c>
      <c r="AJ344">
        <v>7.0139007135055957E-3</v>
      </c>
      <c r="AK344">
        <v>64.126949805744985</v>
      </c>
      <c r="AL344">
        <f t="shared" si="196"/>
        <v>3.2093185625411822</v>
      </c>
      <c r="AM344">
        <v>28.053997147010659</v>
      </c>
      <c r="AN344">
        <v>30.924767272727269</v>
      </c>
      <c r="AO344">
        <v>1.625422758760734E-5</v>
      </c>
      <c r="AP344">
        <v>93.02779027193445</v>
      </c>
      <c r="AQ344">
        <v>8</v>
      </c>
      <c r="AR344">
        <v>1</v>
      </c>
      <c r="AS344">
        <f t="shared" si="197"/>
        <v>1</v>
      </c>
      <c r="AT344">
        <f t="shared" si="198"/>
        <v>0</v>
      </c>
      <c r="AU344">
        <f t="shared" si="199"/>
        <v>47685.072448194238</v>
      </c>
      <c r="AV344">
        <f t="shared" si="200"/>
        <v>1200.0574999999999</v>
      </c>
      <c r="AW344">
        <f t="shared" si="201"/>
        <v>1025.9745700765268</v>
      </c>
      <c r="AX344">
        <f t="shared" si="202"/>
        <v>0.85493784262548</v>
      </c>
      <c r="AY344">
        <f t="shared" si="203"/>
        <v>0.18843003626717636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1673978663.2874999</v>
      </c>
      <c r="BF344">
        <v>2127.8737500000002</v>
      </c>
      <c r="BG344">
        <v>2139.7087499999998</v>
      </c>
      <c r="BH344">
        <v>30.9236</v>
      </c>
      <c r="BI344">
        <v>28.054112499999999</v>
      </c>
      <c r="BJ344">
        <v>2136.3200000000002</v>
      </c>
      <c r="BK344">
        <v>30.7356625</v>
      </c>
      <c r="BL344">
        <v>649.99362499999995</v>
      </c>
      <c r="BM344">
        <v>101.23925</v>
      </c>
      <c r="BN344">
        <v>9.9996649999999992E-2</v>
      </c>
      <c r="BO344">
        <v>31.700500000000002</v>
      </c>
      <c r="BP344">
        <v>31.014675</v>
      </c>
      <c r="BQ344">
        <v>999.9</v>
      </c>
      <c r="BR344">
        <v>0</v>
      </c>
      <c r="BS344">
        <v>0</v>
      </c>
      <c r="BT344">
        <v>9020.8587499999994</v>
      </c>
      <c r="BU344">
        <v>0</v>
      </c>
      <c r="BV344">
        <v>182.68362500000001</v>
      </c>
      <c r="BW344">
        <v>-11.834462500000001</v>
      </c>
      <c r="BX344">
        <v>2195.7737499999998</v>
      </c>
      <c r="BY344">
        <v>2201.46875</v>
      </c>
      <c r="BZ344">
        <v>2.8694787499999999</v>
      </c>
      <c r="CA344">
        <v>2139.7087499999998</v>
      </c>
      <c r="CB344">
        <v>28.054112499999999</v>
      </c>
      <c r="CC344">
        <v>3.13067625</v>
      </c>
      <c r="CD344">
        <v>2.8401749999999999</v>
      </c>
      <c r="CE344">
        <v>24.739775000000002</v>
      </c>
      <c r="CF344">
        <v>23.119462500000001</v>
      </c>
      <c r="CG344">
        <v>1200.0574999999999</v>
      </c>
      <c r="CH344">
        <v>0.49998999999999999</v>
      </c>
      <c r="CI344">
        <v>0.50000987499999994</v>
      </c>
      <c r="CJ344">
        <v>0</v>
      </c>
      <c r="CK344">
        <v>1022.5962500000001</v>
      </c>
      <c r="CL344">
        <v>4.9990899999999998</v>
      </c>
      <c r="CM344">
        <v>10551.5625</v>
      </c>
      <c r="CN344">
        <v>9558.2825000000012</v>
      </c>
      <c r="CO344">
        <v>40.25</v>
      </c>
      <c r="CP344">
        <v>41.811999999999998</v>
      </c>
      <c r="CQ344">
        <v>40.936999999999998</v>
      </c>
      <c r="CR344">
        <v>41.125</v>
      </c>
      <c r="CS344">
        <v>41.686999999999998</v>
      </c>
      <c r="CT344">
        <v>597.51750000000004</v>
      </c>
      <c r="CU344">
        <v>597.54374999999993</v>
      </c>
      <c r="CV344">
        <v>0</v>
      </c>
      <c r="CW344">
        <v>1673978665.9000001</v>
      </c>
      <c r="CX344">
        <v>0</v>
      </c>
      <c r="CY344">
        <v>1673977193.5</v>
      </c>
      <c r="CZ344" t="s">
        <v>356</v>
      </c>
      <c r="DA344">
        <v>1673977187.5</v>
      </c>
      <c r="DB344">
        <v>1673977193.5</v>
      </c>
      <c r="DC344">
        <v>21</v>
      </c>
      <c r="DD344">
        <v>-0.34399999999999997</v>
      </c>
      <c r="DE344">
        <v>-5.2999999999999999E-2</v>
      </c>
      <c r="DF344">
        <v>-5.5270000000000001</v>
      </c>
      <c r="DG344">
        <v>0.16</v>
      </c>
      <c r="DH344">
        <v>415</v>
      </c>
      <c r="DI344">
        <v>27</v>
      </c>
      <c r="DJ344">
        <v>0.41</v>
      </c>
      <c r="DK344">
        <v>0.03</v>
      </c>
      <c r="DL344">
        <v>-12.900515</v>
      </c>
      <c r="DM344">
        <v>10.909073921200729</v>
      </c>
      <c r="DN344">
        <v>1.141504719777803</v>
      </c>
      <c r="DO344">
        <v>0</v>
      </c>
      <c r="DP344">
        <v>2.87193575</v>
      </c>
      <c r="DQ344">
        <v>-0.1011373733583564</v>
      </c>
      <c r="DR344">
        <v>1.711239198468463E-2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444</v>
      </c>
      <c r="EA344">
        <v>3.29941</v>
      </c>
      <c r="EB344">
        <v>2.6254499999999998</v>
      </c>
      <c r="EC344">
        <v>0.295352</v>
      </c>
      <c r="ED344">
        <v>0.29379899999999998</v>
      </c>
      <c r="EE344">
        <v>0.131439</v>
      </c>
      <c r="EF344">
        <v>0.12177</v>
      </c>
      <c r="EG344">
        <v>21363.1</v>
      </c>
      <c r="EH344">
        <v>21784.400000000001</v>
      </c>
      <c r="EI344">
        <v>28206.400000000001</v>
      </c>
      <c r="EJ344">
        <v>29684.9</v>
      </c>
      <c r="EK344">
        <v>33732.300000000003</v>
      </c>
      <c r="EL344">
        <v>36194.199999999997</v>
      </c>
      <c r="EM344">
        <v>39815.4</v>
      </c>
      <c r="EN344">
        <v>42409.2</v>
      </c>
      <c r="EO344">
        <v>2.2450999999999999</v>
      </c>
      <c r="EP344">
        <v>2.24655</v>
      </c>
      <c r="EQ344">
        <v>0.11675099999999999</v>
      </c>
      <c r="ER344">
        <v>0</v>
      </c>
      <c r="ES344">
        <v>29.116599999999998</v>
      </c>
      <c r="ET344">
        <v>999.9</v>
      </c>
      <c r="EU344">
        <v>72.2</v>
      </c>
      <c r="EV344">
        <v>32.200000000000003</v>
      </c>
      <c r="EW344">
        <v>34.437800000000003</v>
      </c>
      <c r="EX344">
        <v>57.196399999999997</v>
      </c>
      <c r="EY344">
        <v>-4.2027200000000002</v>
      </c>
      <c r="EZ344">
        <v>2</v>
      </c>
      <c r="FA344">
        <v>0.226387</v>
      </c>
      <c r="FB344">
        <v>-0.77622800000000003</v>
      </c>
      <c r="FC344">
        <v>20.271999999999998</v>
      </c>
      <c r="FD344">
        <v>5.2207299999999996</v>
      </c>
      <c r="FE344">
        <v>12.004</v>
      </c>
      <c r="FF344">
        <v>4.9874499999999999</v>
      </c>
      <c r="FG344">
        <v>3.2843800000000001</v>
      </c>
      <c r="FH344">
        <v>9999</v>
      </c>
      <c r="FI344">
        <v>9999</v>
      </c>
      <c r="FJ344">
        <v>9999</v>
      </c>
      <c r="FK344">
        <v>999.9</v>
      </c>
      <c r="FL344">
        <v>1.8657999999999999</v>
      </c>
      <c r="FM344">
        <v>1.8621799999999999</v>
      </c>
      <c r="FN344">
        <v>1.8641700000000001</v>
      </c>
      <c r="FO344">
        <v>1.8602000000000001</v>
      </c>
      <c r="FP344">
        <v>1.8609599999999999</v>
      </c>
      <c r="FQ344">
        <v>1.8601099999999999</v>
      </c>
      <c r="FR344">
        <v>1.86178</v>
      </c>
      <c r="FS344">
        <v>1.85842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-8.44</v>
      </c>
      <c r="GH344">
        <v>0.18790000000000001</v>
      </c>
      <c r="GI344">
        <v>-4.1197077471769461</v>
      </c>
      <c r="GJ344">
        <v>-4.0977002334145526E-3</v>
      </c>
      <c r="GK344">
        <v>1.9870096767282211E-6</v>
      </c>
      <c r="GL344">
        <v>-4.7591234531596528E-10</v>
      </c>
      <c r="GM344">
        <v>-0.1127184381337514</v>
      </c>
      <c r="GN344">
        <v>-4.4277268217585318E-5</v>
      </c>
      <c r="GO344">
        <v>7.6125673839889962E-4</v>
      </c>
      <c r="GP344">
        <v>-1.4366726965109579E-5</v>
      </c>
      <c r="GQ344">
        <v>6</v>
      </c>
      <c r="GR344">
        <v>2093</v>
      </c>
      <c r="GS344">
        <v>4</v>
      </c>
      <c r="GT344">
        <v>31</v>
      </c>
      <c r="GU344">
        <v>24.6</v>
      </c>
      <c r="GV344">
        <v>24.5</v>
      </c>
      <c r="GW344">
        <v>4.99756</v>
      </c>
      <c r="GX344">
        <v>0</v>
      </c>
      <c r="GY344">
        <v>2.04956</v>
      </c>
      <c r="GZ344">
        <v>2.6232899999999999</v>
      </c>
      <c r="HA344">
        <v>2.1972700000000001</v>
      </c>
      <c r="HB344">
        <v>2.3034699999999999</v>
      </c>
      <c r="HC344">
        <v>37.2181</v>
      </c>
      <c r="HD344">
        <v>14.709899999999999</v>
      </c>
      <c r="HE344">
        <v>18</v>
      </c>
      <c r="HF344">
        <v>690.10599999999999</v>
      </c>
      <c r="HG344">
        <v>771.53300000000002</v>
      </c>
      <c r="HH344">
        <v>31.0002</v>
      </c>
      <c r="HI344">
        <v>30.351299999999998</v>
      </c>
      <c r="HJ344">
        <v>30.0001</v>
      </c>
      <c r="HK344">
        <v>30.276599999999998</v>
      </c>
      <c r="HL344">
        <v>30.273800000000001</v>
      </c>
      <c r="HM344">
        <v>100</v>
      </c>
      <c r="HN344">
        <v>25.727399999999999</v>
      </c>
      <c r="HO344">
        <v>94.056200000000004</v>
      </c>
      <c r="HP344">
        <v>31</v>
      </c>
      <c r="HQ344">
        <v>2193.4499999999998</v>
      </c>
      <c r="HR344">
        <v>28.1082</v>
      </c>
      <c r="HS344">
        <v>99.392600000000002</v>
      </c>
      <c r="HT344">
        <v>98.363200000000006</v>
      </c>
    </row>
    <row r="345" spans="1:228" x14ac:dyDescent="0.2">
      <c r="A345">
        <v>330</v>
      </c>
      <c r="B345">
        <v>1673978669.5999999</v>
      </c>
      <c r="C345">
        <v>1313.599999904633</v>
      </c>
      <c r="D345" t="s">
        <v>1019</v>
      </c>
      <c r="E345" t="s">
        <v>1020</v>
      </c>
      <c r="F345">
        <v>4</v>
      </c>
      <c r="G345">
        <v>1673978667.5999999</v>
      </c>
      <c r="H345">
        <f t="shared" si="170"/>
        <v>3.2096522985470251E-3</v>
      </c>
      <c r="I345">
        <f t="shared" si="171"/>
        <v>3.2096522985470251</v>
      </c>
      <c r="J345">
        <f t="shared" si="172"/>
        <v>5.7695082910222029</v>
      </c>
      <c r="K345">
        <f t="shared" si="173"/>
        <v>2127.8928571428569</v>
      </c>
      <c r="L345">
        <f t="shared" si="174"/>
        <v>2040.5442105776162</v>
      </c>
      <c r="M345">
        <f t="shared" si="175"/>
        <v>206.78864477464936</v>
      </c>
      <c r="N345">
        <f t="shared" si="176"/>
        <v>215.64055210039797</v>
      </c>
      <c r="O345">
        <f t="shared" si="177"/>
        <v>0.23751722459499133</v>
      </c>
      <c r="P345">
        <f t="shared" si="178"/>
        <v>2.76430647938589</v>
      </c>
      <c r="Q345">
        <f t="shared" si="179"/>
        <v>0.22673390544387648</v>
      </c>
      <c r="R345">
        <f t="shared" si="180"/>
        <v>0.14263672751466516</v>
      </c>
      <c r="S345">
        <f t="shared" si="181"/>
        <v>226.12155467994785</v>
      </c>
      <c r="T345">
        <f t="shared" si="182"/>
        <v>32.227656547521903</v>
      </c>
      <c r="U345">
        <f t="shared" si="183"/>
        <v>31.011800000000001</v>
      </c>
      <c r="V345">
        <f t="shared" si="184"/>
        <v>4.5144144873913143</v>
      </c>
      <c r="W345">
        <f t="shared" si="185"/>
        <v>66.745540382100259</v>
      </c>
      <c r="X345">
        <f t="shared" si="186"/>
        <v>3.133978436715029</v>
      </c>
      <c r="Y345">
        <f t="shared" si="187"/>
        <v>4.6954124856489976</v>
      </c>
      <c r="Z345">
        <f t="shared" si="188"/>
        <v>1.3804360506762854</v>
      </c>
      <c r="AA345">
        <f t="shared" si="189"/>
        <v>-141.54566636592381</v>
      </c>
      <c r="AB345">
        <f t="shared" si="190"/>
        <v>103.01756184107042</v>
      </c>
      <c r="AC345">
        <f t="shared" si="191"/>
        <v>8.398245421257128</v>
      </c>
      <c r="AD345">
        <f t="shared" si="192"/>
        <v>195.99169557635156</v>
      </c>
      <c r="AE345">
        <f t="shared" si="193"/>
        <v>5.9097639045983232</v>
      </c>
      <c r="AF345">
        <f t="shared" si="194"/>
        <v>3.2077073865002674</v>
      </c>
      <c r="AG345">
        <f t="shared" si="195"/>
        <v>5.7695082910222029</v>
      </c>
      <c r="AH345">
        <v>2201.4173324659978</v>
      </c>
      <c r="AI345">
        <v>2195.8436363636361</v>
      </c>
      <c r="AJ345">
        <v>2.4099224014399151E-2</v>
      </c>
      <c r="AK345">
        <v>64.126949805744985</v>
      </c>
      <c r="AL345">
        <f t="shared" si="196"/>
        <v>3.2096522985470251</v>
      </c>
      <c r="AM345">
        <v>28.056245982310699</v>
      </c>
      <c r="AN345">
        <v>30.926910303030279</v>
      </c>
      <c r="AO345">
        <v>1.737907290011856E-5</v>
      </c>
      <c r="AP345">
        <v>93.02779027193445</v>
      </c>
      <c r="AQ345">
        <v>8</v>
      </c>
      <c r="AR345">
        <v>1</v>
      </c>
      <c r="AS345">
        <f t="shared" si="197"/>
        <v>1</v>
      </c>
      <c r="AT345">
        <f t="shared" si="198"/>
        <v>0</v>
      </c>
      <c r="AU345">
        <f t="shared" si="199"/>
        <v>47447.077186808245</v>
      </c>
      <c r="AV345">
        <f t="shared" si="200"/>
        <v>1200.032857142857</v>
      </c>
      <c r="AW345">
        <f t="shared" si="201"/>
        <v>1025.9531495751023</v>
      </c>
      <c r="AX345">
        <f t="shared" si="202"/>
        <v>0.8549375489749349</v>
      </c>
      <c r="AY345">
        <f t="shared" si="203"/>
        <v>0.18842946952162443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1673978667.5999999</v>
      </c>
      <c r="BF345">
        <v>2127.8928571428569</v>
      </c>
      <c r="BG345">
        <v>2139.6471428571431</v>
      </c>
      <c r="BH345">
        <v>30.9254</v>
      </c>
      <c r="BI345">
        <v>28.056371428571431</v>
      </c>
      <c r="BJ345">
        <v>2136.341428571428</v>
      </c>
      <c r="BK345">
        <v>30.737471428571428</v>
      </c>
      <c r="BL345">
        <v>650.0822857142856</v>
      </c>
      <c r="BM345">
        <v>101.2397142857143</v>
      </c>
      <c r="BN345">
        <v>0.100234</v>
      </c>
      <c r="BO345">
        <v>31.703057142857141</v>
      </c>
      <c r="BP345">
        <v>31.011800000000001</v>
      </c>
      <c r="BQ345">
        <v>999.89999999999986</v>
      </c>
      <c r="BR345">
        <v>0</v>
      </c>
      <c r="BS345">
        <v>0</v>
      </c>
      <c r="BT345">
        <v>8975.1814285714263</v>
      </c>
      <c r="BU345">
        <v>0</v>
      </c>
      <c r="BV345">
        <v>182.83699999999999</v>
      </c>
      <c r="BW345">
        <v>-11.75318571428571</v>
      </c>
      <c r="BX345">
        <v>2195.8000000000002</v>
      </c>
      <c r="BY345">
        <v>2201.41</v>
      </c>
      <c r="BZ345">
        <v>2.8690257142857138</v>
      </c>
      <c r="CA345">
        <v>2139.6471428571431</v>
      </c>
      <c r="CB345">
        <v>28.056371428571431</v>
      </c>
      <c r="CC345">
        <v>3.1308785714285721</v>
      </c>
      <c r="CD345">
        <v>2.8404185714285721</v>
      </c>
      <c r="CE345">
        <v>24.740842857142859</v>
      </c>
      <c r="CF345">
        <v>23.120899999999999</v>
      </c>
      <c r="CG345">
        <v>1200.032857142857</v>
      </c>
      <c r="CH345">
        <v>0.49999914285714292</v>
      </c>
      <c r="CI345">
        <v>0.50000085714285714</v>
      </c>
      <c r="CJ345">
        <v>0</v>
      </c>
      <c r="CK345">
        <v>1022.287142857143</v>
      </c>
      <c r="CL345">
        <v>4.9990899999999998</v>
      </c>
      <c r="CM345">
        <v>10548</v>
      </c>
      <c r="CN345">
        <v>9558.130000000001</v>
      </c>
      <c r="CO345">
        <v>40.25</v>
      </c>
      <c r="CP345">
        <v>41.811999999999998</v>
      </c>
      <c r="CQ345">
        <v>40.936999999999998</v>
      </c>
      <c r="CR345">
        <v>41.125</v>
      </c>
      <c r="CS345">
        <v>41.686999999999998</v>
      </c>
      <c r="CT345">
        <v>597.51714285714286</v>
      </c>
      <c r="CU345">
        <v>597.5200000000001</v>
      </c>
      <c r="CV345">
        <v>0</v>
      </c>
      <c r="CW345">
        <v>1673978669.5</v>
      </c>
      <c r="CX345">
        <v>0</v>
      </c>
      <c r="CY345">
        <v>1673977193.5</v>
      </c>
      <c r="CZ345" t="s">
        <v>356</v>
      </c>
      <c r="DA345">
        <v>1673977187.5</v>
      </c>
      <c r="DB345">
        <v>1673977193.5</v>
      </c>
      <c r="DC345">
        <v>21</v>
      </c>
      <c r="DD345">
        <v>-0.34399999999999997</v>
      </c>
      <c r="DE345">
        <v>-5.2999999999999999E-2</v>
      </c>
      <c r="DF345">
        <v>-5.5270000000000001</v>
      </c>
      <c r="DG345">
        <v>0.16</v>
      </c>
      <c r="DH345">
        <v>415</v>
      </c>
      <c r="DI345">
        <v>27</v>
      </c>
      <c r="DJ345">
        <v>0.41</v>
      </c>
      <c r="DK345">
        <v>0.03</v>
      </c>
      <c r="DL345">
        <v>-12.279299999999999</v>
      </c>
      <c r="DM345">
        <v>5.4029020637898508</v>
      </c>
      <c r="DN345">
        <v>0.56556058826619104</v>
      </c>
      <c r="DO345">
        <v>0</v>
      </c>
      <c r="DP345">
        <v>2.8653797499999998</v>
      </c>
      <c r="DQ345">
        <v>1.8606416510313549E-2</v>
      </c>
      <c r="DR345">
        <v>8.6236898968770782E-3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363</v>
      </c>
      <c r="EA345">
        <v>3.2994699999999999</v>
      </c>
      <c r="EB345">
        <v>2.6251199999999999</v>
      </c>
      <c r="EC345">
        <v>0.29535400000000001</v>
      </c>
      <c r="ED345">
        <v>0.293798</v>
      </c>
      <c r="EE345">
        <v>0.13145100000000001</v>
      </c>
      <c r="EF345">
        <v>0.12177300000000001</v>
      </c>
      <c r="EG345">
        <v>21363.1</v>
      </c>
      <c r="EH345">
        <v>21784.6</v>
      </c>
      <c r="EI345">
        <v>28206.400000000001</v>
      </c>
      <c r="EJ345">
        <v>29685.200000000001</v>
      </c>
      <c r="EK345">
        <v>33731.9</v>
      </c>
      <c r="EL345">
        <v>36194.300000000003</v>
      </c>
      <c r="EM345">
        <v>39815.4</v>
      </c>
      <c r="EN345">
        <v>42409.5</v>
      </c>
      <c r="EO345">
        <v>2.2450700000000001</v>
      </c>
      <c r="EP345">
        <v>2.24655</v>
      </c>
      <c r="EQ345">
        <v>0.116769</v>
      </c>
      <c r="ER345">
        <v>0</v>
      </c>
      <c r="ES345">
        <v>29.1143</v>
      </c>
      <c r="ET345">
        <v>999.9</v>
      </c>
      <c r="EU345">
        <v>72.2</v>
      </c>
      <c r="EV345">
        <v>32.200000000000003</v>
      </c>
      <c r="EW345">
        <v>34.443399999999997</v>
      </c>
      <c r="EX345">
        <v>57.226399999999998</v>
      </c>
      <c r="EY345">
        <v>-4.3589700000000002</v>
      </c>
      <c r="EZ345">
        <v>2</v>
      </c>
      <c r="FA345">
        <v>0.22619700000000001</v>
      </c>
      <c r="FB345">
        <v>-0.77517999999999998</v>
      </c>
      <c r="FC345">
        <v>20.271799999999999</v>
      </c>
      <c r="FD345">
        <v>5.2210299999999998</v>
      </c>
      <c r="FE345">
        <v>12.004</v>
      </c>
      <c r="FF345">
        <v>4.98705</v>
      </c>
      <c r="FG345">
        <v>3.2844799999999998</v>
      </c>
      <c r="FH345">
        <v>9999</v>
      </c>
      <c r="FI345">
        <v>9999</v>
      </c>
      <c r="FJ345">
        <v>9999</v>
      </c>
      <c r="FK345">
        <v>999.9</v>
      </c>
      <c r="FL345">
        <v>1.86581</v>
      </c>
      <c r="FM345">
        <v>1.8621799999999999</v>
      </c>
      <c r="FN345">
        <v>1.8641700000000001</v>
      </c>
      <c r="FO345">
        <v>1.8602000000000001</v>
      </c>
      <c r="FP345">
        <v>1.8609599999999999</v>
      </c>
      <c r="FQ345">
        <v>1.8601099999999999</v>
      </c>
      <c r="FR345">
        <v>1.8617699999999999</v>
      </c>
      <c r="FS345">
        <v>1.8584000000000001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-8.44</v>
      </c>
      <c r="GH345">
        <v>0.188</v>
      </c>
      <c r="GI345">
        <v>-4.1197077471769461</v>
      </c>
      <c r="GJ345">
        <v>-4.0977002334145526E-3</v>
      </c>
      <c r="GK345">
        <v>1.9870096767282211E-6</v>
      </c>
      <c r="GL345">
        <v>-4.7591234531596528E-10</v>
      </c>
      <c r="GM345">
        <v>-0.1127184381337514</v>
      </c>
      <c r="GN345">
        <v>-4.4277268217585318E-5</v>
      </c>
      <c r="GO345">
        <v>7.6125673839889962E-4</v>
      </c>
      <c r="GP345">
        <v>-1.4366726965109579E-5</v>
      </c>
      <c r="GQ345">
        <v>6</v>
      </c>
      <c r="GR345">
        <v>2093</v>
      </c>
      <c r="GS345">
        <v>4</v>
      </c>
      <c r="GT345">
        <v>31</v>
      </c>
      <c r="GU345">
        <v>24.7</v>
      </c>
      <c r="GV345">
        <v>24.6</v>
      </c>
      <c r="GW345">
        <v>4.99756</v>
      </c>
      <c r="GX345">
        <v>0</v>
      </c>
      <c r="GY345">
        <v>2.04834</v>
      </c>
      <c r="GZ345">
        <v>2.6232899999999999</v>
      </c>
      <c r="HA345">
        <v>2.1972700000000001</v>
      </c>
      <c r="HB345">
        <v>2.3168899999999999</v>
      </c>
      <c r="HC345">
        <v>37.2181</v>
      </c>
      <c r="HD345">
        <v>14.727399999999999</v>
      </c>
      <c r="HE345">
        <v>18</v>
      </c>
      <c r="HF345">
        <v>690.08600000000001</v>
      </c>
      <c r="HG345">
        <v>771.53300000000002</v>
      </c>
      <c r="HH345">
        <v>31.000299999999999</v>
      </c>
      <c r="HI345">
        <v>30.351299999999998</v>
      </c>
      <c r="HJ345">
        <v>30</v>
      </c>
      <c r="HK345">
        <v>30.276599999999998</v>
      </c>
      <c r="HL345">
        <v>30.273800000000001</v>
      </c>
      <c r="HM345">
        <v>100</v>
      </c>
      <c r="HN345">
        <v>25.727399999999999</v>
      </c>
      <c r="HO345">
        <v>94.056200000000004</v>
      </c>
      <c r="HP345">
        <v>31</v>
      </c>
      <c r="HQ345">
        <v>2200.13</v>
      </c>
      <c r="HR345">
        <v>28.1082</v>
      </c>
      <c r="HS345">
        <v>99.392899999999997</v>
      </c>
      <c r="HT345">
        <v>98.364000000000004</v>
      </c>
    </row>
    <row r="346" spans="1:228" x14ac:dyDescent="0.2">
      <c r="A346">
        <v>331</v>
      </c>
      <c r="B346">
        <v>1673978673.5999999</v>
      </c>
      <c r="C346">
        <v>1317.599999904633</v>
      </c>
      <c r="D346" t="s">
        <v>1021</v>
      </c>
      <c r="E346" t="s">
        <v>1022</v>
      </c>
      <c r="F346">
        <v>4</v>
      </c>
      <c r="G346">
        <v>1673978671.2874999</v>
      </c>
      <c r="H346">
        <f t="shared" si="170"/>
        <v>3.2081163691500556E-3</v>
      </c>
      <c r="I346">
        <f t="shared" si="171"/>
        <v>3.2081163691500554</v>
      </c>
      <c r="J346">
        <f t="shared" si="172"/>
        <v>5.978414578525534</v>
      </c>
      <c r="K346">
        <f t="shared" si="173"/>
        <v>2127.8612499999999</v>
      </c>
      <c r="L346">
        <f t="shared" si="174"/>
        <v>2039.019912873151</v>
      </c>
      <c r="M346">
        <f t="shared" si="175"/>
        <v>206.63322191117678</v>
      </c>
      <c r="N346">
        <f t="shared" si="176"/>
        <v>215.63635700246209</v>
      </c>
      <c r="O346">
        <f t="shared" si="177"/>
        <v>0.2373241022616058</v>
      </c>
      <c r="P346">
        <f t="shared" si="178"/>
        <v>2.7654180212452375</v>
      </c>
      <c r="Q346">
        <f t="shared" si="179"/>
        <v>0.22656200090435083</v>
      </c>
      <c r="R346">
        <f t="shared" si="180"/>
        <v>0.1425275082690878</v>
      </c>
      <c r="S346">
        <f t="shared" si="181"/>
        <v>226.13494716109818</v>
      </c>
      <c r="T346">
        <f t="shared" si="182"/>
        <v>32.225883316698123</v>
      </c>
      <c r="U346">
        <f t="shared" si="183"/>
        <v>31.013937500000001</v>
      </c>
      <c r="V346">
        <f t="shared" si="184"/>
        <v>4.5149646633054639</v>
      </c>
      <c r="W346">
        <f t="shared" si="185"/>
        <v>66.757164172817056</v>
      </c>
      <c r="X346">
        <f t="shared" si="186"/>
        <v>3.134154030491096</v>
      </c>
      <c r="Y346">
        <f t="shared" si="187"/>
        <v>4.6948579516912687</v>
      </c>
      <c r="Z346">
        <f t="shared" si="188"/>
        <v>1.3808106328143679</v>
      </c>
      <c r="AA346">
        <f t="shared" si="189"/>
        <v>-141.47793187951746</v>
      </c>
      <c r="AB346">
        <f t="shared" si="190"/>
        <v>102.4298824858768</v>
      </c>
      <c r="AC346">
        <f t="shared" si="191"/>
        <v>8.3469821351233335</v>
      </c>
      <c r="AD346">
        <f t="shared" si="192"/>
        <v>195.43387990258088</v>
      </c>
      <c r="AE346">
        <f t="shared" si="193"/>
        <v>5.8379470238753317</v>
      </c>
      <c r="AF346">
        <f t="shared" si="194"/>
        <v>3.2079825268015885</v>
      </c>
      <c r="AG346">
        <f t="shared" si="195"/>
        <v>5.978414578525534</v>
      </c>
      <c r="AH346">
        <v>2201.302620022474</v>
      </c>
      <c r="AI346">
        <v>2195.724666666667</v>
      </c>
      <c r="AJ346">
        <v>-2.5356629124504902E-2</v>
      </c>
      <c r="AK346">
        <v>64.126949805744985</v>
      </c>
      <c r="AL346">
        <f t="shared" si="196"/>
        <v>3.2081163691500554</v>
      </c>
      <c r="AM346">
        <v>28.057111520106801</v>
      </c>
      <c r="AN346">
        <v>30.926847878787871</v>
      </c>
      <c r="AO346">
        <v>6.0580428993291986E-6</v>
      </c>
      <c r="AP346">
        <v>93.02779027193445</v>
      </c>
      <c r="AQ346">
        <v>8</v>
      </c>
      <c r="AR346">
        <v>1</v>
      </c>
      <c r="AS346">
        <f t="shared" si="197"/>
        <v>1</v>
      </c>
      <c r="AT346">
        <f t="shared" si="198"/>
        <v>0</v>
      </c>
      <c r="AU346">
        <f t="shared" si="199"/>
        <v>47478.101090724049</v>
      </c>
      <c r="AV346">
        <f t="shared" si="200"/>
        <v>1200.10375</v>
      </c>
      <c r="AW346">
        <f t="shared" si="201"/>
        <v>1026.0137762492736</v>
      </c>
      <c r="AX346">
        <f t="shared" si="202"/>
        <v>0.85493756373086383</v>
      </c>
      <c r="AY346">
        <f t="shared" si="203"/>
        <v>0.18842949800056719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1673978671.2874999</v>
      </c>
      <c r="BF346">
        <v>2127.8612499999999</v>
      </c>
      <c r="BG346">
        <v>2139.55125</v>
      </c>
      <c r="BH346">
        <v>30.927275000000002</v>
      </c>
      <c r="BI346">
        <v>28.057625000000002</v>
      </c>
      <c r="BJ346">
        <v>2136.3087500000001</v>
      </c>
      <c r="BK346">
        <v>30.7393125</v>
      </c>
      <c r="BL346">
        <v>649.99600000000009</v>
      </c>
      <c r="BM346">
        <v>101.23950000000001</v>
      </c>
      <c r="BN346">
        <v>9.998207499999999E-2</v>
      </c>
      <c r="BO346">
        <v>31.700975</v>
      </c>
      <c r="BP346">
        <v>31.013937500000001</v>
      </c>
      <c r="BQ346">
        <v>999.9</v>
      </c>
      <c r="BR346">
        <v>0</v>
      </c>
      <c r="BS346">
        <v>0</v>
      </c>
      <c r="BT346">
        <v>8981.09375</v>
      </c>
      <c r="BU346">
        <v>0</v>
      </c>
      <c r="BV346">
        <v>182.97624999999999</v>
      </c>
      <c r="BW346">
        <v>-11.690325</v>
      </c>
      <c r="BX346">
        <v>2195.7712499999998</v>
      </c>
      <c r="BY346">
        <v>2201.3150000000001</v>
      </c>
      <c r="BZ346">
        <v>2.8696524999999999</v>
      </c>
      <c r="CA346">
        <v>2139.55125</v>
      </c>
      <c r="CB346">
        <v>28.057625000000002</v>
      </c>
      <c r="CC346">
        <v>3.1310625000000001</v>
      </c>
      <c r="CD346">
        <v>2.8405374999999999</v>
      </c>
      <c r="CE346">
        <v>24.741812500000002</v>
      </c>
      <c r="CF346">
        <v>23.1215875</v>
      </c>
      <c r="CG346">
        <v>1200.10375</v>
      </c>
      <c r="CH346">
        <v>0.49999850000000001</v>
      </c>
      <c r="CI346">
        <v>0.50000149999999999</v>
      </c>
      <c r="CJ346">
        <v>0</v>
      </c>
      <c r="CK346">
        <v>1022.05875</v>
      </c>
      <c r="CL346">
        <v>4.9990899999999998</v>
      </c>
      <c r="CM346">
        <v>10545.987499999999</v>
      </c>
      <c r="CN346">
        <v>9558.68</v>
      </c>
      <c r="CO346">
        <v>40.25</v>
      </c>
      <c r="CP346">
        <v>41.811999999999998</v>
      </c>
      <c r="CQ346">
        <v>40.936999999999998</v>
      </c>
      <c r="CR346">
        <v>41.125</v>
      </c>
      <c r="CS346">
        <v>41.686999999999998</v>
      </c>
      <c r="CT346">
        <v>597.55124999999998</v>
      </c>
      <c r="CU346">
        <v>597.55500000000006</v>
      </c>
      <c r="CV346">
        <v>0</v>
      </c>
      <c r="CW346">
        <v>1673978673.7</v>
      </c>
      <c r="CX346">
        <v>0</v>
      </c>
      <c r="CY346">
        <v>1673977193.5</v>
      </c>
      <c r="CZ346" t="s">
        <v>356</v>
      </c>
      <c r="DA346">
        <v>1673977187.5</v>
      </c>
      <c r="DB346">
        <v>1673977193.5</v>
      </c>
      <c r="DC346">
        <v>21</v>
      </c>
      <c r="DD346">
        <v>-0.34399999999999997</v>
      </c>
      <c r="DE346">
        <v>-5.2999999999999999E-2</v>
      </c>
      <c r="DF346">
        <v>-5.5270000000000001</v>
      </c>
      <c r="DG346">
        <v>0.16</v>
      </c>
      <c r="DH346">
        <v>415</v>
      </c>
      <c r="DI346">
        <v>27</v>
      </c>
      <c r="DJ346">
        <v>0.41</v>
      </c>
      <c r="DK346">
        <v>0.03</v>
      </c>
      <c r="DL346">
        <v>-11.9653975</v>
      </c>
      <c r="DM346">
        <v>2.7710938086304151</v>
      </c>
      <c r="DN346">
        <v>0.29295919552686861</v>
      </c>
      <c r="DO346">
        <v>0</v>
      </c>
      <c r="DP346">
        <v>2.8657010000000001</v>
      </c>
      <c r="DQ346">
        <v>5.2347242026256811E-2</v>
      </c>
      <c r="DR346">
        <v>6.1136109624345524E-3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363</v>
      </c>
      <c r="EA346">
        <v>3.2991999999999999</v>
      </c>
      <c r="EB346">
        <v>2.62534</v>
      </c>
      <c r="EC346">
        <v>0.29534199999999999</v>
      </c>
      <c r="ED346">
        <v>0.29378700000000002</v>
      </c>
      <c r="EE346">
        <v>0.13144900000000001</v>
      </c>
      <c r="EF346">
        <v>0.121782</v>
      </c>
      <c r="EG346">
        <v>21363.4</v>
      </c>
      <c r="EH346">
        <v>21784.7</v>
      </c>
      <c r="EI346">
        <v>28206.400000000001</v>
      </c>
      <c r="EJ346">
        <v>29684.799999999999</v>
      </c>
      <c r="EK346">
        <v>33731.9</v>
      </c>
      <c r="EL346">
        <v>36193.800000000003</v>
      </c>
      <c r="EM346">
        <v>39815.300000000003</v>
      </c>
      <c r="EN346">
        <v>42409.3</v>
      </c>
      <c r="EO346">
        <v>2.24485</v>
      </c>
      <c r="EP346">
        <v>2.2467999999999999</v>
      </c>
      <c r="EQ346">
        <v>0.11652700000000001</v>
      </c>
      <c r="ER346">
        <v>0</v>
      </c>
      <c r="ES346">
        <v>29.112200000000001</v>
      </c>
      <c r="ET346">
        <v>999.9</v>
      </c>
      <c r="EU346">
        <v>72.2</v>
      </c>
      <c r="EV346">
        <v>32.200000000000003</v>
      </c>
      <c r="EW346">
        <v>34.441400000000002</v>
      </c>
      <c r="EX346">
        <v>57.736400000000003</v>
      </c>
      <c r="EY346">
        <v>-4.1867000000000001</v>
      </c>
      <c r="EZ346">
        <v>2</v>
      </c>
      <c r="FA346">
        <v>0.226354</v>
      </c>
      <c r="FB346">
        <v>-0.77362699999999995</v>
      </c>
      <c r="FC346">
        <v>20.271899999999999</v>
      </c>
      <c r="FD346">
        <v>5.2202799999999998</v>
      </c>
      <c r="FE346">
        <v>12.004</v>
      </c>
      <c r="FF346">
        <v>4.9869500000000002</v>
      </c>
      <c r="FG346">
        <v>3.2843</v>
      </c>
      <c r="FH346">
        <v>9999</v>
      </c>
      <c r="FI346">
        <v>9999</v>
      </c>
      <c r="FJ346">
        <v>9999</v>
      </c>
      <c r="FK346">
        <v>999.9</v>
      </c>
      <c r="FL346">
        <v>1.86578</v>
      </c>
      <c r="FM346">
        <v>1.8621799999999999</v>
      </c>
      <c r="FN346">
        <v>1.8641700000000001</v>
      </c>
      <c r="FO346">
        <v>1.8602000000000001</v>
      </c>
      <c r="FP346">
        <v>1.8609599999999999</v>
      </c>
      <c r="FQ346">
        <v>1.8601300000000001</v>
      </c>
      <c r="FR346">
        <v>1.86178</v>
      </c>
      <c r="FS346">
        <v>1.8583799999999999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-8.4499999999999993</v>
      </c>
      <c r="GH346">
        <v>0.188</v>
      </c>
      <c r="GI346">
        <v>-4.1197077471769461</v>
      </c>
      <c r="GJ346">
        <v>-4.0977002334145526E-3</v>
      </c>
      <c r="GK346">
        <v>1.9870096767282211E-6</v>
      </c>
      <c r="GL346">
        <v>-4.7591234531596528E-10</v>
      </c>
      <c r="GM346">
        <v>-0.1127184381337514</v>
      </c>
      <c r="GN346">
        <v>-4.4277268217585318E-5</v>
      </c>
      <c r="GO346">
        <v>7.6125673839889962E-4</v>
      </c>
      <c r="GP346">
        <v>-1.4366726965109579E-5</v>
      </c>
      <c r="GQ346">
        <v>6</v>
      </c>
      <c r="GR346">
        <v>2093</v>
      </c>
      <c r="GS346">
        <v>4</v>
      </c>
      <c r="GT346">
        <v>31</v>
      </c>
      <c r="GU346">
        <v>24.8</v>
      </c>
      <c r="GV346">
        <v>24.7</v>
      </c>
      <c r="GW346">
        <v>4.99756</v>
      </c>
      <c r="GX346">
        <v>0</v>
      </c>
      <c r="GY346">
        <v>2.04834</v>
      </c>
      <c r="GZ346">
        <v>2.6232899999999999</v>
      </c>
      <c r="HA346">
        <v>2.1972700000000001</v>
      </c>
      <c r="HB346">
        <v>2.3168899999999999</v>
      </c>
      <c r="HC346">
        <v>37.2181</v>
      </c>
      <c r="HD346">
        <v>14.7187</v>
      </c>
      <c r="HE346">
        <v>18</v>
      </c>
      <c r="HF346">
        <v>689.928</v>
      </c>
      <c r="HG346">
        <v>771.78700000000003</v>
      </c>
      <c r="HH346">
        <v>31.000399999999999</v>
      </c>
      <c r="HI346">
        <v>30.3537</v>
      </c>
      <c r="HJ346">
        <v>30.0001</v>
      </c>
      <c r="HK346">
        <v>30.2789</v>
      </c>
      <c r="HL346">
        <v>30.2746</v>
      </c>
      <c r="HM346">
        <v>100</v>
      </c>
      <c r="HN346">
        <v>25.727399999999999</v>
      </c>
      <c r="HO346">
        <v>94.056200000000004</v>
      </c>
      <c r="HP346">
        <v>31</v>
      </c>
      <c r="HQ346">
        <v>2206.81</v>
      </c>
      <c r="HR346">
        <v>28.1082</v>
      </c>
      <c r="HS346">
        <v>99.392600000000002</v>
      </c>
      <c r="HT346">
        <v>98.363200000000006</v>
      </c>
    </row>
    <row r="347" spans="1:228" x14ac:dyDescent="0.2">
      <c r="A347">
        <v>332</v>
      </c>
      <c r="B347">
        <v>1673978677.5999999</v>
      </c>
      <c r="C347">
        <v>1321.599999904633</v>
      </c>
      <c r="D347" t="s">
        <v>1023</v>
      </c>
      <c r="E347" t="s">
        <v>1024</v>
      </c>
      <c r="F347">
        <v>4</v>
      </c>
      <c r="G347">
        <v>1673978675.5999999</v>
      </c>
      <c r="H347">
        <f t="shared" si="170"/>
        <v>3.2111758043815034E-3</v>
      </c>
      <c r="I347">
        <f t="shared" si="171"/>
        <v>3.2111758043815035</v>
      </c>
      <c r="J347">
        <f t="shared" si="172"/>
        <v>5.6816237322337626</v>
      </c>
      <c r="K347">
        <f t="shared" si="173"/>
        <v>2127.838571428571</v>
      </c>
      <c r="L347">
        <f t="shared" si="174"/>
        <v>2041.1981163162561</v>
      </c>
      <c r="M347">
        <f t="shared" si="175"/>
        <v>206.85308998318789</v>
      </c>
      <c r="N347">
        <f t="shared" si="176"/>
        <v>215.63315190577848</v>
      </c>
      <c r="O347">
        <f t="shared" si="177"/>
        <v>0.23782990912772828</v>
      </c>
      <c r="P347">
        <f t="shared" si="178"/>
        <v>2.7736798207503113</v>
      </c>
      <c r="Q347">
        <f t="shared" si="179"/>
        <v>0.22705362938707085</v>
      </c>
      <c r="R347">
        <f t="shared" si="180"/>
        <v>0.14283602949480942</v>
      </c>
      <c r="S347">
        <f t="shared" si="181"/>
        <v>226.12196825021306</v>
      </c>
      <c r="T347">
        <f t="shared" si="182"/>
        <v>32.221106221533297</v>
      </c>
      <c r="U347">
        <f t="shared" si="183"/>
        <v>31.008228571428571</v>
      </c>
      <c r="V347">
        <f t="shared" si="184"/>
        <v>4.5134953596850336</v>
      </c>
      <c r="W347">
        <f t="shared" si="185"/>
        <v>66.770658305223435</v>
      </c>
      <c r="X347">
        <f t="shared" si="186"/>
        <v>3.13435764281241</v>
      </c>
      <c r="Y347">
        <f t="shared" si="187"/>
        <v>4.6942140790114255</v>
      </c>
      <c r="Z347">
        <f t="shared" si="188"/>
        <v>1.3791377168726235</v>
      </c>
      <c r="AA347">
        <f t="shared" si="189"/>
        <v>-141.61285297322431</v>
      </c>
      <c r="AB347">
        <f t="shared" si="190"/>
        <v>103.22802508828913</v>
      </c>
      <c r="AC347">
        <f t="shared" si="191"/>
        <v>8.3866303364646111</v>
      </c>
      <c r="AD347">
        <f t="shared" si="192"/>
        <v>196.1237707017425</v>
      </c>
      <c r="AE347">
        <f t="shared" si="193"/>
        <v>5.6897649985653489</v>
      </c>
      <c r="AF347">
        <f t="shared" si="194"/>
        <v>3.2073097583609966</v>
      </c>
      <c r="AG347">
        <f t="shared" si="195"/>
        <v>5.6816237322337626</v>
      </c>
      <c r="AH347">
        <v>2201.1713605064151</v>
      </c>
      <c r="AI347">
        <v>2195.764424242424</v>
      </c>
      <c r="AJ347">
        <v>2.8166522965839499E-3</v>
      </c>
      <c r="AK347">
        <v>64.126949805744985</v>
      </c>
      <c r="AL347">
        <f t="shared" si="196"/>
        <v>3.2111758043815035</v>
      </c>
      <c r="AM347">
        <v>28.059847924639389</v>
      </c>
      <c r="AN347">
        <v>30.932133939393939</v>
      </c>
      <c r="AO347">
        <v>1.871104779773445E-5</v>
      </c>
      <c r="AP347">
        <v>93.02779027193445</v>
      </c>
      <c r="AQ347">
        <v>8</v>
      </c>
      <c r="AR347">
        <v>1</v>
      </c>
      <c r="AS347">
        <f t="shared" si="197"/>
        <v>1</v>
      </c>
      <c r="AT347">
        <f t="shared" si="198"/>
        <v>0</v>
      </c>
      <c r="AU347">
        <f t="shared" si="199"/>
        <v>47706.871275626399</v>
      </c>
      <c r="AV347">
        <f t="shared" si="200"/>
        <v>1200.032857142857</v>
      </c>
      <c r="AW347">
        <f t="shared" si="201"/>
        <v>1025.9533638602138</v>
      </c>
      <c r="AX347">
        <f t="shared" si="202"/>
        <v>0.85493772754097175</v>
      </c>
      <c r="AY347">
        <f t="shared" si="203"/>
        <v>0.18842981415407573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1673978675.5999999</v>
      </c>
      <c r="BF347">
        <v>2127.838571428571</v>
      </c>
      <c r="BG347">
        <v>2139.39</v>
      </c>
      <c r="BH347">
        <v>30.92941428571428</v>
      </c>
      <c r="BI347">
        <v>28.060471428571429</v>
      </c>
      <c r="BJ347">
        <v>2136.2800000000002</v>
      </c>
      <c r="BK347">
        <v>30.741485714285719</v>
      </c>
      <c r="BL347">
        <v>650.01842857142867</v>
      </c>
      <c r="BM347">
        <v>101.23914285714289</v>
      </c>
      <c r="BN347">
        <v>9.9913028571428572E-2</v>
      </c>
      <c r="BO347">
        <v>31.69855714285714</v>
      </c>
      <c r="BP347">
        <v>31.008228571428571</v>
      </c>
      <c r="BQ347">
        <v>999.89999999999986</v>
      </c>
      <c r="BR347">
        <v>0</v>
      </c>
      <c r="BS347">
        <v>0</v>
      </c>
      <c r="BT347">
        <v>9025</v>
      </c>
      <c r="BU347">
        <v>0</v>
      </c>
      <c r="BV347">
        <v>183.0975714285714</v>
      </c>
      <c r="BW347">
        <v>-11.55494285714286</v>
      </c>
      <c r="BX347">
        <v>2195.75</v>
      </c>
      <c r="BY347">
        <v>2201.1571428571428</v>
      </c>
      <c r="BZ347">
        <v>2.8689528571428569</v>
      </c>
      <c r="CA347">
        <v>2139.39</v>
      </c>
      <c r="CB347">
        <v>28.060471428571429</v>
      </c>
      <c r="CC347">
        <v>3.1312642857142849</v>
      </c>
      <c r="CD347">
        <v>2.840814285714286</v>
      </c>
      <c r="CE347">
        <v>24.742899999999999</v>
      </c>
      <c r="CF347">
        <v>23.123171428571428</v>
      </c>
      <c r="CG347">
        <v>1200.032857142857</v>
      </c>
      <c r="CH347">
        <v>0.49999314285714291</v>
      </c>
      <c r="CI347">
        <v>0.5000067142857143</v>
      </c>
      <c r="CJ347">
        <v>0</v>
      </c>
      <c r="CK347">
        <v>1021.92</v>
      </c>
      <c r="CL347">
        <v>4.9990899999999998</v>
      </c>
      <c r="CM347">
        <v>10541.814285714279</v>
      </c>
      <c r="CN347">
        <v>9558.0928571428576</v>
      </c>
      <c r="CO347">
        <v>40.25</v>
      </c>
      <c r="CP347">
        <v>41.811999999999998</v>
      </c>
      <c r="CQ347">
        <v>40.936999999999998</v>
      </c>
      <c r="CR347">
        <v>41.125</v>
      </c>
      <c r="CS347">
        <v>41.686999999999998</v>
      </c>
      <c r="CT347">
        <v>597.51</v>
      </c>
      <c r="CU347">
        <v>597.52714285714296</v>
      </c>
      <c r="CV347">
        <v>0</v>
      </c>
      <c r="CW347">
        <v>1673978677.9000001</v>
      </c>
      <c r="CX347">
        <v>0</v>
      </c>
      <c r="CY347">
        <v>1673977193.5</v>
      </c>
      <c r="CZ347" t="s">
        <v>356</v>
      </c>
      <c r="DA347">
        <v>1673977187.5</v>
      </c>
      <c r="DB347">
        <v>1673977193.5</v>
      </c>
      <c r="DC347">
        <v>21</v>
      </c>
      <c r="DD347">
        <v>-0.34399999999999997</v>
      </c>
      <c r="DE347">
        <v>-5.2999999999999999E-2</v>
      </c>
      <c r="DF347">
        <v>-5.5270000000000001</v>
      </c>
      <c r="DG347">
        <v>0.16</v>
      </c>
      <c r="DH347">
        <v>415</v>
      </c>
      <c r="DI347">
        <v>27</v>
      </c>
      <c r="DJ347">
        <v>0.41</v>
      </c>
      <c r="DK347">
        <v>0.03</v>
      </c>
      <c r="DL347">
        <v>-11.79771</v>
      </c>
      <c r="DM347">
        <v>1.5588517823639829</v>
      </c>
      <c r="DN347">
        <v>0.16173645352857219</v>
      </c>
      <c r="DO347">
        <v>0</v>
      </c>
      <c r="DP347">
        <v>2.8684159999999999</v>
      </c>
      <c r="DQ347">
        <v>1.1196697936197099E-2</v>
      </c>
      <c r="DR347">
        <v>2.311671256904845E-3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363</v>
      </c>
      <c r="EA347">
        <v>3.2993399999999999</v>
      </c>
      <c r="EB347">
        <v>2.62534</v>
      </c>
      <c r="EC347">
        <v>0.29533599999999999</v>
      </c>
      <c r="ED347">
        <v>0.29376600000000003</v>
      </c>
      <c r="EE347">
        <v>0.13146099999999999</v>
      </c>
      <c r="EF347">
        <v>0.12178799999999999</v>
      </c>
      <c r="EG347">
        <v>21363.3</v>
      </c>
      <c r="EH347">
        <v>21785.200000000001</v>
      </c>
      <c r="EI347">
        <v>28205.9</v>
      </c>
      <c r="EJ347">
        <v>29684.6</v>
      </c>
      <c r="EK347">
        <v>33731.199999999997</v>
      </c>
      <c r="EL347">
        <v>36193</v>
      </c>
      <c r="EM347">
        <v>39815</v>
      </c>
      <c r="EN347">
        <v>42408.7</v>
      </c>
      <c r="EO347">
        <v>2.2450700000000001</v>
      </c>
      <c r="EP347">
        <v>2.2466200000000001</v>
      </c>
      <c r="EQ347">
        <v>0.116769</v>
      </c>
      <c r="ER347">
        <v>0</v>
      </c>
      <c r="ES347">
        <v>29.110299999999999</v>
      </c>
      <c r="ET347">
        <v>999.9</v>
      </c>
      <c r="EU347">
        <v>72.2</v>
      </c>
      <c r="EV347">
        <v>32.200000000000003</v>
      </c>
      <c r="EW347">
        <v>34.441699999999997</v>
      </c>
      <c r="EX347">
        <v>57.526400000000002</v>
      </c>
      <c r="EY347">
        <v>-4.3189099999999998</v>
      </c>
      <c r="EZ347">
        <v>2</v>
      </c>
      <c r="FA347">
        <v>0.226184</v>
      </c>
      <c r="FB347">
        <v>-0.77230399999999999</v>
      </c>
      <c r="FC347">
        <v>20.271899999999999</v>
      </c>
      <c r="FD347">
        <v>5.2207299999999996</v>
      </c>
      <c r="FE347">
        <v>12.004</v>
      </c>
      <c r="FF347">
        <v>4.98705</v>
      </c>
      <c r="FG347">
        <v>3.2842799999999999</v>
      </c>
      <c r="FH347">
        <v>9999</v>
      </c>
      <c r="FI347">
        <v>9999</v>
      </c>
      <c r="FJ347">
        <v>9999</v>
      </c>
      <c r="FK347">
        <v>999.9</v>
      </c>
      <c r="FL347">
        <v>1.86578</v>
      </c>
      <c r="FM347">
        <v>1.8621700000000001</v>
      </c>
      <c r="FN347">
        <v>1.8641700000000001</v>
      </c>
      <c r="FO347">
        <v>1.8602000000000001</v>
      </c>
      <c r="FP347">
        <v>1.8609500000000001</v>
      </c>
      <c r="FQ347">
        <v>1.8601099999999999</v>
      </c>
      <c r="FR347">
        <v>1.86175</v>
      </c>
      <c r="FS347">
        <v>1.8583799999999999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-8.44</v>
      </c>
      <c r="GH347">
        <v>0.188</v>
      </c>
      <c r="GI347">
        <v>-4.1197077471769461</v>
      </c>
      <c r="GJ347">
        <v>-4.0977002334145526E-3</v>
      </c>
      <c r="GK347">
        <v>1.9870096767282211E-6</v>
      </c>
      <c r="GL347">
        <v>-4.7591234531596528E-10</v>
      </c>
      <c r="GM347">
        <v>-0.1127184381337514</v>
      </c>
      <c r="GN347">
        <v>-4.4277268217585318E-5</v>
      </c>
      <c r="GO347">
        <v>7.6125673839889962E-4</v>
      </c>
      <c r="GP347">
        <v>-1.4366726965109579E-5</v>
      </c>
      <c r="GQ347">
        <v>6</v>
      </c>
      <c r="GR347">
        <v>2093</v>
      </c>
      <c r="GS347">
        <v>4</v>
      </c>
      <c r="GT347">
        <v>31</v>
      </c>
      <c r="GU347">
        <v>24.8</v>
      </c>
      <c r="GV347">
        <v>24.7</v>
      </c>
      <c r="GW347">
        <v>4.99756</v>
      </c>
      <c r="GX347">
        <v>0</v>
      </c>
      <c r="GY347">
        <v>2.04834</v>
      </c>
      <c r="GZ347">
        <v>2.6232899999999999</v>
      </c>
      <c r="HA347">
        <v>2.1972700000000001</v>
      </c>
      <c r="HB347">
        <v>2.2936999999999999</v>
      </c>
      <c r="HC347">
        <v>37.241999999999997</v>
      </c>
      <c r="HD347">
        <v>14.727399999999999</v>
      </c>
      <c r="HE347">
        <v>18</v>
      </c>
      <c r="HF347">
        <v>690.11500000000001</v>
      </c>
      <c r="HG347">
        <v>771.64099999999996</v>
      </c>
      <c r="HH347">
        <v>31.000399999999999</v>
      </c>
      <c r="HI347">
        <v>30.353999999999999</v>
      </c>
      <c r="HJ347">
        <v>30</v>
      </c>
      <c r="HK347">
        <v>30.279199999999999</v>
      </c>
      <c r="HL347">
        <v>30.276399999999999</v>
      </c>
      <c r="HM347">
        <v>100</v>
      </c>
      <c r="HN347">
        <v>25.727399999999999</v>
      </c>
      <c r="HO347">
        <v>94.056200000000004</v>
      </c>
      <c r="HP347">
        <v>31</v>
      </c>
      <c r="HQ347">
        <v>2213.4899999999998</v>
      </c>
      <c r="HR347">
        <v>28.1082</v>
      </c>
      <c r="HS347">
        <v>99.391499999999994</v>
      </c>
      <c r="HT347">
        <v>98.362099999999998</v>
      </c>
    </row>
    <row r="348" spans="1:228" x14ac:dyDescent="0.2">
      <c r="A348">
        <v>333</v>
      </c>
      <c r="B348">
        <v>1673978681.5999999</v>
      </c>
      <c r="C348">
        <v>1325.599999904633</v>
      </c>
      <c r="D348" t="s">
        <v>1025</v>
      </c>
      <c r="E348" t="s">
        <v>1026</v>
      </c>
      <c r="F348">
        <v>4</v>
      </c>
      <c r="G348">
        <v>1673978679.2874999</v>
      </c>
      <c r="H348">
        <f t="shared" si="170"/>
        <v>3.2091755824386545E-3</v>
      </c>
      <c r="I348">
        <f t="shared" si="171"/>
        <v>3.2091755824386543</v>
      </c>
      <c r="J348">
        <f t="shared" si="172"/>
        <v>6.0898608148726403</v>
      </c>
      <c r="K348">
        <f t="shared" si="173"/>
        <v>2127.7474999999999</v>
      </c>
      <c r="L348">
        <f t="shared" si="174"/>
        <v>2038.2542785526261</v>
      </c>
      <c r="M348">
        <f t="shared" si="175"/>
        <v>206.55169142598655</v>
      </c>
      <c r="N348">
        <f t="shared" si="176"/>
        <v>215.62071507805106</v>
      </c>
      <c r="O348">
        <f t="shared" si="177"/>
        <v>0.23766435587606441</v>
      </c>
      <c r="P348">
        <f t="shared" si="178"/>
        <v>2.7751965593007251</v>
      </c>
      <c r="Q348">
        <f t="shared" si="179"/>
        <v>0.22690830433158429</v>
      </c>
      <c r="R348">
        <f t="shared" si="180"/>
        <v>0.14274350839463579</v>
      </c>
      <c r="S348">
        <f t="shared" si="181"/>
        <v>226.12347178663495</v>
      </c>
      <c r="T348">
        <f t="shared" si="182"/>
        <v>32.221964231632832</v>
      </c>
      <c r="U348">
        <f t="shared" si="183"/>
        <v>31.0097375</v>
      </c>
      <c r="V348">
        <f t="shared" si="184"/>
        <v>4.513883671253879</v>
      </c>
      <c r="W348">
        <f t="shared" si="185"/>
        <v>66.77684678368152</v>
      </c>
      <c r="X348">
        <f t="shared" si="186"/>
        <v>3.1347491183924427</v>
      </c>
      <c r="Y348">
        <f t="shared" si="187"/>
        <v>4.6943652918311978</v>
      </c>
      <c r="Z348">
        <f t="shared" si="188"/>
        <v>1.3791345528614363</v>
      </c>
      <c r="AA348">
        <f t="shared" si="189"/>
        <v>-141.52464318554468</v>
      </c>
      <c r="AB348">
        <f t="shared" si="190"/>
        <v>103.14367382135977</v>
      </c>
      <c r="AC348">
        <f t="shared" si="191"/>
        <v>8.3752831878031433</v>
      </c>
      <c r="AD348">
        <f t="shared" si="192"/>
        <v>196.11778561025318</v>
      </c>
      <c r="AE348">
        <f t="shared" si="193"/>
        <v>5.6307202037624116</v>
      </c>
      <c r="AF348">
        <f t="shared" si="194"/>
        <v>3.2085111448003261</v>
      </c>
      <c r="AG348">
        <f t="shared" si="195"/>
        <v>6.0898608148726403</v>
      </c>
      <c r="AH348">
        <v>2201.041456860466</v>
      </c>
      <c r="AI348">
        <v>2195.5365454545449</v>
      </c>
      <c r="AJ348">
        <v>-7.0831033215937672E-2</v>
      </c>
      <c r="AK348">
        <v>64.126949805744985</v>
      </c>
      <c r="AL348">
        <f t="shared" si="196"/>
        <v>3.2091755824386543</v>
      </c>
      <c r="AM348">
        <v>28.06370726154341</v>
      </c>
      <c r="AN348">
        <v>30.934420606060598</v>
      </c>
      <c r="AO348">
        <v>2.2567678892297589E-5</v>
      </c>
      <c r="AP348">
        <v>93.02779027193445</v>
      </c>
      <c r="AQ348">
        <v>8</v>
      </c>
      <c r="AR348">
        <v>1</v>
      </c>
      <c r="AS348">
        <f t="shared" si="197"/>
        <v>1</v>
      </c>
      <c r="AT348">
        <f t="shared" si="198"/>
        <v>0</v>
      </c>
      <c r="AU348">
        <f t="shared" si="199"/>
        <v>47748.739360271175</v>
      </c>
      <c r="AV348">
        <f t="shared" si="200"/>
        <v>1200.0450000000001</v>
      </c>
      <c r="AW348">
        <f t="shared" si="201"/>
        <v>1025.9633387495519</v>
      </c>
      <c r="AX348">
        <f t="shared" si="202"/>
        <v>0.85493738880587955</v>
      </c>
      <c r="AY348">
        <f t="shared" si="203"/>
        <v>0.18842916039534763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1673978679.2874999</v>
      </c>
      <c r="BF348">
        <v>2127.7474999999999</v>
      </c>
      <c r="BG348">
        <v>2139.2474999999999</v>
      </c>
      <c r="BH348">
        <v>30.933737499999999</v>
      </c>
      <c r="BI348">
        <v>28.063487500000001</v>
      </c>
      <c r="BJ348">
        <v>2136.1925000000001</v>
      </c>
      <c r="BK348">
        <v>30.745774999999998</v>
      </c>
      <c r="BL348">
        <v>649.96287499999994</v>
      </c>
      <c r="BM348">
        <v>101.23762499999999</v>
      </c>
      <c r="BN348">
        <v>9.99233125E-2</v>
      </c>
      <c r="BO348">
        <v>31.699124999999999</v>
      </c>
      <c r="BP348">
        <v>31.0097375</v>
      </c>
      <c r="BQ348">
        <v>999.9</v>
      </c>
      <c r="BR348">
        <v>0</v>
      </c>
      <c r="BS348">
        <v>0</v>
      </c>
      <c r="BT348">
        <v>9033.2037499999988</v>
      </c>
      <c r="BU348">
        <v>0</v>
      </c>
      <c r="BV348">
        <v>183.20012500000001</v>
      </c>
      <c r="BW348">
        <v>-11.498725</v>
      </c>
      <c r="BX348">
        <v>2195.6662500000002</v>
      </c>
      <c r="BY348">
        <v>2201.0149999999999</v>
      </c>
      <c r="BZ348">
        <v>2.8702412499999999</v>
      </c>
      <c r="CA348">
        <v>2139.2474999999999</v>
      </c>
      <c r="CB348">
        <v>28.063487500000001</v>
      </c>
      <c r="CC348">
        <v>3.1316600000000001</v>
      </c>
      <c r="CD348">
        <v>2.8410837500000001</v>
      </c>
      <c r="CE348">
        <v>24.745012500000001</v>
      </c>
      <c r="CF348">
        <v>23.124749999999999</v>
      </c>
      <c r="CG348">
        <v>1200.0450000000001</v>
      </c>
      <c r="CH348">
        <v>0.50000375000000008</v>
      </c>
      <c r="CI348">
        <v>0.49999624999999998</v>
      </c>
      <c r="CJ348">
        <v>0</v>
      </c>
      <c r="CK348">
        <v>1021.48125</v>
      </c>
      <c r="CL348">
        <v>4.9990899999999998</v>
      </c>
      <c r="CM348">
        <v>10538.887500000001</v>
      </c>
      <c r="CN348">
        <v>9558.2325000000001</v>
      </c>
      <c r="CO348">
        <v>40.25</v>
      </c>
      <c r="CP348">
        <v>41.811999999999998</v>
      </c>
      <c r="CQ348">
        <v>40.936999999999998</v>
      </c>
      <c r="CR348">
        <v>41.125</v>
      </c>
      <c r="CS348">
        <v>41.686999999999998</v>
      </c>
      <c r="CT348">
        <v>597.52874999999995</v>
      </c>
      <c r="CU348">
        <v>597.51874999999995</v>
      </c>
      <c r="CV348">
        <v>0</v>
      </c>
      <c r="CW348">
        <v>1673978681.5</v>
      </c>
      <c r="CX348">
        <v>0</v>
      </c>
      <c r="CY348">
        <v>1673977193.5</v>
      </c>
      <c r="CZ348" t="s">
        <v>356</v>
      </c>
      <c r="DA348">
        <v>1673977187.5</v>
      </c>
      <c r="DB348">
        <v>1673977193.5</v>
      </c>
      <c r="DC348">
        <v>21</v>
      </c>
      <c r="DD348">
        <v>-0.34399999999999997</v>
      </c>
      <c r="DE348">
        <v>-5.2999999999999999E-2</v>
      </c>
      <c r="DF348">
        <v>-5.5270000000000001</v>
      </c>
      <c r="DG348">
        <v>0.16</v>
      </c>
      <c r="DH348">
        <v>415</v>
      </c>
      <c r="DI348">
        <v>27</v>
      </c>
      <c r="DJ348">
        <v>0.41</v>
      </c>
      <c r="DK348">
        <v>0.03</v>
      </c>
      <c r="DL348">
        <v>-11.688840000000001</v>
      </c>
      <c r="DM348">
        <v>1.30138311444655</v>
      </c>
      <c r="DN348">
        <v>0.13120095045387431</v>
      </c>
      <c r="DO348">
        <v>0</v>
      </c>
      <c r="DP348">
        <v>2.8694030000000001</v>
      </c>
      <c r="DQ348">
        <v>1.084277673538931E-3</v>
      </c>
      <c r="DR348">
        <v>9.2514377261050922E-4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363</v>
      </c>
      <c r="EA348">
        <v>3.2993000000000001</v>
      </c>
      <c r="EB348">
        <v>2.6255199999999999</v>
      </c>
      <c r="EC348">
        <v>0.295323</v>
      </c>
      <c r="ED348">
        <v>0.29375200000000001</v>
      </c>
      <c r="EE348">
        <v>0.131468</v>
      </c>
      <c r="EF348">
        <v>0.121794</v>
      </c>
      <c r="EG348">
        <v>21364.1</v>
      </c>
      <c r="EH348">
        <v>21785.8</v>
      </c>
      <c r="EI348">
        <v>28206.5</v>
      </c>
      <c r="EJ348">
        <v>29684.9</v>
      </c>
      <c r="EK348">
        <v>33731.4</v>
      </c>
      <c r="EL348">
        <v>36193.4</v>
      </c>
      <c r="EM348">
        <v>39815.599999999999</v>
      </c>
      <c r="EN348">
        <v>42409.4</v>
      </c>
      <c r="EO348">
        <v>2.2451500000000002</v>
      </c>
      <c r="EP348">
        <v>2.2464499999999998</v>
      </c>
      <c r="EQ348">
        <v>0.11663900000000001</v>
      </c>
      <c r="ER348">
        <v>0</v>
      </c>
      <c r="ES348">
        <v>29.109300000000001</v>
      </c>
      <c r="ET348">
        <v>999.9</v>
      </c>
      <c r="EU348">
        <v>72.2</v>
      </c>
      <c r="EV348">
        <v>32.200000000000003</v>
      </c>
      <c r="EW348">
        <v>34.441600000000001</v>
      </c>
      <c r="EX348">
        <v>57.586399999999998</v>
      </c>
      <c r="EY348">
        <v>-4.1987199999999998</v>
      </c>
      <c r="EZ348">
        <v>2</v>
      </c>
      <c r="FA348">
        <v>0.22651199999999999</v>
      </c>
      <c r="FB348">
        <v>-0.77114899999999997</v>
      </c>
      <c r="FC348">
        <v>20.272099999999998</v>
      </c>
      <c r="FD348">
        <v>5.2210299999999998</v>
      </c>
      <c r="FE348">
        <v>12.004</v>
      </c>
      <c r="FF348">
        <v>4.98705</v>
      </c>
      <c r="FG348">
        <v>3.2843</v>
      </c>
      <c r="FH348">
        <v>9999</v>
      </c>
      <c r="FI348">
        <v>9999</v>
      </c>
      <c r="FJ348">
        <v>9999</v>
      </c>
      <c r="FK348">
        <v>999.9</v>
      </c>
      <c r="FL348">
        <v>1.8657999999999999</v>
      </c>
      <c r="FM348">
        <v>1.8621799999999999</v>
      </c>
      <c r="FN348">
        <v>1.8641700000000001</v>
      </c>
      <c r="FO348">
        <v>1.8602000000000001</v>
      </c>
      <c r="FP348">
        <v>1.8609599999999999</v>
      </c>
      <c r="FQ348">
        <v>1.86012</v>
      </c>
      <c r="FR348">
        <v>1.86175</v>
      </c>
      <c r="FS348">
        <v>1.8583700000000001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-8.44</v>
      </c>
      <c r="GH348">
        <v>0.188</v>
      </c>
      <c r="GI348">
        <v>-4.1197077471769461</v>
      </c>
      <c r="GJ348">
        <v>-4.0977002334145526E-3</v>
      </c>
      <c r="GK348">
        <v>1.9870096767282211E-6</v>
      </c>
      <c r="GL348">
        <v>-4.7591234531596528E-10</v>
      </c>
      <c r="GM348">
        <v>-0.1127184381337514</v>
      </c>
      <c r="GN348">
        <v>-4.4277268217585318E-5</v>
      </c>
      <c r="GO348">
        <v>7.6125673839889962E-4</v>
      </c>
      <c r="GP348">
        <v>-1.4366726965109579E-5</v>
      </c>
      <c r="GQ348">
        <v>6</v>
      </c>
      <c r="GR348">
        <v>2093</v>
      </c>
      <c r="GS348">
        <v>4</v>
      </c>
      <c r="GT348">
        <v>31</v>
      </c>
      <c r="GU348">
        <v>24.9</v>
      </c>
      <c r="GV348">
        <v>24.8</v>
      </c>
      <c r="GW348">
        <v>4.99756</v>
      </c>
      <c r="GX348">
        <v>0</v>
      </c>
      <c r="GY348">
        <v>2.04834</v>
      </c>
      <c r="GZ348">
        <v>2.6232899999999999</v>
      </c>
      <c r="HA348">
        <v>2.1972700000000001</v>
      </c>
      <c r="HB348">
        <v>2.3327599999999999</v>
      </c>
      <c r="HC348">
        <v>37.2181</v>
      </c>
      <c r="HD348">
        <v>14.7187</v>
      </c>
      <c r="HE348">
        <v>18</v>
      </c>
      <c r="HF348">
        <v>690.17700000000002</v>
      </c>
      <c r="HG348">
        <v>771.47</v>
      </c>
      <c r="HH348">
        <v>31.000399999999999</v>
      </c>
      <c r="HI348">
        <v>30.355</v>
      </c>
      <c r="HJ348">
        <v>30.000299999999999</v>
      </c>
      <c r="HK348">
        <v>30.279199999999999</v>
      </c>
      <c r="HL348">
        <v>30.276399999999999</v>
      </c>
      <c r="HM348">
        <v>100</v>
      </c>
      <c r="HN348">
        <v>25.727399999999999</v>
      </c>
      <c r="HO348">
        <v>94.056200000000004</v>
      </c>
      <c r="HP348">
        <v>31</v>
      </c>
      <c r="HQ348">
        <v>2220.17</v>
      </c>
      <c r="HR348">
        <v>28.1082</v>
      </c>
      <c r="HS348">
        <v>99.393299999999996</v>
      </c>
      <c r="HT348">
        <v>98.363600000000005</v>
      </c>
    </row>
    <row r="349" spans="1:228" x14ac:dyDescent="0.2">
      <c r="A349">
        <v>334</v>
      </c>
      <c r="B349">
        <v>1673978685.5999999</v>
      </c>
      <c r="C349">
        <v>1329.599999904633</v>
      </c>
      <c r="D349" t="s">
        <v>1027</v>
      </c>
      <c r="E349" t="s">
        <v>1028</v>
      </c>
      <c r="F349">
        <v>4</v>
      </c>
      <c r="G349">
        <v>1673978683.5999999</v>
      </c>
      <c r="H349">
        <f t="shared" si="170"/>
        <v>3.213195068238302E-3</v>
      </c>
      <c r="I349">
        <f t="shared" si="171"/>
        <v>3.2131950682383019</v>
      </c>
      <c r="J349">
        <f t="shared" si="172"/>
        <v>6.1545765472532681</v>
      </c>
      <c r="K349">
        <f t="shared" si="173"/>
        <v>2127.474285714286</v>
      </c>
      <c r="L349">
        <f t="shared" si="174"/>
        <v>2037.5599389885563</v>
      </c>
      <c r="M349">
        <f t="shared" si="175"/>
        <v>206.4822982897409</v>
      </c>
      <c r="N349">
        <f t="shared" si="176"/>
        <v>215.59404052902212</v>
      </c>
      <c r="O349">
        <f t="shared" si="177"/>
        <v>0.23791549542805995</v>
      </c>
      <c r="P349">
        <f t="shared" si="178"/>
        <v>2.7662760225162737</v>
      </c>
      <c r="Q349">
        <f t="shared" si="179"/>
        <v>0.22710419450504182</v>
      </c>
      <c r="R349">
        <f t="shared" si="180"/>
        <v>0.14287052878633377</v>
      </c>
      <c r="S349">
        <f t="shared" si="181"/>
        <v>226.10986929409174</v>
      </c>
      <c r="T349">
        <f t="shared" si="182"/>
        <v>32.223771356210484</v>
      </c>
      <c r="U349">
        <f t="shared" si="183"/>
        <v>31.013100000000001</v>
      </c>
      <c r="V349">
        <f t="shared" si="184"/>
        <v>4.5147490903459095</v>
      </c>
      <c r="W349">
        <f t="shared" si="185"/>
        <v>66.778469543667455</v>
      </c>
      <c r="X349">
        <f t="shared" si="186"/>
        <v>3.1350799760469799</v>
      </c>
      <c r="Y349">
        <f t="shared" si="187"/>
        <v>4.6947466713008499</v>
      </c>
      <c r="Z349">
        <f t="shared" si="188"/>
        <v>1.3796691142989297</v>
      </c>
      <c r="AA349">
        <f t="shared" si="189"/>
        <v>-141.70190250930912</v>
      </c>
      <c r="AB349">
        <f t="shared" si="190"/>
        <v>102.52424611628705</v>
      </c>
      <c r="AC349">
        <f t="shared" si="191"/>
        <v>8.3520288155755704</v>
      </c>
      <c r="AD349">
        <f t="shared" si="192"/>
        <v>195.28424171664523</v>
      </c>
      <c r="AE349">
        <f t="shared" si="193"/>
        <v>5.6105036998158111</v>
      </c>
      <c r="AF349">
        <f t="shared" si="194"/>
        <v>3.2113572787763376</v>
      </c>
      <c r="AG349">
        <f t="shared" si="195"/>
        <v>6.1545765472532681</v>
      </c>
      <c r="AH349">
        <v>2200.759839977281</v>
      </c>
      <c r="AI349">
        <v>2195.2555151515148</v>
      </c>
      <c r="AJ349">
        <v>-8.6355766917920226E-2</v>
      </c>
      <c r="AK349">
        <v>64.126949805744985</v>
      </c>
      <c r="AL349">
        <f t="shared" si="196"/>
        <v>3.2131950682383019</v>
      </c>
      <c r="AM349">
        <v>28.06430075158325</v>
      </c>
      <c r="AN349">
        <v>30.938087878787869</v>
      </c>
      <c r="AO349">
        <v>3.1763755502581313E-5</v>
      </c>
      <c r="AP349">
        <v>93.02779027193445</v>
      </c>
      <c r="AQ349">
        <v>8</v>
      </c>
      <c r="AR349">
        <v>1</v>
      </c>
      <c r="AS349">
        <f t="shared" si="197"/>
        <v>1</v>
      </c>
      <c r="AT349">
        <f t="shared" si="198"/>
        <v>0</v>
      </c>
      <c r="AU349">
        <f t="shared" si="199"/>
        <v>47501.856486302881</v>
      </c>
      <c r="AV349">
        <f t="shared" si="200"/>
        <v>1199.972857142857</v>
      </c>
      <c r="AW349">
        <f t="shared" si="201"/>
        <v>1025.9016566290629</v>
      </c>
      <c r="AX349">
        <f t="shared" si="202"/>
        <v>0.85493738506030992</v>
      </c>
      <c r="AY349">
        <f t="shared" si="203"/>
        <v>0.18842915316639808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1673978683.5999999</v>
      </c>
      <c r="BF349">
        <v>2127.474285714286</v>
      </c>
      <c r="BG349">
        <v>2138.9585714285722</v>
      </c>
      <c r="BH349">
        <v>30.936857142857139</v>
      </c>
      <c r="BI349">
        <v>28.064528571428571</v>
      </c>
      <c r="BJ349">
        <v>2135.9185714285709</v>
      </c>
      <c r="BK349">
        <v>30.74885714285714</v>
      </c>
      <c r="BL349">
        <v>650.06657142857148</v>
      </c>
      <c r="BM349">
        <v>101.2377142857143</v>
      </c>
      <c r="BN349">
        <v>0.1003098571428571</v>
      </c>
      <c r="BO349">
        <v>31.70055714285715</v>
      </c>
      <c r="BP349">
        <v>31.013100000000001</v>
      </c>
      <c r="BQ349">
        <v>999.89999999999986</v>
      </c>
      <c r="BR349">
        <v>0</v>
      </c>
      <c r="BS349">
        <v>0</v>
      </c>
      <c r="BT349">
        <v>8985.8028571428567</v>
      </c>
      <c r="BU349">
        <v>0</v>
      </c>
      <c r="BV349">
        <v>183.34442857142861</v>
      </c>
      <c r="BW349">
        <v>-11.48475714285714</v>
      </c>
      <c r="BX349">
        <v>2195.3928571428569</v>
      </c>
      <c r="BY349">
        <v>2200.7199999999998</v>
      </c>
      <c r="BZ349">
        <v>2.87235</v>
      </c>
      <c r="CA349">
        <v>2138.9585714285722</v>
      </c>
      <c r="CB349">
        <v>28.064528571428571</v>
      </c>
      <c r="CC349">
        <v>3.131982857142857</v>
      </c>
      <c r="CD349">
        <v>2.8411900000000001</v>
      </c>
      <c r="CE349">
        <v>24.746728571428569</v>
      </c>
      <c r="CF349">
        <v>23.12537142857142</v>
      </c>
      <c r="CG349">
        <v>1199.972857142857</v>
      </c>
      <c r="CH349">
        <v>0.50000314285714287</v>
      </c>
      <c r="CI349">
        <v>0.49999685714285719</v>
      </c>
      <c r="CJ349">
        <v>0</v>
      </c>
      <c r="CK349">
        <v>1021.157142857143</v>
      </c>
      <c r="CL349">
        <v>4.9990899999999998</v>
      </c>
      <c r="CM349">
        <v>10534.414285714291</v>
      </c>
      <c r="CN349">
        <v>9557.6528571428589</v>
      </c>
      <c r="CO349">
        <v>40.25</v>
      </c>
      <c r="CP349">
        <v>41.811999999999998</v>
      </c>
      <c r="CQ349">
        <v>40.936999999999998</v>
      </c>
      <c r="CR349">
        <v>41.125</v>
      </c>
      <c r="CS349">
        <v>41.686999999999998</v>
      </c>
      <c r="CT349">
        <v>597.49285714285725</v>
      </c>
      <c r="CU349">
        <v>597.48285714285703</v>
      </c>
      <c r="CV349">
        <v>0</v>
      </c>
      <c r="CW349">
        <v>1673978685.7</v>
      </c>
      <c r="CX349">
        <v>0</v>
      </c>
      <c r="CY349">
        <v>1673977193.5</v>
      </c>
      <c r="CZ349" t="s">
        <v>356</v>
      </c>
      <c r="DA349">
        <v>1673977187.5</v>
      </c>
      <c r="DB349">
        <v>1673977193.5</v>
      </c>
      <c r="DC349">
        <v>21</v>
      </c>
      <c r="DD349">
        <v>-0.34399999999999997</v>
      </c>
      <c r="DE349">
        <v>-5.2999999999999999E-2</v>
      </c>
      <c r="DF349">
        <v>-5.5270000000000001</v>
      </c>
      <c r="DG349">
        <v>0.16</v>
      </c>
      <c r="DH349">
        <v>415</v>
      </c>
      <c r="DI349">
        <v>27</v>
      </c>
      <c r="DJ349">
        <v>0.41</v>
      </c>
      <c r="DK349">
        <v>0.03</v>
      </c>
      <c r="DL349">
        <v>-11.613182500000001</v>
      </c>
      <c r="DM349">
        <v>1.1022968105065709</v>
      </c>
      <c r="DN349">
        <v>0.11368525165451319</v>
      </c>
      <c r="DO349">
        <v>0</v>
      </c>
      <c r="DP349">
        <v>2.8698087499999998</v>
      </c>
      <c r="DQ349">
        <v>7.709831144465433E-3</v>
      </c>
      <c r="DR349">
        <v>1.320331752818213E-3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363</v>
      </c>
      <c r="EA349">
        <v>3.2995999999999999</v>
      </c>
      <c r="EB349">
        <v>2.6253899999999999</v>
      </c>
      <c r="EC349">
        <v>0.29530400000000001</v>
      </c>
      <c r="ED349">
        <v>0.293736</v>
      </c>
      <c r="EE349">
        <v>0.13147700000000001</v>
      </c>
      <c r="EF349">
        <v>0.121797</v>
      </c>
      <c r="EG349">
        <v>21364.1</v>
      </c>
      <c r="EH349">
        <v>21786.1</v>
      </c>
      <c r="EI349">
        <v>28205.7</v>
      </c>
      <c r="EJ349">
        <v>29684.6</v>
      </c>
      <c r="EK349">
        <v>33730.300000000003</v>
      </c>
      <c r="EL349">
        <v>36192.800000000003</v>
      </c>
      <c r="EM349">
        <v>39814.699999999997</v>
      </c>
      <c r="EN349">
        <v>42408.9</v>
      </c>
      <c r="EO349">
        <v>2.2453500000000002</v>
      </c>
      <c r="EP349">
        <v>2.2465000000000002</v>
      </c>
      <c r="EQ349">
        <v>0.117552</v>
      </c>
      <c r="ER349">
        <v>0</v>
      </c>
      <c r="ES349">
        <v>29.109300000000001</v>
      </c>
      <c r="ET349">
        <v>999.9</v>
      </c>
      <c r="EU349">
        <v>72.2</v>
      </c>
      <c r="EV349">
        <v>32.200000000000003</v>
      </c>
      <c r="EW349">
        <v>34.439799999999998</v>
      </c>
      <c r="EX349">
        <v>56.866399999999999</v>
      </c>
      <c r="EY349">
        <v>-4.3790100000000001</v>
      </c>
      <c r="EZ349">
        <v>2</v>
      </c>
      <c r="FA349">
        <v>0.22651199999999999</v>
      </c>
      <c r="FB349">
        <v>-0.76978500000000005</v>
      </c>
      <c r="FC349">
        <v>20.271999999999998</v>
      </c>
      <c r="FD349">
        <v>5.22058</v>
      </c>
      <c r="FE349">
        <v>12.004</v>
      </c>
      <c r="FF349">
        <v>4.9871999999999996</v>
      </c>
      <c r="FG349">
        <v>3.2843</v>
      </c>
      <c r="FH349">
        <v>9999</v>
      </c>
      <c r="FI349">
        <v>9999</v>
      </c>
      <c r="FJ349">
        <v>9999</v>
      </c>
      <c r="FK349">
        <v>999.9</v>
      </c>
      <c r="FL349">
        <v>1.86581</v>
      </c>
      <c r="FM349">
        <v>1.8621799999999999</v>
      </c>
      <c r="FN349">
        <v>1.8641700000000001</v>
      </c>
      <c r="FO349">
        <v>1.8602000000000001</v>
      </c>
      <c r="FP349">
        <v>1.8609599999999999</v>
      </c>
      <c r="FQ349">
        <v>1.86015</v>
      </c>
      <c r="FR349">
        <v>1.8617999999999999</v>
      </c>
      <c r="FS349">
        <v>1.85839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-8.4499999999999993</v>
      </c>
      <c r="GH349">
        <v>0.188</v>
      </c>
      <c r="GI349">
        <v>-4.1197077471769461</v>
      </c>
      <c r="GJ349">
        <v>-4.0977002334145526E-3</v>
      </c>
      <c r="GK349">
        <v>1.9870096767282211E-6</v>
      </c>
      <c r="GL349">
        <v>-4.7591234531596528E-10</v>
      </c>
      <c r="GM349">
        <v>-0.1127184381337514</v>
      </c>
      <c r="GN349">
        <v>-4.4277268217585318E-5</v>
      </c>
      <c r="GO349">
        <v>7.6125673839889962E-4</v>
      </c>
      <c r="GP349">
        <v>-1.4366726965109579E-5</v>
      </c>
      <c r="GQ349">
        <v>6</v>
      </c>
      <c r="GR349">
        <v>2093</v>
      </c>
      <c r="GS349">
        <v>4</v>
      </c>
      <c r="GT349">
        <v>31</v>
      </c>
      <c r="GU349">
        <v>25</v>
      </c>
      <c r="GV349">
        <v>24.9</v>
      </c>
      <c r="GW349">
        <v>4.99756</v>
      </c>
      <c r="GX349">
        <v>0</v>
      </c>
      <c r="GY349">
        <v>2.04834</v>
      </c>
      <c r="GZ349">
        <v>2.6220699999999999</v>
      </c>
      <c r="HA349">
        <v>2.1972700000000001</v>
      </c>
      <c r="HB349">
        <v>2.2583000000000002</v>
      </c>
      <c r="HC349">
        <v>37.241999999999997</v>
      </c>
      <c r="HD349">
        <v>14.709899999999999</v>
      </c>
      <c r="HE349">
        <v>18</v>
      </c>
      <c r="HF349">
        <v>690.35699999999997</v>
      </c>
      <c r="HG349">
        <v>771.52</v>
      </c>
      <c r="HH349">
        <v>31.000399999999999</v>
      </c>
      <c r="HI349">
        <v>30.3566</v>
      </c>
      <c r="HJ349">
        <v>30.0002</v>
      </c>
      <c r="HK349">
        <v>30.280799999999999</v>
      </c>
      <c r="HL349">
        <v>30.276599999999998</v>
      </c>
      <c r="HM349">
        <v>100</v>
      </c>
      <c r="HN349">
        <v>25.727399999999999</v>
      </c>
      <c r="HO349">
        <v>94.056200000000004</v>
      </c>
      <c r="HP349">
        <v>31</v>
      </c>
      <c r="HQ349">
        <v>2226.85</v>
      </c>
      <c r="HR349">
        <v>28.1082</v>
      </c>
      <c r="HS349">
        <v>99.390699999999995</v>
      </c>
      <c r="HT349">
        <v>98.362399999999994</v>
      </c>
    </row>
    <row r="350" spans="1:228" x14ac:dyDescent="0.2">
      <c r="A350">
        <v>335</v>
      </c>
      <c r="B350">
        <v>1673978689.5999999</v>
      </c>
      <c r="C350">
        <v>1333.599999904633</v>
      </c>
      <c r="D350" t="s">
        <v>1029</v>
      </c>
      <c r="E350" t="s">
        <v>1030</v>
      </c>
      <c r="F350">
        <v>4</v>
      </c>
      <c r="G350">
        <v>1673978687.2874999</v>
      </c>
      <c r="H350">
        <f t="shared" si="170"/>
        <v>3.2098959807202402E-3</v>
      </c>
      <c r="I350">
        <f t="shared" si="171"/>
        <v>3.2098959807202401</v>
      </c>
      <c r="J350">
        <f t="shared" si="172"/>
        <v>5.8058427000919286</v>
      </c>
      <c r="K350">
        <f t="shared" si="173"/>
        <v>2127.2937499999998</v>
      </c>
      <c r="L350">
        <f t="shared" si="174"/>
        <v>2039.6200867967125</v>
      </c>
      <c r="M350">
        <f t="shared" si="175"/>
        <v>206.69087684303688</v>
      </c>
      <c r="N350">
        <f t="shared" si="176"/>
        <v>215.57554435579348</v>
      </c>
      <c r="O350">
        <f t="shared" si="177"/>
        <v>0.23725307514635768</v>
      </c>
      <c r="P350">
        <f t="shared" si="178"/>
        <v>2.7722961219274147</v>
      </c>
      <c r="Q350">
        <f t="shared" si="179"/>
        <v>0.22652264590279222</v>
      </c>
      <c r="R350">
        <f t="shared" si="180"/>
        <v>0.14250029292712563</v>
      </c>
      <c r="S350">
        <f t="shared" si="181"/>
        <v>226.116943822933</v>
      </c>
      <c r="T350">
        <f t="shared" si="182"/>
        <v>32.230529847577955</v>
      </c>
      <c r="U350">
        <f t="shared" si="183"/>
        <v>31.021899999999999</v>
      </c>
      <c r="V350">
        <f t="shared" si="184"/>
        <v>4.5170146630487444</v>
      </c>
      <c r="W350">
        <f t="shared" si="185"/>
        <v>66.755915350095478</v>
      </c>
      <c r="X350">
        <f t="shared" si="186"/>
        <v>3.1352422693656732</v>
      </c>
      <c r="Y350">
        <f t="shared" si="187"/>
        <v>4.6965759557384139</v>
      </c>
      <c r="Z350">
        <f t="shared" si="188"/>
        <v>1.3817723936830713</v>
      </c>
      <c r="AA350">
        <f t="shared" si="189"/>
        <v>-141.55641274976259</v>
      </c>
      <c r="AB350">
        <f t="shared" si="190"/>
        <v>102.45858605484139</v>
      </c>
      <c r="AC350">
        <f t="shared" si="191"/>
        <v>8.3291979668953235</v>
      </c>
      <c r="AD350">
        <f t="shared" si="192"/>
        <v>195.34831509490712</v>
      </c>
      <c r="AE350">
        <f t="shared" si="193"/>
        <v>5.6855736392096645</v>
      </c>
      <c r="AF350">
        <f t="shared" si="194"/>
        <v>3.2100552849859292</v>
      </c>
      <c r="AG350">
        <f t="shared" si="195"/>
        <v>5.8058427000919286</v>
      </c>
      <c r="AH350">
        <v>2200.6029416985348</v>
      </c>
      <c r="AI350">
        <v>2195.170666666666</v>
      </c>
      <c r="AJ350">
        <v>-2.0689962457587589E-2</v>
      </c>
      <c r="AK350">
        <v>64.126949805744985</v>
      </c>
      <c r="AL350">
        <f t="shared" si="196"/>
        <v>3.2098959807202401</v>
      </c>
      <c r="AM350">
        <v>28.06700002711418</v>
      </c>
      <c r="AN350">
        <v>30.938140606060589</v>
      </c>
      <c r="AO350">
        <v>1.188748949035722E-5</v>
      </c>
      <c r="AP350">
        <v>93.02779027193445</v>
      </c>
      <c r="AQ350">
        <v>8</v>
      </c>
      <c r="AR350">
        <v>1</v>
      </c>
      <c r="AS350">
        <f t="shared" si="197"/>
        <v>1</v>
      </c>
      <c r="AT350">
        <f t="shared" si="198"/>
        <v>0</v>
      </c>
      <c r="AU350">
        <f t="shared" si="199"/>
        <v>47667.199629037554</v>
      </c>
      <c r="AV350">
        <f t="shared" si="200"/>
        <v>1200.0074999999999</v>
      </c>
      <c r="AW350">
        <f t="shared" si="201"/>
        <v>1025.9315574212087</v>
      </c>
      <c r="AX350">
        <f t="shared" si="202"/>
        <v>0.85493762115754168</v>
      </c>
      <c r="AY350">
        <f t="shared" si="203"/>
        <v>0.18842960883405563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1673978687.2874999</v>
      </c>
      <c r="BF350">
        <v>2127.2937499999998</v>
      </c>
      <c r="BG350">
        <v>2138.8449999999998</v>
      </c>
      <c r="BH350">
        <v>30.938487500000001</v>
      </c>
      <c r="BI350">
        <v>28.067137500000001</v>
      </c>
      <c r="BJ350">
        <v>2135.7362499999999</v>
      </c>
      <c r="BK350">
        <v>30.750475000000002</v>
      </c>
      <c r="BL350">
        <v>650.02337499999999</v>
      </c>
      <c r="BM350">
        <v>101.238125</v>
      </c>
      <c r="BN350">
        <v>9.9804637500000001E-2</v>
      </c>
      <c r="BO350">
        <v>31.707425000000001</v>
      </c>
      <c r="BP350">
        <v>31.021899999999999</v>
      </c>
      <c r="BQ350">
        <v>999.9</v>
      </c>
      <c r="BR350">
        <v>0</v>
      </c>
      <c r="BS350">
        <v>0</v>
      </c>
      <c r="BT350">
        <v>9017.7337499999994</v>
      </c>
      <c r="BU350">
        <v>0</v>
      </c>
      <c r="BV350">
        <v>183.42637500000001</v>
      </c>
      <c r="BW350">
        <v>-11.552037500000001</v>
      </c>
      <c r="BX350">
        <v>2195.2075</v>
      </c>
      <c r="BY350">
        <v>2200.61</v>
      </c>
      <c r="BZ350">
        <v>2.87134125</v>
      </c>
      <c r="CA350">
        <v>2138.8449999999998</v>
      </c>
      <c r="CB350">
        <v>28.067137500000001</v>
      </c>
      <c r="CC350">
        <v>3.1321500000000002</v>
      </c>
      <c r="CD350">
        <v>2.8414600000000001</v>
      </c>
      <c r="CE350">
        <v>24.747624999999999</v>
      </c>
      <c r="CF350">
        <v>23.126950000000001</v>
      </c>
      <c r="CG350">
        <v>1200.0074999999999</v>
      </c>
      <c r="CH350">
        <v>0.49999512499999998</v>
      </c>
      <c r="CI350">
        <v>0.50000487500000002</v>
      </c>
      <c r="CJ350">
        <v>0</v>
      </c>
      <c r="CK350">
        <v>1020.785</v>
      </c>
      <c r="CL350">
        <v>4.9990899999999998</v>
      </c>
      <c r="CM350">
        <v>10531.6875</v>
      </c>
      <c r="CN350">
        <v>9557.90625</v>
      </c>
      <c r="CO350">
        <v>40.25</v>
      </c>
      <c r="CP350">
        <v>41.811999999999998</v>
      </c>
      <c r="CQ350">
        <v>40.936999999999998</v>
      </c>
      <c r="CR350">
        <v>41.125</v>
      </c>
      <c r="CS350">
        <v>41.686999999999998</v>
      </c>
      <c r="CT350">
        <v>597.5</v>
      </c>
      <c r="CU350">
        <v>597.50874999999996</v>
      </c>
      <c r="CV350">
        <v>0</v>
      </c>
      <c r="CW350">
        <v>1673978689.9000001</v>
      </c>
      <c r="CX350">
        <v>0</v>
      </c>
      <c r="CY350">
        <v>1673977193.5</v>
      </c>
      <c r="CZ350" t="s">
        <v>356</v>
      </c>
      <c r="DA350">
        <v>1673977187.5</v>
      </c>
      <c r="DB350">
        <v>1673977193.5</v>
      </c>
      <c r="DC350">
        <v>21</v>
      </c>
      <c r="DD350">
        <v>-0.34399999999999997</v>
      </c>
      <c r="DE350">
        <v>-5.2999999999999999E-2</v>
      </c>
      <c r="DF350">
        <v>-5.5270000000000001</v>
      </c>
      <c r="DG350">
        <v>0.16</v>
      </c>
      <c r="DH350">
        <v>415</v>
      </c>
      <c r="DI350">
        <v>27</v>
      </c>
      <c r="DJ350">
        <v>0.41</v>
      </c>
      <c r="DK350">
        <v>0.03</v>
      </c>
      <c r="DL350">
        <v>-11.564579999999999</v>
      </c>
      <c r="DM350">
        <v>0.69226041275798877</v>
      </c>
      <c r="DN350">
        <v>9.0173763368288029E-2</v>
      </c>
      <c r="DO350">
        <v>0</v>
      </c>
      <c r="DP350">
        <v>2.8704437500000002</v>
      </c>
      <c r="DQ350">
        <v>9.901350844274636E-3</v>
      </c>
      <c r="DR350">
        <v>1.5412538523877459E-3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363</v>
      </c>
      <c r="EA350">
        <v>3.2991999999999999</v>
      </c>
      <c r="EB350">
        <v>2.6252599999999999</v>
      </c>
      <c r="EC350">
        <v>0.295294</v>
      </c>
      <c r="ED350">
        <v>0.29373300000000002</v>
      </c>
      <c r="EE350">
        <v>0.13147900000000001</v>
      </c>
      <c r="EF350">
        <v>0.121805</v>
      </c>
      <c r="EG350">
        <v>21364.400000000001</v>
      </c>
      <c r="EH350">
        <v>21786.1</v>
      </c>
      <c r="EI350">
        <v>28205.7</v>
      </c>
      <c r="EJ350">
        <v>29684.5</v>
      </c>
      <c r="EK350">
        <v>33730.300000000003</v>
      </c>
      <c r="EL350">
        <v>36192.199999999997</v>
      </c>
      <c r="EM350">
        <v>39814.800000000003</v>
      </c>
      <c r="EN350">
        <v>42408.6</v>
      </c>
      <c r="EO350">
        <v>2.24505</v>
      </c>
      <c r="EP350">
        <v>2.2465000000000002</v>
      </c>
      <c r="EQ350">
        <v>0.117533</v>
      </c>
      <c r="ER350">
        <v>0</v>
      </c>
      <c r="ES350">
        <v>29.110700000000001</v>
      </c>
      <c r="ET350">
        <v>999.9</v>
      </c>
      <c r="EU350">
        <v>72.2</v>
      </c>
      <c r="EV350">
        <v>32.200000000000003</v>
      </c>
      <c r="EW350">
        <v>34.440600000000003</v>
      </c>
      <c r="EX350">
        <v>57.316400000000002</v>
      </c>
      <c r="EY350">
        <v>-4.2307699999999997</v>
      </c>
      <c r="EZ350">
        <v>2</v>
      </c>
      <c r="FA350">
        <v>0.226601</v>
      </c>
      <c r="FB350">
        <v>-0.76885099999999995</v>
      </c>
      <c r="FC350">
        <v>20.271899999999999</v>
      </c>
      <c r="FD350">
        <v>5.2207299999999996</v>
      </c>
      <c r="FE350">
        <v>12.004</v>
      </c>
      <c r="FF350">
        <v>4.9867499999999998</v>
      </c>
      <c r="FG350">
        <v>3.2843800000000001</v>
      </c>
      <c r="FH350">
        <v>9999</v>
      </c>
      <c r="FI350">
        <v>9999</v>
      </c>
      <c r="FJ350">
        <v>9999</v>
      </c>
      <c r="FK350">
        <v>999.9</v>
      </c>
      <c r="FL350">
        <v>1.86581</v>
      </c>
      <c r="FM350">
        <v>1.8621700000000001</v>
      </c>
      <c r="FN350">
        <v>1.8641700000000001</v>
      </c>
      <c r="FO350">
        <v>1.8602000000000001</v>
      </c>
      <c r="FP350">
        <v>1.8609599999999999</v>
      </c>
      <c r="FQ350">
        <v>1.8601300000000001</v>
      </c>
      <c r="FR350">
        <v>1.8617600000000001</v>
      </c>
      <c r="FS350">
        <v>1.8583799999999999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-8.4499999999999993</v>
      </c>
      <c r="GH350">
        <v>0.188</v>
      </c>
      <c r="GI350">
        <v>-4.1197077471769461</v>
      </c>
      <c r="GJ350">
        <v>-4.0977002334145526E-3</v>
      </c>
      <c r="GK350">
        <v>1.9870096767282211E-6</v>
      </c>
      <c r="GL350">
        <v>-4.7591234531596528E-10</v>
      </c>
      <c r="GM350">
        <v>-0.1127184381337514</v>
      </c>
      <c r="GN350">
        <v>-4.4277268217585318E-5</v>
      </c>
      <c r="GO350">
        <v>7.6125673839889962E-4</v>
      </c>
      <c r="GP350">
        <v>-1.4366726965109579E-5</v>
      </c>
      <c r="GQ350">
        <v>6</v>
      </c>
      <c r="GR350">
        <v>2093</v>
      </c>
      <c r="GS350">
        <v>4</v>
      </c>
      <c r="GT350">
        <v>31</v>
      </c>
      <c r="GU350">
        <v>25</v>
      </c>
      <c r="GV350">
        <v>24.9</v>
      </c>
      <c r="GW350">
        <v>4.99756</v>
      </c>
      <c r="GX350">
        <v>0</v>
      </c>
      <c r="GY350">
        <v>2.04834</v>
      </c>
      <c r="GZ350">
        <v>2.6232899999999999</v>
      </c>
      <c r="HA350">
        <v>2.1972700000000001</v>
      </c>
      <c r="HB350">
        <v>2.3278799999999999</v>
      </c>
      <c r="HC350">
        <v>37.2181</v>
      </c>
      <c r="HD350">
        <v>14.7187</v>
      </c>
      <c r="HE350">
        <v>18</v>
      </c>
      <c r="HF350">
        <v>690.125</v>
      </c>
      <c r="HG350">
        <v>771.55499999999995</v>
      </c>
      <c r="HH350">
        <v>31.000399999999999</v>
      </c>
      <c r="HI350">
        <v>30.3566</v>
      </c>
      <c r="HJ350">
        <v>30.0002</v>
      </c>
      <c r="HK350">
        <v>30.2818</v>
      </c>
      <c r="HL350">
        <v>30.279</v>
      </c>
      <c r="HM350">
        <v>100</v>
      </c>
      <c r="HN350">
        <v>25.727399999999999</v>
      </c>
      <c r="HO350">
        <v>94.056200000000004</v>
      </c>
      <c r="HP350">
        <v>31</v>
      </c>
      <c r="HQ350">
        <v>2233.52</v>
      </c>
      <c r="HR350">
        <v>28.1082</v>
      </c>
      <c r="HS350">
        <v>99.390900000000002</v>
      </c>
      <c r="HT350">
        <v>98.361800000000002</v>
      </c>
    </row>
    <row r="351" spans="1:228" x14ac:dyDescent="0.2">
      <c r="A351">
        <v>336</v>
      </c>
      <c r="B351">
        <v>1673978693.5999999</v>
      </c>
      <c r="C351">
        <v>1337.599999904633</v>
      </c>
      <c r="D351" t="s">
        <v>1031</v>
      </c>
      <c r="E351" t="s">
        <v>1032</v>
      </c>
      <c r="F351">
        <v>4</v>
      </c>
      <c r="G351">
        <v>1673978691.5999999</v>
      </c>
      <c r="H351">
        <f t="shared" si="170"/>
        <v>3.2092875199330128E-3</v>
      </c>
      <c r="I351">
        <f t="shared" si="171"/>
        <v>3.2092875199330129</v>
      </c>
      <c r="J351">
        <f t="shared" si="172"/>
        <v>6.0947120401614185</v>
      </c>
      <c r="K351">
        <f t="shared" si="173"/>
        <v>2127.1185714285721</v>
      </c>
      <c r="L351">
        <f t="shared" si="174"/>
        <v>2037.4031642422367</v>
      </c>
      <c r="M351">
        <f t="shared" si="175"/>
        <v>206.46893012109143</v>
      </c>
      <c r="N351">
        <f t="shared" si="176"/>
        <v>215.56062314593763</v>
      </c>
      <c r="O351">
        <f t="shared" si="177"/>
        <v>0.23713580890777486</v>
      </c>
      <c r="P351">
        <f t="shared" si="178"/>
        <v>2.7660982065299011</v>
      </c>
      <c r="Q351">
        <f t="shared" si="179"/>
        <v>0.22639287625107207</v>
      </c>
      <c r="R351">
        <f t="shared" si="180"/>
        <v>0.14242019578657752</v>
      </c>
      <c r="S351">
        <f t="shared" si="181"/>
        <v>226.12124362130734</v>
      </c>
      <c r="T351">
        <f t="shared" si="182"/>
        <v>32.234594563536191</v>
      </c>
      <c r="U351">
        <f t="shared" si="183"/>
        <v>31.024228571428569</v>
      </c>
      <c r="V351">
        <f t="shared" si="184"/>
        <v>4.5176143227833245</v>
      </c>
      <c r="W351">
        <f t="shared" si="185"/>
        <v>66.746535508081024</v>
      </c>
      <c r="X351">
        <f t="shared" si="186"/>
        <v>3.1352977420806654</v>
      </c>
      <c r="Y351">
        <f t="shared" si="187"/>
        <v>4.6973190716409148</v>
      </c>
      <c r="Z351">
        <f t="shared" si="188"/>
        <v>1.3823165807026592</v>
      </c>
      <c r="AA351">
        <f t="shared" si="189"/>
        <v>-141.52957962904586</v>
      </c>
      <c r="AB351">
        <f t="shared" si="190"/>
        <v>102.29822777635397</v>
      </c>
      <c r="AC351">
        <f t="shared" si="191"/>
        <v>8.3350059307481086</v>
      </c>
      <c r="AD351">
        <f t="shared" si="192"/>
        <v>195.22489769936357</v>
      </c>
      <c r="AE351">
        <f t="shared" si="193"/>
        <v>5.7387299909055978</v>
      </c>
      <c r="AF351">
        <f t="shared" si="194"/>
        <v>3.2079311724102628</v>
      </c>
      <c r="AG351">
        <f t="shared" si="195"/>
        <v>6.0947120401614185</v>
      </c>
      <c r="AH351">
        <v>2200.49603078676</v>
      </c>
      <c r="AI351">
        <v>2194.9409696969692</v>
      </c>
      <c r="AJ351">
        <v>-5.9164221946836071E-2</v>
      </c>
      <c r="AK351">
        <v>64.126949805744985</v>
      </c>
      <c r="AL351">
        <f t="shared" si="196"/>
        <v>3.2092875199330129</v>
      </c>
      <c r="AM351">
        <v>28.06885094287053</v>
      </c>
      <c r="AN351">
        <v>30.939545454545438</v>
      </c>
      <c r="AO351">
        <v>-2.1964917211275492E-6</v>
      </c>
      <c r="AP351">
        <v>93.02779027193445</v>
      </c>
      <c r="AQ351">
        <v>8</v>
      </c>
      <c r="AR351">
        <v>1</v>
      </c>
      <c r="AS351">
        <f t="shared" si="197"/>
        <v>1</v>
      </c>
      <c r="AT351">
        <f t="shared" si="198"/>
        <v>0</v>
      </c>
      <c r="AU351">
        <f t="shared" si="199"/>
        <v>47495.448521176011</v>
      </c>
      <c r="AV351">
        <f t="shared" si="200"/>
        <v>1200.031428571428</v>
      </c>
      <c r="AW351">
        <f t="shared" si="201"/>
        <v>1025.951906539537</v>
      </c>
      <c r="AX351">
        <f t="shared" si="202"/>
        <v>0.85493753089523405</v>
      </c>
      <c r="AY351">
        <f t="shared" si="203"/>
        <v>0.18842943462780168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1673978691.5999999</v>
      </c>
      <c r="BF351">
        <v>2127.1185714285721</v>
      </c>
      <c r="BG351">
        <v>2138.7142857142849</v>
      </c>
      <c r="BH351">
        <v>30.93862857142857</v>
      </c>
      <c r="BI351">
        <v>28.06915714285714</v>
      </c>
      <c r="BJ351">
        <v>2135.562857142857</v>
      </c>
      <c r="BK351">
        <v>30.750585714285709</v>
      </c>
      <c r="BL351">
        <v>650.01842857142856</v>
      </c>
      <c r="BM351">
        <v>101.23914285714289</v>
      </c>
      <c r="BN351">
        <v>0.1001177</v>
      </c>
      <c r="BO351">
        <v>31.710214285714279</v>
      </c>
      <c r="BP351">
        <v>31.024228571428569</v>
      </c>
      <c r="BQ351">
        <v>999.89999999999986</v>
      </c>
      <c r="BR351">
        <v>0</v>
      </c>
      <c r="BS351">
        <v>0</v>
      </c>
      <c r="BT351">
        <v>8984.732857142857</v>
      </c>
      <c r="BU351">
        <v>0</v>
      </c>
      <c r="BV351">
        <v>183.5838571428572</v>
      </c>
      <c r="BW351">
        <v>-11.594757142857141</v>
      </c>
      <c r="BX351">
        <v>2195.028571428571</v>
      </c>
      <c r="BY351">
        <v>2200.477142857143</v>
      </c>
      <c r="BZ351">
        <v>2.8694471428571431</v>
      </c>
      <c r="CA351">
        <v>2138.7142857142849</v>
      </c>
      <c r="CB351">
        <v>28.06915714285714</v>
      </c>
      <c r="CC351">
        <v>3.132192857142857</v>
      </c>
      <c r="CD351">
        <v>2.841691428571429</v>
      </c>
      <c r="CE351">
        <v>24.747885714285719</v>
      </c>
      <c r="CF351">
        <v>23.128299999999999</v>
      </c>
      <c r="CG351">
        <v>1200.031428571428</v>
      </c>
      <c r="CH351">
        <v>0.49999914285714292</v>
      </c>
      <c r="CI351">
        <v>0.50000085714285714</v>
      </c>
      <c r="CJ351">
        <v>0</v>
      </c>
      <c r="CK351">
        <v>1020.624285714286</v>
      </c>
      <c r="CL351">
        <v>4.9990899999999998</v>
      </c>
      <c r="CM351">
        <v>10528.071428571429</v>
      </c>
      <c r="CN351">
        <v>9558.1142857142859</v>
      </c>
      <c r="CO351">
        <v>40.25</v>
      </c>
      <c r="CP351">
        <v>41.811999999999998</v>
      </c>
      <c r="CQ351">
        <v>40.936999999999998</v>
      </c>
      <c r="CR351">
        <v>41.125</v>
      </c>
      <c r="CS351">
        <v>41.686999999999998</v>
      </c>
      <c r="CT351">
        <v>597.51571428571435</v>
      </c>
      <c r="CU351">
        <v>597.51714285714286</v>
      </c>
      <c r="CV351">
        <v>0</v>
      </c>
      <c r="CW351">
        <v>1673978693.5</v>
      </c>
      <c r="CX351">
        <v>0</v>
      </c>
      <c r="CY351">
        <v>1673977193.5</v>
      </c>
      <c r="CZ351" t="s">
        <v>356</v>
      </c>
      <c r="DA351">
        <v>1673977187.5</v>
      </c>
      <c r="DB351">
        <v>1673977193.5</v>
      </c>
      <c r="DC351">
        <v>21</v>
      </c>
      <c r="DD351">
        <v>-0.34399999999999997</v>
      </c>
      <c r="DE351">
        <v>-5.2999999999999999E-2</v>
      </c>
      <c r="DF351">
        <v>-5.5270000000000001</v>
      </c>
      <c r="DG351">
        <v>0.16</v>
      </c>
      <c r="DH351">
        <v>415</v>
      </c>
      <c r="DI351">
        <v>27</v>
      </c>
      <c r="DJ351">
        <v>0.41</v>
      </c>
      <c r="DK351">
        <v>0.03</v>
      </c>
      <c r="DL351">
        <v>-11.5468625</v>
      </c>
      <c r="DM351">
        <v>6.455572232649992E-2</v>
      </c>
      <c r="DN351">
        <v>7.0909684414401403E-2</v>
      </c>
      <c r="DO351">
        <v>1</v>
      </c>
      <c r="DP351">
        <v>2.8703539999999998</v>
      </c>
      <c r="DQ351">
        <v>7.2117073170673354E-3</v>
      </c>
      <c r="DR351">
        <v>1.5740327188467451E-3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2</v>
      </c>
      <c r="DY351">
        <v>2</v>
      </c>
      <c r="DZ351" t="s">
        <v>357</v>
      </c>
      <c r="EA351">
        <v>3.2993999999999999</v>
      </c>
      <c r="EB351">
        <v>2.6251199999999999</v>
      </c>
      <c r="EC351">
        <v>0.29527700000000001</v>
      </c>
      <c r="ED351">
        <v>0.29371199999999997</v>
      </c>
      <c r="EE351">
        <v>0.13148199999999999</v>
      </c>
      <c r="EF351">
        <v>0.121811</v>
      </c>
      <c r="EG351">
        <v>21365</v>
      </c>
      <c r="EH351">
        <v>21787</v>
      </c>
      <c r="EI351">
        <v>28205.9</v>
      </c>
      <c r="EJ351">
        <v>29684.799999999999</v>
      </c>
      <c r="EK351">
        <v>33730.6</v>
      </c>
      <c r="EL351">
        <v>36192.5</v>
      </c>
      <c r="EM351">
        <v>39815.300000000003</v>
      </c>
      <c r="EN351">
        <v>42409.2</v>
      </c>
      <c r="EO351">
        <v>2.2452999999999999</v>
      </c>
      <c r="EP351">
        <v>2.2464</v>
      </c>
      <c r="EQ351">
        <v>0.117365</v>
      </c>
      <c r="ER351">
        <v>0</v>
      </c>
      <c r="ES351">
        <v>29.111799999999999</v>
      </c>
      <c r="ET351">
        <v>999.9</v>
      </c>
      <c r="EU351">
        <v>72.2</v>
      </c>
      <c r="EV351">
        <v>32.200000000000003</v>
      </c>
      <c r="EW351">
        <v>34.442</v>
      </c>
      <c r="EX351">
        <v>56.806399999999996</v>
      </c>
      <c r="EY351">
        <v>-4.2908600000000003</v>
      </c>
      <c r="EZ351">
        <v>2</v>
      </c>
      <c r="FA351">
        <v>0.22659299999999999</v>
      </c>
      <c r="FB351">
        <v>-0.76865499999999998</v>
      </c>
      <c r="FC351">
        <v>20.271899999999999</v>
      </c>
      <c r="FD351">
        <v>5.2214799999999997</v>
      </c>
      <c r="FE351">
        <v>12.004</v>
      </c>
      <c r="FF351">
        <v>4.9875499999999997</v>
      </c>
      <c r="FG351">
        <v>3.2844500000000001</v>
      </c>
      <c r="FH351">
        <v>9999</v>
      </c>
      <c r="FI351">
        <v>9999</v>
      </c>
      <c r="FJ351">
        <v>9999</v>
      </c>
      <c r="FK351">
        <v>999.9</v>
      </c>
      <c r="FL351">
        <v>1.86581</v>
      </c>
      <c r="FM351">
        <v>1.8621799999999999</v>
      </c>
      <c r="FN351">
        <v>1.8641700000000001</v>
      </c>
      <c r="FO351">
        <v>1.8602000000000001</v>
      </c>
      <c r="FP351">
        <v>1.8609500000000001</v>
      </c>
      <c r="FQ351">
        <v>1.8601099999999999</v>
      </c>
      <c r="FR351">
        <v>1.86174</v>
      </c>
      <c r="FS351">
        <v>1.8583799999999999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-8.44</v>
      </c>
      <c r="GH351">
        <v>0.188</v>
      </c>
      <c r="GI351">
        <v>-4.1197077471769461</v>
      </c>
      <c r="GJ351">
        <v>-4.0977002334145526E-3</v>
      </c>
      <c r="GK351">
        <v>1.9870096767282211E-6</v>
      </c>
      <c r="GL351">
        <v>-4.7591234531596528E-10</v>
      </c>
      <c r="GM351">
        <v>-0.1127184381337514</v>
      </c>
      <c r="GN351">
        <v>-4.4277268217585318E-5</v>
      </c>
      <c r="GO351">
        <v>7.6125673839889962E-4</v>
      </c>
      <c r="GP351">
        <v>-1.4366726965109579E-5</v>
      </c>
      <c r="GQ351">
        <v>6</v>
      </c>
      <c r="GR351">
        <v>2093</v>
      </c>
      <c r="GS351">
        <v>4</v>
      </c>
      <c r="GT351">
        <v>31</v>
      </c>
      <c r="GU351">
        <v>25.1</v>
      </c>
      <c r="GV351">
        <v>25</v>
      </c>
      <c r="GW351">
        <v>4.99756</v>
      </c>
      <c r="GX351">
        <v>0</v>
      </c>
      <c r="GY351">
        <v>2.04834</v>
      </c>
      <c r="GZ351">
        <v>2.6220699999999999</v>
      </c>
      <c r="HA351">
        <v>2.1972700000000001</v>
      </c>
      <c r="HB351">
        <v>2.2973599999999998</v>
      </c>
      <c r="HC351">
        <v>37.241999999999997</v>
      </c>
      <c r="HD351">
        <v>14.7012</v>
      </c>
      <c r="HE351">
        <v>18</v>
      </c>
      <c r="HF351">
        <v>690.32899999999995</v>
      </c>
      <c r="HG351">
        <v>771.45699999999999</v>
      </c>
      <c r="HH351">
        <v>31.0002</v>
      </c>
      <c r="HI351">
        <v>30.3583</v>
      </c>
      <c r="HJ351">
        <v>30.0002</v>
      </c>
      <c r="HK351">
        <v>30.2818</v>
      </c>
      <c r="HL351">
        <v>30.279</v>
      </c>
      <c r="HM351">
        <v>100</v>
      </c>
      <c r="HN351">
        <v>25.727399999999999</v>
      </c>
      <c r="HO351">
        <v>94.056200000000004</v>
      </c>
      <c r="HP351">
        <v>31</v>
      </c>
      <c r="HQ351">
        <v>2240.1999999999998</v>
      </c>
      <c r="HR351">
        <v>28.1082</v>
      </c>
      <c r="HS351">
        <v>99.391800000000003</v>
      </c>
      <c r="HT351">
        <v>98.363</v>
      </c>
    </row>
    <row r="352" spans="1:228" x14ac:dyDescent="0.2">
      <c r="A352">
        <v>337</v>
      </c>
      <c r="B352">
        <v>1673978697.5999999</v>
      </c>
      <c r="C352">
        <v>1341.599999904633</v>
      </c>
      <c r="D352" t="s">
        <v>1033</v>
      </c>
      <c r="E352" t="s">
        <v>1034</v>
      </c>
      <c r="F352">
        <v>4</v>
      </c>
      <c r="G352">
        <v>1673978695.2874999</v>
      </c>
      <c r="H352">
        <f t="shared" si="170"/>
        <v>3.2153523915208183E-3</v>
      </c>
      <c r="I352">
        <f t="shared" si="171"/>
        <v>3.2153523915208182</v>
      </c>
      <c r="J352">
        <f t="shared" si="172"/>
        <v>5.4359864499407866</v>
      </c>
      <c r="K352">
        <f t="shared" si="173"/>
        <v>2126.9825000000001</v>
      </c>
      <c r="L352">
        <f t="shared" si="174"/>
        <v>2041.8724571564487</v>
      </c>
      <c r="M352">
        <f t="shared" si="175"/>
        <v>206.91848892407549</v>
      </c>
      <c r="N352">
        <f t="shared" si="176"/>
        <v>215.5433378443534</v>
      </c>
      <c r="O352">
        <f t="shared" si="177"/>
        <v>0.23746668615800667</v>
      </c>
      <c r="P352">
        <f t="shared" si="178"/>
        <v>2.7690984310378846</v>
      </c>
      <c r="Q352">
        <f t="shared" si="179"/>
        <v>0.22670558791847856</v>
      </c>
      <c r="R352">
        <f t="shared" si="180"/>
        <v>0.14261719207980314</v>
      </c>
      <c r="S352">
        <f t="shared" si="181"/>
        <v>226.11300778458335</v>
      </c>
      <c r="T352">
        <f t="shared" si="182"/>
        <v>32.23608375851213</v>
      </c>
      <c r="U352">
        <f t="shared" si="183"/>
        <v>31.028375</v>
      </c>
      <c r="V352">
        <f t="shared" si="184"/>
        <v>4.518682293458399</v>
      </c>
      <c r="W352">
        <f t="shared" si="185"/>
        <v>66.740949528141769</v>
      </c>
      <c r="X352">
        <f t="shared" si="186"/>
        <v>3.1356974816051215</v>
      </c>
      <c r="Y352">
        <f t="shared" si="187"/>
        <v>4.6983111624489755</v>
      </c>
      <c r="Z352">
        <f t="shared" si="188"/>
        <v>1.3829848118532775</v>
      </c>
      <c r="AA352">
        <f t="shared" si="189"/>
        <v>-141.7970404660681</v>
      </c>
      <c r="AB352">
        <f t="shared" si="190"/>
        <v>102.34600400513878</v>
      </c>
      <c r="AC352">
        <f t="shared" si="191"/>
        <v>8.3301867579073772</v>
      </c>
      <c r="AD352">
        <f t="shared" si="192"/>
        <v>194.9921580815614</v>
      </c>
      <c r="AE352">
        <f t="shared" si="193"/>
        <v>5.6529315512811147</v>
      </c>
      <c r="AF352">
        <f t="shared" si="194"/>
        <v>3.2110789866384351</v>
      </c>
      <c r="AG352">
        <f t="shared" si="195"/>
        <v>5.4359864499407866</v>
      </c>
      <c r="AH352">
        <v>2200.2397290599529</v>
      </c>
      <c r="AI352">
        <v>2194.955151515152</v>
      </c>
      <c r="AJ352">
        <v>3.0929250421038199E-2</v>
      </c>
      <c r="AK352">
        <v>64.126949805744985</v>
      </c>
      <c r="AL352">
        <f t="shared" si="196"/>
        <v>3.2153523915208182</v>
      </c>
      <c r="AM352">
        <v>28.069982778801101</v>
      </c>
      <c r="AN352">
        <v>30.945833333333329</v>
      </c>
      <c r="AO352">
        <v>5.0528332428262802E-5</v>
      </c>
      <c r="AP352">
        <v>93.02779027193445</v>
      </c>
      <c r="AQ352">
        <v>8</v>
      </c>
      <c r="AR352">
        <v>1</v>
      </c>
      <c r="AS352">
        <f t="shared" si="197"/>
        <v>1</v>
      </c>
      <c r="AT352">
        <f t="shared" si="198"/>
        <v>0</v>
      </c>
      <c r="AU352">
        <f t="shared" si="199"/>
        <v>47577.764275355177</v>
      </c>
      <c r="AV352">
        <f t="shared" si="200"/>
        <v>1199.98125</v>
      </c>
      <c r="AW352">
        <f t="shared" si="201"/>
        <v>1025.9096387484888</v>
      </c>
      <c r="AX352">
        <f t="shared" si="202"/>
        <v>0.85493805736422024</v>
      </c>
      <c r="AY352">
        <f t="shared" si="203"/>
        <v>0.18843045071294517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1673978695.2874999</v>
      </c>
      <c r="BF352">
        <v>2126.9825000000001</v>
      </c>
      <c r="BG352">
        <v>2138.5050000000001</v>
      </c>
      <c r="BH352">
        <v>30.943075</v>
      </c>
      <c r="BI352">
        <v>28.07075</v>
      </c>
      <c r="BJ352">
        <v>2135.42625</v>
      </c>
      <c r="BK352">
        <v>30.755050000000001</v>
      </c>
      <c r="BL352">
        <v>650.00687500000004</v>
      </c>
      <c r="BM352">
        <v>101.23775000000001</v>
      </c>
      <c r="BN352">
        <v>9.986695000000001E-2</v>
      </c>
      <c r="BO352">
        <v>31.7139375</v>
      </c>
      <c r="BP352">
        <v>31.028375</v>
      </c>
      <c r="BQ352">
        <v>999.9</v>
      </c>
      <c r="BR352">
        <v>0</v>
      </c>
      <c r="BS352">
        <v>0</v>
      </c>
      <c r="BT352">
        <v>9000.7787500000013</v>
      </c>
      <c r="BU352">
        <v>0</v>
      </c>
      <c r="BV352">
        <v>183.81649999999999</v>
      </c>
      <c r="BW352">
        <v>-11.522650000000001</v>
      </c>
      <c r="BX352">
        <v>2194.8975</v>
      </c>
      <c r="BY352">
        <v>2200.2674999999999</v>
      </c>
      <c r="BZ352">
        <v>2.8723512499999999</v>
      </c>
      <c r="CA352">
        <v>2138.5050000000001</v>
      </c>
      <c r="CB352">
        <v>28.07075</v>
      </c>
      <c r="CC352">
        <v>3.1326062499999998</v>
      </c>
      <c r="CD352">
        <v>2.8418162499999999</v>
      </c>
      <c r="CE352">
        <v>24.750062499999999</v>
      </c>
      <c r="CF352">
        <v>23.129024999999999</v>
      </c>
      <c r="CG352">
        <v>1199.98125</v>
      </c>
      <c r="CH352">
        <v>0.49998150000000002</v>
      </c>
      <c r="CI352">
        <v>0.50001850000000003</v>
      </c>
      <c r="CJ352">
        <v>0</v>
      </c>
      <c r="CK352">
        <v>1020.30875</v>
      </c>
      <c r="CL352">
        <v>4.9990899999999998</v>
      </c>
      <c r="CM352">
        <v>10524.125</v>
      </c>
      <c r="CN352">
        <v>9557.6375000000007</v>
      </c>
      <c r="CO352">
        <v>40.25</v>
      </c>
      <c r="CP352">
        <v>41.811999999999998</v>
      </c>
      <c r="CQ352">
        <v>40.936999999999998</v>
      </c>
      <c r="CR352">
        <v>41.125</v>
      </c>
      <c r="CS352">
        <v>41.686999999999998</v>
      </c>
      <c r="CT352">
        <v>597.47</v>
      </c>
      <c r="CU352">
        <v>597.51374999999996</v>
      </c>
      <c r="CV352">
        <v>0</v>
      </c>
      <c r="CW352">
        <v>1673978697.7</v>
      </c>
      <c r="CX352">
        <v>0</v>
      </c>
      <c r="CY352">
        <v>1673977193.5</v>
      </c>
      <c r="CZ352" t="s">
        <v>356</v>
      </c>
      <c r="DA352">
        <v>1673977187.5</v>
      </c>
      <c r="DB352">
        <v>1673977193.5</v>
      </c>
      <c r="DC352">
        <v>21</v>
      </c>
      <c r="DD352">
        <v>-0.34399999999999997</v>
      </c>
      <c r="DE352">
        <v>-5.2999999999999999E-2</v>
      </c>
      <c r="DF352">
        <v>-5.5270000000000001</v>
      </c>
      <c r="DG352">
        <v>0.16</v>
      </c>
      <c r="DH352">
        <v>415</v>
      </c>
      <c r="DI352">
        <v>27</v>
      </c>
      <c r="DJ352">
        <v>0.41</v>
      </c>
      <c r="DK352">
        <v>0.03</v>
      </c>
      <c r="DL352">
        <v>-11.531667499999999</v>
      </c>
      <c r="DM352">
        <v>-0.29544202626639171</v>
      </c>
      <c r="DN352">
        <v>5.2357298380932518E-2</v>
      </c>
      <c r="DO352">
        <v>0</v>
      </c>
      <c r="DP352">
        <v>2.87099175</v>
      </c>
      <c r="DQ352">
        <v>2.1369230769191991E-3</v>
      </c>
      <c r="DR352">
        <v>1.4437916877098509E-3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363</v>
      </c>
      <c r="EA352">
        <v>3.2993399999999999</v>
      </c>
      <c r="EB352">
        <v>2.6251000000000002</v>
      </c>
      <c r="EC352">
        <v>0.29526999999999998</v>
      </c>
      <c r="ED352">
        <v>0.29370400000000002</v>
      </c>
      <c r="EE352">
        <v>0.131499</v>
      </c>
      <c r="EF352">
        <v>0.12181699999999999</v>
      </c>
      <c r="EG352">
        <v>21365.5</v>
      </c>
      <c r="EH352">
        <v>21787.3</v>
      </c>
      <c r="EI352">
        <v>28206.2</v>
      </c>
      <c r="EJ352">
        <v>29685</v>
      </c>
      <c r="EK352">
        <v>33730.199999999997</v>
      </c>
      <c r="EL352">
        <v>36192.400000000001</v>
      </c>
      <c r="EM352">
        <v>39815.699999999997</v>
      </c>
      <c r="EN352">
        <v>42409.4</v>
      </c>
      <c r="EO352">
        <v>2.2451500000000002</v>
      </c>
      <c r="EP352">
        <v>2.2463000000000002</v>
      </c>
      <c r="EQ352">
        <v>0.118259</v>
      </c>
      <c r="ER352">
        <v>0</v>
      </c>
      <c r="ES352">
        <v>29.113800000000001</v>
      </c>
      <c r="ET352">
        <v>999.9</v>
      </c>
      <c r="EU352">
        <v>72.2</v>
      </c>
      <c r="EV352">
        <v>32.200000000000003</v>
      </c>
      <c r="EW352">
        <v>34.439399999999999</v>
      </c>
      <c r="EX352">
        <v>57.166400000000003</v>
      </c>
      <c r="EY352">
        <v>-4.3109000000000002</v>
      </c>
      <c r="EZ352">
        <v>2</v>
      </c>
      <c r="FA352">
        <v>0.226712</v>
      </c>
      <c r="FB352">
        <v>-0.76854599999999995</v>
      </c>
      <c r="FC352">
        <v>20.271899999999999</v>
      </c>
      <c r="FD352">
        <v>5.2210299999999998</v>
      </c>
      <c r="FE352">
        <v>12.004</v>
      </c>
      <c r="FF352">
        <v>4.9872500000000004</v>
      </c>
      <c r="FG352">
        <v>3.2844000000000002</v>
      </c>
      <c r="FH352">
        <v>9999</v>
      </c>
      <c r="FI352">
        <v>9999</v>
      </c>
      <c r="FJ352">
        <v>9999</v>
      </c>
      <c r="FK352">
        <v>999.9</v>
      </c>
      <c r="FL352">
        <v>1.86582</v>
      </c>
      <c r="FM352">
        <v>1.8621799999999999</v>
      </c>
      <c r="FN352">
        <v>1.8641700000000001</v>
      </c>
      <c r="FO352">
        <v>1.8602000000000001</v>
      </c>
      <c r="FP352">
        <v>1.8609599999999999</v>
      </c>
      <c r="FQ352">
        <v>1.86012</v>
      </c>
      <c r="FR352">
        <v>1.8617600000000001</v>
      </c>
      <c r="FS352">
        <v>1.8584000000000001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-8.44</v>
      </c>
      <c r="GH352">
        <v>0.188</v>
      </c>
      <c r="GI352">
        <v>-4.1197077471769461</v>
      </c>
      <c r="GJ352">
        <v>-4.0977002334145526E-3</v>
      </c>
      <c r="GK352">
        <v>1.9870096767282211E-6</v>
      </c>
      <c r="GL352">
        <v>-4.7591234531596528E-10</v>
      </c>
      <c r="GM352">
        <v>-0.1127184381337514</v>
      </c>
      <c r="GN352">
        <v>-4.4277268217585318E-5</v>
      </c>
      <c r="GO352">
        <v>7.6125673839889962E-4</v>
      </c>
      <c r="GP352">
        <v>-1.4366726965109579E-5</v>
      </c>
      <c r="GQ352">
        <v>6</v>
      </c>
      <c r="GR352">
        <v>2093</v>
      </c>
      <c r="GS352">
        <v>4</v>
      </c>
      <c r="GT352">
        <v>31</v>
      </c>
      <c r="GU352">
        <v>25.2</v>
      </c>
      <c r="GV352">
        <v>25.1</v>
      </c>
      <c r="GW352">
        <v>4.99756</v>
      </c>
      <c r="GX352">
        <v>0</v>
      </c>
      <c r="GY352">
        <v>2.04834</v>
      </c>
      <c r="GZ352">
        <v>2.6232899999999999</v>
      </c>
      <c r="HA352">
        <v>2.1972700000000001</v>
      </c>
      <c r="HB352">
        <v>2.3132299999999999</v>
      </c>
      <c r="HC352">
        <v>37.2181</v>
      </c>
      <c r="HD352">
        <v>14.7187</v>
      </c>
      <c r="HE352">
        <v>18</v>
      </c>
      <c r="HF352">
        <v>690.23199999999997</v>
      </c>
      <c r="HG352">
        <v>771.36900000000003</v>
      </c>
      <c r="HH352">
        <v>31.0001</v>
      </c>
      <c r="HI352">
        <v>30.359300000000001</v>
      </c>
      <c r="HJ352">
        <v>30.0002</v>
      </c>
      <c r="HK352">
        <v>30.284099999999999</v>
      </c>
      <c r="HL352">
        <v>30.279900000000001</v>
      </c>
      <c r="HM352">
        <v>100</v>
      </c>
      <c r="HN352">
        <v>25.727399999999999</v>
      </c>
      <c r="HO352">
        <v>94.056200000000004</v>
      </c>
      <c r="HP352">
        <v>31</v>
      </c>
      <c r="HQ352">
        <v>2246.89</v>
      </c>
      <c r="HR352">
        <v>28.1082</v>
      </c>
      <c r="HS352">
        <v>99.392799999999994</v>
      </c>
      <c r="HT352">
        <v>98.363500000000002</v>
      </c>
    </row>
    <row r="353" spans="1:228" x14ac:dyDescent="0.2">
      <c r="A353">
        <v>338</v>
      </c>
      <c r="B353">
        <v>1673978701.5999999</v>
      </c>
      <c r="C353">
        <v>1345.599999904633</v>
      </c>
      <c r="D353" t="s">
        <v>1035</v>
      </c>
      <c r="E353" t="s">
        <v>1036</v>
      </c>
      <c r="F353">
        <v>4</v>
      </c>
      <c r="G353">
        <v>1673978699.5999999</v>
      </c>
      <c r="H353">
        <f t="shared" si="170"/>
        <v>3.2107977496527089E-3</v>
      </c>
      <c r="I353">
        <f t="shared" si="171"/>
        <v>3.2107977496527087</v>
      </c>
      <c r="J353">
        <f t="shared" si="172"/>
        <v>6.0018981347291609</v>
      </c>
      <c r="K353">
        <f t="shared" si="173"/>
        <v>2126.9871428571432</v>
      </c>
      <c r="L353">
        <f t="shared" si="174"/>
        <v>2037.7352134130031</v>
      </c>
      <c r="M353">
        <f t="shared" si="175"/>
        <v>206.50069494989501</v>
      </c>
      <c r="N353">
        <f t="shared" si="176"/>
        <v>215.5453369301278</v>
      </c>
      <c r="O353">
        <f t="shared" si="177"/>
        <v>0.23670067487523042</v>
      </c>
      <c r="P353">
        <f t="shared" si="178"/>
        <v>2.760944878565895</v>
      </c>
      <c r="Q353">
        <f t="shared" si="179"/>
        <v>0.22597716811535945</v>
      </c>
      <c r="R353">
        <f t="shared" si="180"/>
        <v>0.1421587051223403</v>
      </c>
      <c r="S353">
        <f t="shared" si="181"/>
        <v>226.1233984784497</v>
      </c>
      <c r="T353">
        <f t="shared" si="182"/>
        <v>32.243609992429874</v>
      </c>
      <c r="U353">
        <f t="shared" si="183"/>
        <v>31.03912857142857</v>
      </c>
      <c r="V353">
        <f t="shared" si="184"/>
        <v>4.5214530509495257</v>
      </c>
      <c r="W353">
        <f t="shared" si="185"/>
        <v>66.728980019946036</v>
      </c>
      <c r="X353">
        <f t="shared" si="186"/>
        <v>3.1359871801095092</v>
      </c>
      <c r="Y353">
        <f t="shared" si="187"/>
        <v>4.6995880637949625</v>
      </c>
      <c r="Z353">
        <f t="shared" si="188"/>
        <v>1.3854658708400165</v>
      </c>
      <c r="AA353">
        <f t="shared" si="189"/>
        <v>-141.59618075968447</v>
      </c>
      <c r="AB353">
        <f t="shared" si="190"/>
        <v>101.15714177528906</v>
      </c>
      <c r="AC353">
        <f t="shared" si="191"/>
        <v>8.2583695786215152</v>
      </c>
      <c r="AD353">
        <f t="shared" si="192"/>
        <v>193.9427290726758</v>
      </c>
      <c r="AE353">
        <f t="shared" si="193"/>
        <v>5.6689197484744671</v>
      </c>
      <c r="AF353">
        <f t="shared" si="194"/>
        <v>3.2101614940381591</v>
      </c>
      <c r="AG353">
        <f t="shared" si="195"/>
        <v>6.0018981347291609</v>
      </c>
      <c r="AH353">
        <v>2200.3387657670628</v>
      </c>
      <c r="AI353">
        <v>2194.8249696969701</v>
      </c>
      <c r="AJ353">
        <v>-4.7330602112553397E-2</v>
      </c>
      <c r="AK353">
        <v>64.126949805744985</v>
      </c>
      <c r="AL353">
        <f t="shared" si="196"/>
        <v>3.2107977496527087</v>
      </c>
      <c r="AM353">
        <v>28.07400931550692</v>
      </c>
      <c r="AN353">
        <v>30.946172121212101</v>
      </c>
      <c r="AO353">
        <v>-6.6257538510403769E-6</v>
      </c>
      <c r="AP353">
        <v>93.02779027193445</v>
      </c>
      <c r="AQ353">
        <v>8</v>
      </c>
      <c r="AR353">
        <v>1</v>
      </c>
      <c r="AS353">
        <f t="shared" si="197"/>
        <v>1</v>
      </c>
      <c r="AT353">
        <f t="shared" si="198"/>
        <v>0</v>
      </c>
      <c r="AU353">
        <f t="shared" si="199"/>
        <v>47351.823350645725</v>
      </c>
      <c r="AV353">
        <f t="shared" si="200"/>
        <v>1200.042857142857</v>
      </c>
      <c r="AW353">
        <f t="shared" si="201"/>
        <v>1025.9616779681085</v>
      </c>
      <c r="AX353">
        <f t="shared" si="202"/>
        <v>0.85493753149015639</v>
      </c>
      <c r="AY353">
        <f t="shared" si="203"/>
        <v>0.18842943577600182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1673978699.5999999</v>
      </c>
      <c r="BF353">
        <v>2126.9871428571432</v>
      </c>
      <c r="BG353">
        <v>2138.522857142857</v>
      </c>
      <c r="BH353">
        <v>30.945714285714281</v>
      </c>
      <c r="BI353">
        <v>28.074157142857139</v>
      </c>
      <c r="BJ353">
        <v>2135.4299999999998</v>
      </c>
      <c r="BK353">
        <v>30.757657142857141</v>
      </c>
      <c r="BL353">
        <v>649.99314285714286</v>
      </c>
      <c r="BM353">
        <v>101.23828571428569</v>
      </c>
      <c r="BN353">
        <v>0.1000499</v>
      </c>
      <c r="BO353">
        <v>31.718728571428571</v>
      </c>
      <c r="BP353">
        <v>31.03912857142857</v>
      </c>
      <c r="BQ353">
        <v>999.89999999999986</v>
      </c>
      <c r="BR353">
        <v>0</v>
      </c>
      <c r="BS353">
        <v>0</v>
      </c>
      <c r="BT353">
        <v>8957.4985714285722</v>
      </c>
      <c r="BU353">
        <v>0</v>
      </c>
      <c r="BV353">
        <v>184.00428571428569</v>
      </c>
      <c r="BW353">
        <v>-11.535085714285721</v>
      </c>
      <c r="BX353">
        <v>2194.9085714285711</v>
      </c>
      <c r="BY353">
        <v>2200.292857142857</v>
      </c>
      <c r="BZ353">
        <v>2.87155</v>
      </c>
      <c r="CA353">
        <v>2138.522857142857</v>
      </c>
      <c r="CB353">
        <v>28.074157142857139</v>
      </c>
      <c r="CC353">
        <v>3.1328842857142858</v>
      </c>
      <c r="CD353">
        <v>2.842174285714286</v>
      </c>
      <c r="CE353">
        <v>24.751571428571431</v>
      </c>
      <c r="CF353">
        <v>23.1311</v>
      </c>
      <c r="CG353">
        <v>1200.042857142857</v>
      </c>
      <c r="CH353">
        <v>0.49999928571428581</v>
      </c>
      <c r="CI353">
        <v>0.50000071428571435</v>
      </c>
      <c r="CJ353">
        <v>0</v>
      </c>
      <c r="CK353">
        <v>1020.172857142857</v>
      </c>
      <c r="CL353">
        <v>4.9990899999999998</v>
      </c>
      <c r="CM353">
        <v>10520.685714285721</v>
      </c>
      <c r="CN353">
        <v>9558.1957142857136</v>
      </c>
      <c r="CO353">
        <v>40.25</v>
      </c>
      <c r="CP353">
        <v>41.811999999999998</v>
      </c>
      <c r="CQ353">
        <v>40.936999999999998</v>
      </c>
      <c r="CR353">
        <v>41.125</v>
      </c>
      <c r="CS353">
        <v>41.686999999999998</v>
      </c>
      <c r="CT353">
        <v>597.52142857142849</v>
      </c>
      <c r="CU353">
        <v>597.52285714285711</v>
      </c>
      <c r="CV353">
        <v>0</v>
      </c>
      <c r="CW353">
        <v>1673978701.9000001</v>
      </c>
      <c r="CX353">
        <v>0</v>
      </c>
      <c r="CY353">
        <v>1673977193.5</v>
      </c>
      <c r="CZ353" t="s">
        <v>356</v>
      </c>
      <c r="DA353">
        <v>1673977187.5</v>
      </c>
      <c r="DB353">
        <v>1673977193.5</v>
      </c>
      <c r="DC353">
        <v>21</v>
      </c>
      <c r="DD353">
        <v>-0.34399999999999997</v>
      </c>
      <c r="DE353">
        <v>-5.2999999999999999E-2</v>
      </c>
      <c r="DF353">
        <v>-5.5270000000000001</v>
      </c>
      <c r="DG353">
        <v>0.16</v>
      </c>
      <c r="DH353">
        <v>415</v>
      </c>
      <c r="DI353">
        <v>27</v>
      </c>
      <c r="DJ353">
        <v>0.41</v>
      </c>
      <c r="DK353">
        <v>0.03</v>
      </c>
      <c r="DL353">
        <v>-11.535432500000001</v>
      </c>
      <c r="DM353">
        <v>-0.1376566604127642</v>
      </c>
      <c r="DN353">
        <v>5.2630449302186293E-2</v>
      </c>
      <c r="DO353">
        <v>0</v>
      </c>
      <c r="DP353">
        <v>2.8713774999999999</v>
      </c>
      <c r="DQ353">
        <v>1.098236397740448E-3</v>
      </c>
      <c r="DR353">
        <v>1.4928190613734951E-3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363</v>
      </c>
      <c r="EA353">
        <v>3.29915</v>
      </c>
      <c r="EB353">
        <v>2.6251600000000002</v>
      </c>
      <c r="EC353">
        <v>0.295265</v>
      </c>
      <c r="ED353">
        <v>0.29369699999999999</v>
      </c>
      <c r="EE353">
        <v>0.13150500000000001</v>
      </c>
      <c r="EF353">
        <v>0.121823</v>
      </c>
      <c r="EG353">
        <v>21365.9</v>
      </c>
      <c r="EH353">
        <v>21787.599999999999</v>
      </c>
      <c r="EI353">
        <v>28206.5</v>
      </c>
      <c r="EJ353">
        <v>29685</v>
      </c>
      <c r="EK353">
        <v>33730.300000000003</v>
      </c>
      <c r="EL353">
        <v>36192</v>
      </c>
      <c r="EM353">
        <v>39816</v>
      </c>
      <c r="EN353">
        <v>42409.3</v>
      </c>
      <c r="EO353">
        <v>2.2450299999999999</v>
      </c>
      <c r="EP353">
        <v>2.2465299999999999</v>
      </c>
      <c r="EQ353">
        <v>0.11816599999999999</v>
      </c>
      <c r="ER353">
        <v>0</v>
      </c>
      <c r="ES353">
        <v>29.116499999999998</v>
      </c>
      <c r="ET353">
        <v>999.9</v>
      </c>
      <c r="EU353">
        <v>72.2</v>
      </c>
      <c r="EV353">
        <v>32.200000000000003</v>
      </c>
      <c r="EW353">
        <v>34.4422</v>
      </c>
      <c r="EX353">
        <v>57.346400000000003</v>
      </c>
      <c r="EY353">
        <v>-4.1226000000000003</v>
      </c>
      <c r="EZ353">
        <v>2</v>
      </c>
      <c r="FA353">
        <v>0.22697700000000001</v>
      </c>
      <c r="FB353">
        <v>-0.76783199999999996</v>
      </c>
      <c r="FC353">
        <v>20.271799999999999</v>
      </c>
      <c r="FD353">
        <v>5.2216300000000002</v>
      </c>
      <c r="FE353">
        <v>12.004</v>
      </c>
      <c r="FF353">
        <v>4.9874499999999999</v>
      </c>
      <c r="FG353">
        <v>3.2845300000000002</v>
      </c>
      <c r="FH353">
        <v>9999</v>
      </c>
      <c r="FI353">
        <v>9999</v>
      </c>
      <c r="FJ353">
        <v>9999</v>
      </c>
      <c r="FK353">
        <v>999.9</v>
      </c>
      <c r="FL353">
        <v>1.8658300000000001</v>
      </c>
      <c r="FM353">
        <v>1.8621799999999999</v>
      </c>
      <c r="FN353">
        <v>1.8641700000000001</v>
      </c>
      <c r="FO353">
        <v>1.8602000000000001</v>
      </c>
      <c r="FP353">
        <v>1.8609599999999999</v>
      </c>
      <c r="FQ353">
        <v>1.8601399999999999</v>
      </c>
      <c r="FR353">
        <v>1.8617999999999999</v>
      </c>
      <c r="FS353">
        <v>1.85839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-8.4499999999999993</v>
      </c>
      <c r="GH353">
        <v>0.188</v>
      </c>
      <c r="GI353">
        <v>-4.1197077471769461</v>
      </c>
      <c r="GJ353">
        <v>-4.0977002334145526E-3</v>
      </c>
      <c r="GK353">
        <v>1.9870096767282211E-6</v>
      </c>
      <c r="GL353">
        <v>-4.7591234531596528E-10</v>
      </c>
      <c r="GM353">
        <v>-0.1127184381337514</v>
      </c>
      <c r="GN353">
        <v>-4.4277268217585318E-5</v>
      </c>
      <c r="GO353">
        <v>7.6125673839889962E-4</v>
      </c>
      <c r="GP353">
        <v>-1.4366726965109579E-5</v>
      </c>
      <c r="GQ353">
        <v>6</v>
      </c>
      <c r="GR353">
        <v>2093</v>
      </c>
      <c r="GS353">
        <v>4</v>
      </c>
      <c r="GT353">
        <v>31</v>
      </c>
      <c r="GU353">
        <v>25.2</v>
      </c>
      <c r="GV353">
        <v>25.1</v>
      </c>
      <c r="GW353">
        <v>4.99756</v>
      </c>
      <c r="GX353">
        <v>0</v>
      </c>
      <c r="GY353">
        <v>2.04834</v>
      </c>
      <c r="GZ353">
        <v>2.6220699999999999</v>
      </c>
      <c r="HA353">
        <v>2.1972700000000001</v>
      </c>
      <c r="HB353">
        <v>2.3059099999999999</v>
      </c>
      <c r="HC353">
        <v>37.241999999999997</v>
      </c>
      <c r="HD353">
        <v>14.7012</v>
      </c>
      <c r="HE353">
        <v>18</v>
      </c>
      <c r="HF353">
        <v>690.13499999999999</v>
      </c>
      <c r="HG353">
        <v>771.61400000000003</v>
      </c>
      <c r="HH353">
        <v>31.0002</v>
      </c>
      <c r="HI353">
        <v>30.359300000000001</v>
      </c>
      <c r="HJ353">
        <v>30.0001</v>
      </c>
      <c r="HK353">
        <v>30.284400000000002</v>
      </c>
      <c r="HL353">
        <v>30.281600000000001</v>
      </c>
      <c r="HM353">
        <v>100</v>
      </c>
      <c r="HN353">
        <v>25.727399999999999</v>
      </c>
      <c r="HO353">
        <v>94.056200000000004</v>
      </c>
      <c r="HP353">
        <v>31</v>
      </c>
      <c r="HQ353">
        <v>2253.56</v>
      </c>
      <c r="HR353">
        <v>28.1082</v>
      </c>
      <c r="HS353">
        <v>99.393799999999999</v>
      </c>
      <c r="HT353">
        <v>98.363399999999999</v>
      </c>
    </row>
    <row r="354" spans="1:228" x14ac:dyDescent="0.2">
      <c r="A354">
        <v>339</v>
      </c>
      <c r="B354">
        <v>1673978705.5999999</v>
      </c>
      <c r="C354">
        <v>1349.599999904633</v>
      </c>
      <c r="D354" t="s">
        <v>1037</v>
      </c>
      <c r="E354" t="s">
        <v>1038</v>
      </c>
      <c r="F354">
        <v>4</v>
      </c>
      <c r="G354">
        <v>1673978703.2874999</v>
      </c>
      <c r="H354">
        <f t="shared" si="170"/>
        <v>3.211723997488476E-3</v>
      </c>
      <c r="I354">
        <f t="shared" si="171"/>
        <v>3.2117239974884759</v>
      </c>
      <c r="J354">
        <f t="shared" si="172"/>
        <v>6.2614650686318871</v>
      </c>
      <c r="K354">
        <f t="shared" si="173"/>
        <v>2126.7362499999999</v>
      </c>
      <c r="L354">
        <f t="shared" si="174"/>
        <v>2035.7292937924733</v>
      </c>
      <c r="M354">
        <f t="shared" si="175"/>
        <v>206.29757012871153</v>
      </c>
      <c r="N354">
        <f t="shared" si="176"/>
        <v>215.52007038337291</v>
      </c>
      <c r="O354">
        <f t="shared" si="177"/>
        <v>0.23682709513774619</v>
      </c>
      <c r="P354">
        <f t="shared" si="178"/>
        <v>2.7704941959386709</v>
      </c>
      <c r="Q354">
        <f t="shared" si="179"/>
        <v>0.22612761337504667</v>
      </c>
      <c r="R354">
        <f t="shared" si="180"/>
        <v>0.14225077780834344</v>
      </c>
      <c r="S354">
        <f t="shared" si="181"/>
        <v>226.1198623731355</v>
      </c>
      <c r="T354">
        <f t="shared" si="182"/>
        <v>32.242896093984172</v>
      </c>
      <c r="U354">
        <f t="shared" si="183"/>
        <v>31.037937500000002</v>
      </c>
      <c r="V354">
        <f t="shared" si="184"/>
        <v>4.5211460874830989</v>
      </c>
      <c r="W354">
        <f t="shared" si="185"/>
        <v>66.728856402985755</v>
      </c>
      <c r="X354">
        <f t="shared" si="186"/>
        <v>3.1362008496401699</v>
      </c>
      <c r="Y354">
        <f t="shared" si="187"/>
        <v>4.6999169754988364</v>
      </c>
      <c r="Z354">
        <f t="shared" si="188"/>
        <v>1.384945237842929</v>
      </c>
      <c r="AA354">
        <f t="shared" si="189"/>
        <v>-141.63702828924178</v>
      </c>
      <c r="AB354">
        <f t="shared" si="190"/>
        <v>101.86922034044312</v>
      </c>
      <c r="AC354">
        <f t="shared" si="191"/>
        <v>8.2878395403558009</v>
      </c>
      <c r="AD354">
        <f t="shared" si="192"/>
        <v>194.63989396469265</v>
      </c>
      <c r="AE354">
        <f t="shared" si="193"/>
        <v>5.7078913962426379</v>
      </c>
      <c r="AF354">
        <f t="shared" si="194"/>
        <v>3.2114268715913217</v>
      </c>
      <c r="AG354">
        <f t="shared" si="195"/>
        <v>6.2614650686318871</v>
      </c>
      <c r="AH354">
        <v>2200.0713804798729</v>
      </c>
      <c r="AI354">
        <v>2194.48793939394</v>
      </c>
      <c r="AJ354">
        <v>-9.2258556520724191E-2</v>
      </c>
      <c r="AK354">
        <v>64.126949805744985</v>
      </c>
      <c r="AL354">
        <f t="shared" si="196"/>
        <v>3.2117239974884759</v>
      </c>
      <c r="AM354">
        <v>28.074939718092821</v>
      </c>
      <c r="AN354">
        <v>30.947921212121202</v>
      </c>
      <c r="AO354">
        <v>8.1235112553941516E-6</v>
      </c>
      <c r="AP354">
        <v>93.02779027193445</v>
      </c>
      <c r="AQ354">
        <v>7</v>
      </c>
      <c r="AR354">
        <v>1</v>
      </c>
      <c r="AS354">
        <f t="shared" si="197"/>
        <v>1</v>
      </c>
      <c r="AT354">
        <f t="shared" si="198"/>
        <v>0</v>
      </c>
      <c r="AU354">
        <f t="shared" si="199"/>
        <v>47615.413560406596</v>
      </c>
      <c r="AV354">
        <f t="shared" si="200"/>
        <v>1200.02125</v>
      </c>
      <c r="AW354">
        <f t="shared" si="201"/>
        <v>1025.9434825767541</v>
      </c>
      <c r="AX354">
        <f t="shared" si="202"/>
        <v>0.85493776262441523</v>
      </c>
      <c r="AY354">
        <f t="shared" si="203"/>
        <v>0.18842988186512155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1673978703.2874999</v>
      </c>
      <c r="BF354">
        <v>2126.7362499999999</v>
      </c>
      <c r="BG354">
        <v>2138.309999999999</v>
      </c>
      <c r="BH354">
        <v>30.947800000000001</v>
      </c>
      <c r="BI354">
        <v>28.075037500000001</v>
      </c>
      <c r="BJ354">
        <v>2135.1799999999998</v>
      </c>
      <c r="BK354">
        <v>30.7597375</v>
      </c>
      <c r="BL354">
        <v>649.97512499999993</v>
      </c>
      <c r="BM354">
        <v>101.2385</v>
      </c>
      <c r="BN354">
        <v>9.9910150000000003E-2</v>
      </c>
      <c r="BO354">
        <v>31.719962500000001</v>
      </c>
      <c r="BP354">
        <v>31.037937500000002</v>
      </c>
      <c r="BQ354">
        <v>999.9</v>
      </c>
      <c r="BR354">
        <v>0</v>
      </c>
      <c r="BS354">
        <v>0</v>
      </c>
      <c r="BT354">
        <v>9008.125</v>
      </c>
      <c r="BU354">
        <v>0</v>
      </c>
      <c r="BV354">
        <v>184.14637500000001</v>
      </c>
      <c r="BW354">
        <v>-11.5737875</v>
      </c>
      <c r="BX354">
        <v>2194.6550000000002</v>
      </c>
      <c r="BY354">
        <v>2200.0762500000001</v>
      </c>
      <c r="BZ354">
        <v>2.8727775000000002</v>
      </c>
      <c r="CA354">
        <v>2138.309999999999</v>
      </c>
      <c r="CB354">
        <v>28.075037500000001</v>
      </c>
      <c r="CC354">
        <v>3.1331087499999999</v>
      </c>
      <c r="CD354">
        <v>2.8422737499999999</v>
      </c>
      <c r="CE354">
        <v>24.7527875</v>
      </c>
      <c r="CF354">
        <v>23.131675000000001</v>
      </c>
      <c r="CG354">
        <v>1200.02125</v>
      </c>
      <c r="CH354">
        <v>0.49999175000000012</v>
      </c>
      <c r="CI354">
        <v>0.50000825000000004</v>
      </c>
      <c r="CJ354">
        <v>0</v>
      </c>
      <c r="CK354">
        <v>1019.55125</v>
      </c>
      <c r="CL354">
        <v>4.9990899999999998</v>
      </c>
      <c r="CM354">
        <v>10517.075000000001</v>
      </c>
      <c r="CN354">
        <v>9558.0062500000004</v>
      </c>
      <c r="CO354">
        <v>40.25</v>
      </c>
      <c r="CP354">
        <v>41.819875000000003</v>
      </c>
      <c r="CQ354">
        <v>40.936999999999998</v>
      </c>
      <c r="CR354">
        <v>41.125</v>
      </c>
      <c r="CS354">
        <v>41.686999999999998</v>
      </c>
      <c r="CT354">
        <v>597.50250000000005</v>
      </c>
      <c r="CU354">
        <v>597.52250000000004</v>
      </c>
      <c r="CV354">
        <v>0</v>
      </c>
      <c r="CW354">
        <v>1673978705.5</v>
      </c>
      <c r="CX354">
        <v>0</v>
      </c>
      <c r="CY354">
        <v>1673977193.5</v>
      </c>
      <c r="CZ354" t="s">
        <v>356</v>
      </c>
      <c r="DA354">
        <v>1673977187.5</v>
      </c>
      <c r="DB354">
        <v>1673977193.5</v>
      </c>
      <c r="DC354">
        <v>21</v>
      </c>
      <c r="DD354">
        <v>-0.34399999999999997</v>
      </c>
      <c r="DE354">
        <v>-5.2999999999999999E-2</v>
      </c>
      <c r="DF354">
        <v>-5.5270000000000001</v>
      </c>
      <c r="DG354">
        <v>0.16</v>
      </c>
      <c r="DH354">
        <v>415</v>
      </c>
      <c r="DI354">
        <v>27</v>
      </c>
      <c r="DJ354">
        <v>0.41</v>
      </c>
      <c r="DK354">
        <v>0.03</v>
      </c>
      <c r="DL354">
        <v>-11.546677499999999</v>
      </c>
      <c r="DM354">
        <v>3.5271669793664369E-2</v>
      </c>
      <c r="DN354">
        <v>4.7743541382578643E-2</v>
      </c>
      <c r="DO354">
        <v>1</v>
      </c>
      <c r="DP354">
        <v>2.87162775</v>
      </c>
      <c r="DQ354">
        <v>5.1432270168870302E-3</v>
      </c>
      <c r="DR354">
        <v>1.566214365117389E-3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2</v>
      </c>
      <c r="DY354">
        <v>2</v>
      </c>
      <c r="DZ354" t="s">
        <v>357</v>
      </c>
      <c r="EA354">
        <v>3.2995299999999999</v>
      </c>
      <c r="EB354">
        <v>2.6252499999999999</v>
      </c>
      <c r="EC354">
        <v>0.295238</v>
      </c>
      <c r="ED354">
        <v>0.29368100000000003</v>
      </c>
      <c r="EE354">
        <v>0.13150500000000001</v>
      </c>
      <c r="EF354">
        <v>0.121827</v>
      </c>
      <c r="EG354">
        <v>21366.3</v>
      </c>
      <c r="EH354">
        <v>21788</v>
      </c>
      <c r="EI354">
        <v>28206.1</v>
      </c>
      <c r="EJ354">
        <v>29685</v>
      </c>
      <c r="EK354">
        <v>33730.1</v>
      </c>
      <c r="EL354">
        <v>36191.599999999999</v>
      </c>
      <c r="EM354">
        <v>39815.800000000003</v>
      </c>
      <c r="EN354">
        <v>42409</v>
      </c>
      <c r="EO354">
        <v>2.2454999999999998</v>
      </c>
      <c r="EP354">
        <v>2.2462</v>
      </c>
      <c r="EQ354">
        <v>0.11762599999999999</v>
      </c>
      <c r="ER354">
        <v>0</v>
      </c>
      <c r="ES354">
        <v>29.120899999999999</v>
      </c>
      <c r="ET354">
        <v>999.9</v>
      </c>
      <c r="EU354">
        <v>72.2</v>
      </c>
      <c r="EV354">
        <v>32.200000000000003</v>
      </c>
      <c r="EW354">
        <v>34.444000000000003</v>
      </c>
      <c r="EX354">
        <v>56.8964</v>
      </c>
      <c r="EY354">
        <v>-4.3910299999999998</v>
      </c>
      <c r="EZ354">
        <v>2</v>
      </c>
      <c r="FA354">
        <v>0.22662599999999999</v>
      </c>
      <c r="FB354">
        <v>-0.76867399999999997</v>
      </c>
      <c r="FC354">
        <v>20.271999999999998</v>
      </c>
      <c r="FD354">
        <v>5.2214799999999997</v>
      </c>
      <c r="FE354">
        <v>12.004</v>
      </c>
      <c r="FF354">
        <v>4.9875999999999996</v>
      </c>
      <c r="FG354">
        <v>3.2845800000000001</v>
      </c>
      <c r="FH354">
        <v>9999</v>
      </c>
      <c r="FI354">
        <v>9999</v>
      </c>
      <c r="FJ354">
        <v>9999</v>
      </c>
      <c r="FK354">
        <v>999.9</v>
      </c>
      <c r="FL354">
        <v>1.86582</v>
      </c>
      <c r="FM354">
        <v>1.8621799999999999</v>
      </c>
      <c r="FN354">
        <v>1.8641700000000001</v>
      </c>
      <c r="FO354">
        <v>1.8602000000000001</v>
      </c>
      <c r="FP354">
        <v>1.8609599999999999</v>
      </c>
      <c r="FQ354">
        <v>1.8601099999999999</v>
      </c>
      <c r="FR354">
        <v>1.86178</v>
      </c>
      <c r="FS354">
        <v>1.8584000000000001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-8.4499999999999993</v>
      </c>
      <c r="GH354">
        <v>0.18809999999999999</v>
      </c>
      <c r="GI354">
        <v>-4.1197077471769461</v>
      </c>
      <c r="GJ354">
        <v>-4.0977002334145526E-3</v>
      </c>
      <c r="GK354">
        <v>1.9870096767282211E-6</v>
      </c>
      <c r="GL354">
        <v>-4.7591234531596528E-10</v>
      </c>
      <c r="GM354">
        <v>-0.1127184381337514</v>
      </c>
      <c r="GN354">
        <v>-4.4277268217585318E-5</v>
      </c>
      <c r="GO354">
        <v>7.6125673839889962E-4</v>
      </c>
      <c r="GP354">
        <v>-1.4366726965109579E-5</v>
      </c>
      <c r="GQ354">
        <v>6</v>
      </c>
      <c r="GR354">
        <v>2093</v>
      </c>
      <c r="GS354">
        <v>4</v>
      </c>
      <c r="GT354">
        <v>31</v>
      </c>
      <c r="GU354">
        <v>25.3</v>
      </c>
      <c r="GV354">
        <v>25.2</v>
      </c>
      <c r="GW354">
        <v>4.99756</v>
      </c>
      <c r="GX354">
        <v>0</v>
      </c>
      <c r="GY354">
        <v>2.04834</v>
      </c>
      <c r="GZ354">
        <v>2.6220699999999999</v>
      </c>
      <c r="HA354">
        <v>2.1972700000000001</v>
      </c>
      <c r="HB354">
        <v>2.34009</v>
      </c>
      <c r="HC354">
        <v>37.241999999999997</v>
      </c>
      <c r="HD354">
        <v>14.709899999999999</v>
      </c>
      <c r="HE354">
        <v>18</v>
      </c>
      <c r="HF354">
        <v>690.52200000000005</v>
      </c>
      <c r="HG354">
        <v>771.29600000000005</v>
      </c>
      <c r="HH354">
        <v>31</v>
      </c>
      <c r="HI354">
        <v>30.361599999999999</v>
      </c>
      <c r="HJ354">
        <v>30.0001</v>
      </c>
      <c r="HK354">
        <v>30.284400000000002</v>
      </c>
      <c r="HL354">
        <v>30.281600000000001</v>
      </c>
      <c r="HM354">
        <v>100</v>
      </c>
      <c r="HN354">
        <v>25.727399999999999</v>
      </c>
      <c r="HO354">
        <v>94.056200000000004</v>
      </c>
      <c r="HP354">
        <v>31</v>
      </c>
      <c r="HQ354">
        <v>2260.2399999999998</v>
      </c>
      <c r="HR354">
        <v>28.1082</v>
      </c>
      <c r="HS354">
        <v>99.392799999999994</v>
      </c>
      <c r="HT354">
        <v>98.363</v>
      </c>
    </row>
    <row r="355" spans="1:228" x14ac:dyDescent="0.2">
      <c r="A355">
        <v>340</v>
      </c>
      <c r="B355">
        <v>1673978709.5999999</v>
      </c>
      <c r="C355">
        <v>1353.599999904633</v>
      </c>
      <c r="D355" t="s">
        <v>1039</v>
      </c>
      <c r="E355" t="s">
        <v>1040</v>
      </c>
      <c r="F355">
        <v>4</v>
      </c>
      <c r="G355">
        <v>1673978707.5999999</v>
      </c>
      <c r="H355">
        <f t="shared" si="170"/>
        <v>3.2160997104765262E-3</v>
      </c>
      <c r="I355">
        <f t="shared" si="171"/>
        <v>3.2160997104765263</v>
      </c>
      <c r="J355">
        <f t="shared" si="172"/>
        <v>5.394397302491897</v>
      </c>
      <c r="K355">
        <f t="shared" si="173"/>
        <v>2126.5928571428572</v>
      </c>
      <c r="L355">
        <f t="shared" si="174"/>
        <v>2041.6884836509889</v>
      </c>
      <c r="M355">
        <f t="shared" si="175"/>
        <v>206.89697926307238</v>
      </c>
      <c r="N355">
        <f t="shared" si="176"/>
        <v>215.50086694836631</v>
      </c>
      <c r="O355">
        <f t="shared" si="177"/>
        <v>0.2372394917821215</v>
      </c>
      <c r="P355">
        <f t="shared" si="178"/>
        <v>2.7662330314607031</v>
      </c>
      <c r="Q355">
        <f t="shared" si="179"/>
        <v>0.22648789023659241</v>
      </c>
      <c r="R355">
        <f t="shared" si="180"/>
        <v>0.14248031063213035</v>
      </c>
      <c r="S355">
        <f t="shared" si="181"/>
        <v>226.12089172224935</v>
      </c>
      <c r="T355">
        <f t="shared" si="182"/>
        <v>32.246115633782168</v>
      </c>
      <c r="U355">
        <f t="shared" si="183"/>
        <v>31.03772857142857</v>
      </c>
      <c r="V355">
        <f t="shared" si="184"/>
        <v>4.521092244188643</v>
      </c>
      <c r="W355">
        <f t="shared" si="185"/>
        <v>66.721328063399682</v>
      </c>
      <c r="X355">
        <f t="shared" si="186"/>
        <v>3.1364991138035259</v>
      </c>
      <c r="Y355">
        <f t="shared" si="187"/>
        <v>4.7008943089729476</v>
      </c>
      <c r="Z355">
        <f t="shared" si="188"/>
        <v>1.3845931303851171</v>
      </c>
      <c r="AA355">
        <f t="shared" si="189"/>
        <v>-141.82999723201482</v>
      </c>
      <c r="AB355">
        <f t="shared" si="190"/>
        <v>102.29043114626788</v>
      </c>
      <c r="AC355">
        <f t="shared" si="191"/>
        <v>8.3350699339839203</v>
      </c>
      <c r="AD355">
        <f t="shared" si="192"/>
        <v>194.91639557048634</v>
      </c>
      <c r="AE355">
        <f t="shared" si="193"/>
        <v>5.668813702519917</v>
      </c>
      <c r="AF355">
        <f t="shared" si="194"/>
        <v>3.2127077188222875</v>
      </c>
      <c r="AG355">
        <f t="shared" si="195"/>
        <v>5.394397302491897</v>
      </c>
      <c r="AH355">
        <v>2199.888939741531</v>
      </c>
      <c r="AI355">
        <v>2194.5963030303028</v>
      </c>
      <c r="AJ355">
        <v>4.3064280328200817E-2</v>
      </c>
      <c r="AK355">
        <v>64.126949805744985</v>
      </c>
      <c r="AL355">
        <f t="shared" si="196"/>
        <v>3.2160997104765263</v>
      </c>
      <c r="AM355">
        <v>28.07708077884525</v>
      </c>
      <c r="AN355">
        <v>30.953530303030309</v>
      </c>
      <c r="AO355">
        <v>3.1168808373141372E-5</v>
      </c>
      <c r="AP355">
        <v>93.02779027193445</v>
      </c>
      <c r="AQ355">
        <v>8</v>
      </c>
      <c r="AR355">
        <v>1</v>
      </c>
      <c r="AS355">
        <f t="shared" si="197"/>
        <v>1</v>
      </c>
      <c r="AT355">
        <f t="shared" si="198"/>
        <v>0</v>
      </c>
      <c r="AU355">
        <f t="shared" si="199"/>
        <v>47497.061462652709</v>
      </c>
      <c r="AV355">
        <f t="shared" si="200"/>
        <v>1200.03</v>
      </c>
      <c r="AW355">
        <f t="shared" si="201"/>
        <v>1025.9506423431344</v>
      </c>
      <c r="AX355">
        <f t="shared" si="202"/>
        <v>0.8549374951818991</v>
      </c>
      <c r="AY355">
        <f t="shared" si="203"/>
        <v>0.18842936570106528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1673978707.5999999</v>
      </c>
      <c r="BF355">
        <v>2126.5928571428572</v>
      </c>
      <c r="BG355">
        <v>2138.1314285714279</v>
      </c>
      <c r="BH355">
        <v>30.951414285714289</v>
      </c>
      <c r="BI355">
        <v>28.077814285714279</v>
      </c>
      <c r="BJ355">
        <v>2135.037142857143</v>
      </c>
      <c r="BK355">
        <v>30.763314285714291</v>
      </c>
      <c r="BL355">
        <v>650.04242857142867</v>
      </c>
      <c r="BM355">
        <v>101.2361428571428</v>
      </c>
      <c r="BN355">
        <v>0.1000702428571428</v>
      </c>
      <c r="BO355">
        <v>31.72362857142857</v>
      </c>
      <c r="BP355">
        <v>31.03772857142857</v>
      </c>
      <c r="BQ355">
        <v>999.89999999999986</v>
      </c>
      <c r="BR355">
        <v>0</v>
      </c>
      <c r="BS355">
        <v>0</v>
      </c>
      <c r="BT355">
        <v>8985.7142857142862</v>
      </c>
      <c r="BU355">
        <v>0</v>
      </c>
      <c r="BV355">
        <v>184.315</v>
      </c>
      <c r="BW355">
        <v>-11.537142857142859</v>
      </c>
      <c r="BX355">
        <v>2194.5185714285722</v>
      </c>
      <c r="BY355">
        <v>2199.9014285714279</v>
      </c>
      <c r="BZ355">
        <v>2.8736014285714289</v>
      </c>
      <c r="CA355">
        <v>2138.1314285714279</v>
      </c>
      <c r="CB355">
        <v>28.077814285714279</v>
      </c>
      <c r="CC355">
        <v>3.1334028571428569</v>
      </c>
      <c r="CD355">
        <v>2.842491428571428</v>
      </c>
      <c r="CE355">
        <v>24.754342857142859</v>
      </c>
      <c r="CF355">
        <v>23.132928571428572</v>
      </c>
      <c r="CG355">
        <v>1200.03</v>
      </c>
      <c r="CH355">
        <v>0.49999914285714292</v>
      </c>
      <c r="CI355">
        <v>0.50000085714285725</v>
      </c>
      <c r="CJ355">
        <v>0</v>
      </c>
      <c r="CK355">
        <v>1019.27</v>
      </c>
      <c r="CL355">
        <v>4.9990899999999998</v>
      </c>
      <c r="CM355">
        <v>10513.68571428571</v>
      </c>
      <c r="CN355">
        <v>9558.0885714285705</v>
      </c>
      <c r="CO355">
        <v>40.25</v>
      </c>
      <c r="CP355">
        <v>41.811999999999998</v>
      </c>
      <c r="CQ355">
        <v>40.946000000000012</v>
      </c>
      <c r="CR355">
        <v>41.125</v>
      </c>
      <c r="CS355">
        <v>41.686999999999998</v>
      </c>
      <c r="CT355">
        <v>597.51714285714286</v>
      </c>
      <c r="CU355">
        <v>597.51571428571424</v>
      </c>
      <c r="CV355">
        <v>0</v>
      </c>
      <c r="CW355">
        <v>1673978709.7</v>
      </c>
      <c r="CX355">
        <v>0</v>
      </c>
      <c r="CY355">
        <v>1673977193.5</v>
      </c>
      <c r="CZ355" t="s">
        <v>356</v>
      </c>
      <c r="DA355">
        <v>1673977187.5</v>
      </c>
      <c r="DB355">
        <v>1673977193.5</v>
      </c>
      <c r="DC355">
        <v>21</v>
      </c>
      <c r="DD355">
        <v>-0.34399999999999997</v>
      </c>
      <c r="DE355">
        <v>-5.2999999999999999E-2</v>
      </c>
      <c r="DF355">
        <v>-5.5270000000000001</v>
      </c>
      <c r="DG355">
        <v>0.16</v>
      </c>
      <c r="DH355">
        <v>415</v>
      </c>
      <c r="DI355">
        <v>27</v>
      </c>
      <c r="DJ355">
        <v>0.41</v>
      </c>
      <c r="DK355">
        <v>0.03</v>
      </c>
      <c r="DL355">
        <v>-11.560874999999999</v>
      </c>
      <c r="DM355">
        <v>5.1327579737361899E-2</v>
      </c>
      <c r="DN355">
        <v>5.0332493232503293E-2</v>
      </c>
      <c r="DO355">
        <v>1</v>
      </c>
      <c r="DP355">
        <v>2.8718335000000002</v>
      </c>
      <c r="DQ355">
        <v>1.1886529080666749E-2</v>
      </c>
      <c r="DR355">
        <v>1.6372882305812971E-3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2</v>
      </c>
      <c r="DY355">
        <v>2</v>
      </c>
      <c r="DZ355" t="s">
        <v>357</v>
      </c>
      <c r="EA355">
        <v>3.2992300000000001</v>
      </c>
      <c r="EB355">
        <v>2.6251699999999998</v>
      </c>
      <c r="EC355">
        <v>0.295242</v>
      </c>
      <c r="ED355">
        <v>0.29367100000000002</v>
      </c>
      <c r="EE355">
        <v>0.131517</v>
      </c>
      <c r="EF355">
        <v>0.121836</v>
      </c>
      <c r="EG355">
        <v>21366.400000000001</v>
      </c>
      <c r="EH355">
        <v>21788.2</v>
      </c>
      <c r="EI355">
        <v>28206.3</v>
      </c>
      <c r="EJ355">
        <v>29684.799999999999</v>
      </c>
      <c r="EK355">
        <v>33729.5</v>
      </c>
      <c r="EL355">
        <v>36191.699999999997</v>
      </c>
      <c r="EM355">
        <v>39815.599999999999</v>
      </c>
      <c r="EN355">
        <v>42409.5</v>
      </c>
      <c r="EO355">
        <v>2.2450999999999999</v>
      </c>
      <c r="EP355">
        <v>2.2462499999999999</v>
      </c>
      <c r="EQ355">
        <v>0.117607</v>
      </c>
      <c r="ER355">
        <v>0</v>
      </c>
      <c r="ES355">
        <v>29.127300000000002</v>
      </c>
      <c r="ET355">
        <v>999.9</v>
      </c>
      <c r="EU355">
        <v>72.2</v>
      </c>
      <c r="EV355">
        <v>32.200000000000003</v>
      </c>
      <c r="EW355">
        <v>34.441400000000002</v>
      </c>
      <c r="EX355">
        <v>57.166400000000003</v>
      </c>
      <c r="EY355">
        <v>-4.1506400000000001</v>
      </c>
      <c r="EZ355">
        <v>2</v>
      </c>
      <c r="FA355">
        <v>0.227022</v>
      </c>
      <c r="FB355">
        <v>-0.76844500000000004</v>
      </c>
      <c r="FC355">
        <v>20.271999999999998</v>
      </c>
      <c r="FD355">
        <v>5.2210299999999998</v>
      </c>
      <c r="FE355">
        <v>12.004</v>
      </c>
      <c r="FF355">
        <v>4.9871499999999997</v>
      </c>
      <c r="FG355">
        <v>3.2845300000000002</v>
      </c>
      <c r="FH355">
        <v>9999</v>
      </c>
      <c r="FI355">
        <v>9999</v>
      </c>
      <c r="FJ355">
        <v>9999</v>
      </c>
      <c r="FK355">
        <v>999.9</v>
      </c>
      <c r="FL355">
        <v>1.86582</v>
      </c>
      <c r="FM355">
        <v>1.8621700000000001</v>
      </c>
      <c r="FN355">
        <v>1.8641700000000001</v>
      </c>
      <c r="FO355">
        <v>1.8602000000000001</v>
      </c>
      <c r="FP355">
        <v>1.8609599999999999</v>
      </c>
      <c r="FQ355">
        <v>1.8601399999999999</v>
      </c>
      <c r="FR355">
        <v>1.8617999999999999</v>
      </c>
      <c r="FS355">
        <v>1.85842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-8.4499999999999993</v>
      </c>
      <c r="GH355">
        <v>0.18809999999999999</v>
      </c>
      <c r="GI355">
        <v>-4.1197077471769461</v>
      </c>
      <c r="GJ355">
        <v>-4.0977002334145526E-3</v>
      </c>
      <c r="GK355">
        <v>1.9870096767282211E-6</v>
      </c>
      <c r="GL355">
        <v>-4.7591234531596528E-10</v>
      </c>
      <c r="GM355">
        <v>-0.1127184381337514</v>
      </c>
      <c r="GN355">
        <v>-4.4277268217585318E-5</v>
      </c>
      <c r="GO355">
        <v>7.6125673839889962E-4</v>
      </c>
      <c r="GP355">
        <v>-1.4366726965109579E-5</v>
      </c>
      <c r="GQ355">
        <v>6</v>
      </c>
      <c r="GR355">
        <v>2093</v>
      </c>
      <c r="GS355">
        <v>4</v>
      </c>
      <c r="GT355">
        <v>31</v>
      </c>
      <c r="GU355">
        <v>25.4</v>
      </c>
      <c r="GV355">
        <v>25.3</v>
      </c>
      <c r="GW355">
        <v>4.99756</v>
      </c>
      <c r="GX355">
        <v>0</v>
      </c>
      <c r="GY355">
        <v>2.04834</v>
      </c>
      <c r="GZ355">
        <v>2.6232899999999999</v>
      </c>
      <c r="HA355">
        <v>2.1972700000000001</v>
      </c>
      <c r="HB355">
        <v>2.32544</v>
      </c>
      <c r="HC355">
        <v>37.2181</v>
      </c>
      <c r="HD355">
        <v>14.7012</v>
      </c>
      <c r="HE355">
        <v>18</v>
      </c>
      <c r="HF355">
        <v>690.221</v>
      </c>
      <c r="HG355">
        <v>771.35500000000002</v>
      </c>
      <c r="HH355">
        <v>31</v>
      </c>
      <c r="HI355">
        <v>30.361899999999999</v>
      </c>
      <c r="HJ355">
        <v>30.0001</v>
      </c>
      <c r="HK355">
        <v>30.2867</v>
      </c>
      <c r="HL355">
        <v>30.282399999999999</v>
      </c>
      <c r="HM355">
        <v>100</v>
      </c>
      <c r="HN355">
        <v>25.727399999999999</v>
      </c>
      <c r="HO355">
        <v>94.056200000000004</v>
      </c>
      <c r="HP355">
        <v>31</v>
      </c>
      <c r="HQ355">
        <v>2266.92</v>
      </c>
      <c r="HR355">
        <v>28.1082</v>
      </c>
      <c r="HS355">
        <v>99.393000000000001</v>
      </c>
      <c r="HT355">
        <v>98.363500000000002</v>
      </c>
    </row>
    <row r="356" spans="1:228" x14ac:dyDescent="0.2">
      <c r="A356">
        <v>341</v>
      </c>
      <c r="B356">
        <v>1673978713.5999999</v>
      </c>
      <c r="C356">
        <v>1357.599999904633</v>
      </c>
      <c r="D356" t="s">
        <v>1041</v>
      </c>
      <c r="E356" t="s">
        <v>1042</v>
      </c>
      <c r="F356">
        <v>4</v>
      </c>
      <c r="G356">
        <v>1673978711.2874999</v>
      </c>
      <c r="H356">
        <f t="shared" si="170"/>
        <v>3.2103211474601768E-3</v>
      </c>
      <c r="I356">
        <f t="shared" si="171"/>
        <v>3.2103211474601769</v>
      </c>
      <c r="J356">
        <f t="shared" si="172"/>
        <v>6.0714949138107217</v>
      </c>
      <c r="K356">
        <f t="shared" si="173"/>
        <v>2126.5925000000002</v>
      </c>
      <c r="L356">
        <f t="shared" si="174"/>
        <v>2036.8627968764329</v>
      </c>
      <c r="M356">
        <f t="shared" si="175"/>
        <v>206.40641152147711</v>
      </c>
      <c r="N356">
        <f t="shared" si="176"/>
        <v>215.49921151616746</v>
      </c>
      <c r="O356">
        <f t="shared" si="177"/>
        <v>0.23664108171363102</v>
      </c>
      <c r="P356">
        <f t="shared" si="178"/>
        <v>2.7706370978071595</v>
      </c>
      <c r="Q356">
        <f t="shared" si="179"/>
        <v>0.22595851777327974</v>
      </c>
      <c r="R356">
        <f t="shared" si="180"/>
        <v>0.14214366885043839</v>
      </c>
      <c r="S356">
        <f t="shared" si="181"/>
        <v>226.10689753425305</v>
      </c>
      <c r="T356">
        <f t="shared" si="182"/>
        <v>32.248496760955994</v>
      </c>
      <c r="U356">
        <f t="shared" si="183"/>
        <v>31.041387499999999</v>
      </c>
      <c r="V356">
        <f t="shared" si="184"/>
        <v>4.5220352729025501</v>
      </c>
      <c r="W356">
        <f t="shared" si="185"/>
        <v>66.719557115201511</v>
      </c>
      <c r="X356">
        <f t="shared" si="186"/>
        <v>3.136710970591885</v>
      </c>
      <c r="Y356">
        <f t="shared" si="187"/>
        <v>4.7013366188505632</v>
      </c>
      <c r="Z356">
        <f t="shared" si="188"/>
        <v>1.3853243023106652</v>
      </c>
      <c r="AA356">
        <f t="shared" si="189"/>
        <v>-141.5751626029938</v>
      </c>
      <c r="AB356">
        <f t="shared" si="190"/>
        <v>102.15454459769254</v>
      </c>
      <c r="AC356">
        <f t="shared" si="191"/>
        <v>8.3109836329669697</v>
      </c>
      <c r="AD356">
        <f t="shared" si="192"/>
        <v>194.99726316191877</v>
      </c>
      <c r="AE356">
        <f t="shared" si="193"/>
        <v>5.7069923804087059</v>
      </c>
      <c r="AF356">
        <f t="shared" si="194"/>
        <v>3.2102584537662864</v>
      </c>
      <c r="AG356">
        <f t="shared" si="195"/>
        <v>6.0714949138107217</v>
      </c>
      <c r="AH356">
        <v>2199.9652513531769</v>
      </c>
      <c r="AI356">
        <v>2194.419636363637</v>
      </c>
      <c r="AJ356">
        <v>-5.6059390887890838E-2</v>
      </c>
      <c r="AK356">
        <v>64.126949805744985</v>
      </c>
      <c r="AL356">
        <f t="shared" si="196"/>
        <v>3.2103211474601769</v>
      </c>
      <c r="AM356">
        <v>28.08187566563894</v>
      </c>
      <c r="AN356">
        <v>30.953538181818178</v>
      </c>
      <c r="AO356">
        <v>7.7245754579731917E-6</v>
      </c>
      <c r="AP356">
        <v>93.02779027193445</v>
      </c>
      <c r="AQ356">
        <v>8</v>
      </c>
      <c r="AR356">
        <v>1</v>
      </c>
      <c r="AS356">
        <f t="shared" si="197"/>
        <v>1</v>
      </c>
      <c r="AT356">
        <f t="shared" si="198"/>
        <v>0</v>
      </c>
      <c r="AU356">
        <f t="shared" si="199"/>
        <v>47618.511541403677</v>
      </c>
      <c r="AV356">
        <f t="shared" si="200"/>
        <v>1199.9475</v>
      </c>
      <c r="AW356">
        <f t="shared" si="201"/>
        <v>1025.8809137483177</v>
      </c>
      <c r="AX356">
        <f t="shared" si="202"/>
        <v>0.85493816500165021</v>
      </c>
      <c r="AY356">
        <f t="shared" si="203"/>
        <v>0.18843065845318488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1673978711.2874999</v>
      </c>
      <c r="BF356">
        <v>2126.5925000000002</v>
      </c>
      <c r="BG356">
        <v>2138.1624999999999</v>
      </c>
      <c r="BH356">
        <v>30.953737499999999</v>
      </c>
      <c r="BI356">
        <v>28.0820875</v>
      </c>
      <c r="BJ356">
        <v>2135.0349999999999</v>
      </c>
      <c r="BK356">
        <v>30.7656375</v>
      </c>
      <c r="BL356">
        <v>649.98637499999995</v>
      </c>
      <c r="BM356">
        <v>101.235625</v>
      </c>
      <c r="BN356">
        <v>9.982667499999999E-2</v>
      </c>
      <c r="BO356">
        <v>31.7252875</v>
      </c>
      <c r="BP356">
        <v>31.041387499999999</v>
      </c>
      <c r="BQ356">
        <v>999.9</v>
      </c>
      <c r="BR356">
        <v>0</v>
      </c>
      <c r="BS356">
        <v>0</v>
      </c>
      <c r="BT356">
        <v>9009.14</v>
      </c>
      <c r="BU356">
        <v>0</v>
      </c>
      <c r="BV356">
        <v>184.44687500000001</v>
      </c>
      <c r="BW356">
        <v>-11.571175</v>
      </c>
      <c r="BX356">
        <v>2194.52</v>
      </c>
      <c r="BY356">
        <v>2199.9425000000001</v>
      </c>
      <c r="BZ356">
        <v>2.8716400000000002</v>
      </c>
      <c r="CA356">
        <v>2138.1624999999999</v>
      </c>
      <c r="CB356">
        <v>28.0820875</v>
      </c>
      <c r="CC356">
        <v>3.1336187500000001</v>
      </c>
      <c r="CD356">
        <v>2.84290625</v>
      </c>
      <c r="CE356">
        <v>24.755487500000001</v>
      </c>
      <c r="CF356">
        <v>23.135349999999999</v>
      </c>
      <c r="CG356">
        <v>1199.9475</v>
      </c>
      <c r="CH356">
        <v>0.49997825000000012</v>
      </c>
      <c r="CI356">
        <v>0.50002175000000004</v>
      </c>
      <c r="CJ356">
        <v>0</v>
      </c>
      <c r="CK356">
        <v>1019.04625</v>
      </c>
      <c r="CL356">
        <v>4.9990899999999998</v>
      </c>
      <c r="CM356">
        <v>10508.862499999999</v>
      </c>
      <c r="CN356">
        <v>9557.3537500000002</v>
      </c>
      <c r="CO356">
        <v>40.25</v>
      </c>
      <c r="CP356">
        <v>41.811999999999998</v>
      </c>
      <c r="CQ356">
        <v>40.960624999999993</v>
      </c>
      <c r="CR356">
        <v>41.125</v>
      </c>
      <c r="CS356">
        <v>41.686999999999998</v>
      </c>
      <c r="CT356">
        <v>597.44875000000002</v>
      </c>
      <c r="CU356">
        <v>597.50125000000003</v>
      </c>
      <c r="CV356">
        <v>0</v>
      </c>
      <c r="CW356">
        <v>1673978713.9000001</v>
      </c>
      <c r="CX356">
        <v>0</v>
      </c>
      <c r="CY356">
        <v>1673977193.5</v>
      </c>
      <c r="CZ356" t="s">
        <v>356</v>
      </c>
      <c r="DA356">
        <v>1673977187.5</v>
      </c>
      <c r="DB356">
        <v>1673977193.5</v>
      </c>
      <c r="DC356">
        <v>21</v>
      </c>
      <c r="DD356">
        <v>-0.34399999999999997</v>
      </c>
      <c r="DE356">
        <v>-5.2999999999999999E-2</v>
      </c>
      <c r="DF356">
        <v>-5.5270000000000001</v>
      </c>
      <c r="DG356">
        <v>0.16</v>
      </c>
      <c r="DH356">
        <v>415</v>
      </c>
      <c r="DI356">
        <v>27</v>
      </c>
      <c r="DJ356">
        <v>0.41</v>
      </c>
      <c r="DK356">
        <v>0.03</v>
      </c>
      <c r="DL356">
        <v>-11.548132499999999</v>
      </c>
      <c r="DM356">
        <v>-7.0058161350848455E-2</v>
      </c>
      <c r="DN356">
        <v>5.2011769761756747E-2</v>
      </c>
      <c r="DO356">
        <v>1</v>
      </c>
      <c r="DP356">
        <v>2.8723855</v>
      </c>
      <c r="DQ356">
        <v>4.6748217636023914E-3</v>
      </c>
      <c r="DR356">
        <v>1.333028413050528E-3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2</v>
      </c>
      <c r="DY356">
        <v>2</v>
      </c>
      <c r="DZ356" t="s">
        <v>357</v>
      </c>
      <c r="EA356">
        <v>3.29935</v>
      </c>
      <c r="EB356">
        <v>2.62534</v>
      </c>
      <c r="EC356">
        <v>0.29523300000000002</v>
      </c>
      <c r="ED356">
        <v>0.29366999999999999</v>
      </c>
      <c r="EE356">
        <v>0.131521</v>
      </c>
      <c r="EF356">
        <v>0.121849</v>
      </c>
      <c r="EG356">
        <v>21366.2</v>
      </c>
      <c r="EH356">
        <v>21788.5</v>
      </c>
      <c r="EI356">
        <v>28205.7</v>
      </c>
      <c r="EJ356">
        <v>29685.200000000001</v>
      </c>
      <c r="EK356">
        <v>33728.5</v>
      </c>
      <c r="EL356">
        <v>36191.4</v>
      </c>
      <c r="EM356">
        <v>39814.6</v>
      </c>
      <c r="EN356">
        <v>42409.8</v>
      </c>
      <c r="EO356">
        <v>2.2450700000000001</v>
      </c>
      <c r="EP356">
        <v>2.2462</v>
      </c>
      <c r="EQ356">
        <v>0.11751399999999999</v>
      </c>
      <c r="ER356">
        <v>0</v>
      </c>
      <c r="ES356">
        <v>29.133400000000002</v>
      </c>
      <c r="ET356">
        <v>999.9</v>
      </c>
      <c r="EU356">
        <v>72.2</v>
      </c>
      <c r="EV356">
        <v>32.200000000000003</v>
      </c>
      <c r="EW356">
        <v>34.443399999999997</v>
      </c>
      <c r="EX356">
        <v>57.166400000000003</v>
      </c>
      <c r="EY356">
        <v>-4.3229100000000003</v>
      </c>
      <c r="EZ356">
        <v>2</v>
      </c>
      <c r="FA356">
        <v>0.22695599999999999</v>
      </c>
      <c r="FB356">
        <v>-0.76888900000000004</v>
      </c>
      <c r="FC356">
        <v>20.272099999999998</v>
      </c>
      <c r="FD356">
        <v>5.2207299999999996</v>
      </c>
      <c r="FE356">
        <v>12.004</v>
      </c>
      <c r="FF356">
        <v>4.9871499999999997</v>
      </c>
      <c r="FG356">
        <v>3.28443</v>
      </c>
      <c r="FH356">
        <v>9999</v>
      </c>
      <c r="FI356">
        <v>9999</v>
      </c>
      <c r="FJ356">
        <v>9999</v>
      </c>
      <c r="FK356">
        <v>999.9</v>
      </c>
      <c r="FL356">
        <v>1.86581</v>
      </c>
      <c r="FM356">
        <v>1.8621799999999999</v>
      </c>
      <c r="FN356">
        <v>1.8641700000000001</v>
      </c>
      <c r="FO356">
        <v>1.8602000000000001</v>
      </c>
      <c r="FP356">
        <v>1.8609599999999999</v>
      </c>
      <c r="FQ356">
        <v>1.8601399999999999</v>
      </c>
      <c r="FR356">
        <v>1.86181</v>
      </c>
      <c r="FS356">
        <v>1.85842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-8.44</v>
      </c>
      <c r="GH356">
        <v>0.18809999999999999</v>
      </c>
      <c r="GI356">
        <v>-4.1197077471769461</v>
      </c>
      <c r="GJ356">
        <v>-4.0977002334145526E-3</v>
      </c>
      <c r="GK356">
        <v>1.9870096767282211E-6</v>
      </c>
      <c r="GL356">
        <v>-4.7591234531596528E-10</v>
      </c>
      <c r="GM356">
        <v>-0.1127184381337514</v>
      </c>
      <c r="GN356">
        <v>-4.4277268217585318E-5</v>
      </c>
      <c r="GO356">
        <v>7.6125673839889962E-4</v>
      </c>
      <c r="GP356">
        <v>-1.4366726965109579E-5</v>
      </c>
      <c r="GQ356">
        <v>6</v>
      </c>
      <c r="GR356">
        <v>2093</v>
      </c>
      <c r="GS356">
        <v>4</v>
      </c>
      <c r="GT356">
        <v>31</v>
      </c>
      <c r="GU356">
        <v>25.4</v>
      </c>
      <c r="GV356">
        <v>25.3</v>
      </c>
      <c r="GW356">
        <v>4.99756</v>
      </c>
      <c r="GX356">
        <v>0</v>
      </c>
      <c r="GY356">
        <v>2.04834</v>
      </c>
      <c r="GZ356">
        <v>2.6232899999999999</v>
      </c>
      <c r="HA356">
        <v>2.1972700000000001</v>
      </c>
      <c r="HB356">
        <v>2.32666</v>
      </c>
      <c r="HC356">
        <v>37.241999999999997</v>
      </c>
      <c r="HD356">
        <v>14.709899999999999</v>
      </c>
      <c r="HE356">
        <v>18</v>
      </c>
      <c r="HF356">
        <v>690.20600000000002</v>
      </c>
      <c r="HG356">
        <v>771.33100000000002</v>
      </c>
      <c r="HH356">
        <v>31</v>
      </c>
      <c r="HI356">
        <v>30.362200000000001</v>
      </c>
      <c r="HJ356">
        <v>30.0001</v>
      </c>
      <c r="HK356">
        <v>30.286999999999999</v>
      </c>
      <c r="HL356">
        <v>30.284199999999998</v>
      </c>
      <c r="HM356">
        <v>100</v>
      </c>
      <c r="HN356">
        <v>25.727399999999999</v>
      </c>
      <c r="HO356">
        <v>94.056200000000004</v>
      </c>
      <c r="HP356">
        <v>31</v>
      </c>
      <c r="HQ356">
        <v>2273.6</v>
      </c>
      <c r="HR356">
        <v>28.1082</v>
      </c>
      <c r="HS356">
        <v>99.390600000000006</v>
      </c>
      <c r="HT356">
        <v>98.364500000000007</v>
      </c>
    </row>
    <row r="357" spans="1:228" x14ac:dyDescent="0.2">
      <c r="A357">
        <v>342</v>
      </c>
      <c r="B357">
        <v>1673978717.5999999</v>
      </c>
      <c r="C357">
        <v>1361.599999904633</v>
      </c>
      <c r="D357" t="s">
        <v>1043</v>
      </c>
      <c r="E357" t="s">
        <v>1044</v>
      </c>
      <c r="F357">
        <v>4</v>
      </c>
      <c r="G357">
        <v>1673978715.5999999</v>
      </c>
      <c r="H357">
        <f t="shared" si="170"/>
        <v>3.2109000922768338E-3</v>
      </c>
      <c r="I357">
        <f t="shared" si="171"/>
        <v>3.2109000922768338</v>
      </c>
      <c r="J357">
        <f t="shared" si="172"/>
        <v>6.1165807271594508</v>
      </c>
      <c r="K357">
        <f t="shared" si="173"/>
        <v>2126.3485714285721</v>
      </c>
      <c r="L357">
        <f t="shared" si="174"/>
        <v>2036.2690854509187</v>
      </c>
      <c r="M357">
        <f t="shared" si="175"/>
        <v>206.34870891171659</v>
      </c>
      <c r="N357">
        <f t="shared" si="176"/>
        <v>215.477063196388</v>
      </c>
      <c r="O357">
        <f t="shared" si="177"/>
        <v>0.23654636956672917</v>
      </c>
      <c r="P357">
        <f t="shared" si="178"/>
        <v>2.7714896147224337</v>
      </c>
      <c r="Q357">
        <f t="shared" si="179"/>
        <v>0.22587527192703624</v>
      </c>
      <c r="R357">
        <f t="shared" si="180"/>
        <v>0.14209068022022692</v>
      </c>
      <c r="S357">
        <f t="shared" si="181"/>
        <v>226.11425957792372</v>
      </c>
      <c r="T357">
        <f t="shared" si="182"/>
        <v>32.251275425800102</v>
      </c>
      <c r="U357">
        <f t="shared" si="183"/>
        <v>31.04487142857143</v>
      </c>
      <c r="V357">
        <f t="shared" si="184"/>
        <v>4.522933357469868</v>
      </c>
      <c r="W357">
        <f t="shared" si="185"/>
        <v>66.710766979261436</v>
      </c>
      <c r="X357">
        <f t="shared" si="186"/>
        <v>3.1368386851198307</v>
      </c>
      <c r="Y357">
        <f t="shared" si="187"/>
        <v>4.7021475350373176</v>
      </c>
      <c r="Z357">
        <f t="shared" si="188"/>
        <v>1.3860946723500374</v>
      </c>
      <c r="AA357">
        <f t="shared" si="189"/>
        <v>-141.60069406940838</v>
      </c>
      <c r="AB357">
        <f t="shared" si="190"/>
        <v>102.11980706609606</v>
      </c>
      <c r="AC357">
        <f t="shared" si="191"/>
        <v>8.3058689406548627</v>
      </c>
      <c r="AD357">
        <f t="shared" si="192"/>
        <v>194.93924151526627</v>
      </c>
      <c r="AE357">
        <f t="shared" si="193"/>
        <v>5.7579208610714945</v>
      </c>
      <c r="AF357">
        <f t="shared" si="194"/>
        <v>3.2100012401011582</v>
      </c>
      <c r="AG357">
        <f t="shared" si="195"/>
        <v>6.1165807271594508</v>
      </c>
      <c r="AH357">
        <v>2199.7677148661751</v>
      </c>
      <c r="AI357">
        <v>2194.1875151515142</v>
      </c>
      <c r="AJ357">
        <v>-5.8142795170728227E-2</v>
      </c>
      <c r="AK357">
        <v>64.126949805744985</v>
      </c>
      <c r="AL357">
        <f t="shared" si="196"/>
        <v>3.2109000922768338</v>
      </c>
      <c r="AM357">
        <v>28.08330985434748</v>
      </c>
      <c r="AN357">
        <v>30.955478181818179</v>
      </c>
      <c r="AO357">
        <v>5.8067762960978717E-6</v>
      </c>
      <c r="AP357">
        <v>93.02779027193445</v>
      </c>
      <c r="AQ357">
        <v>8</v>
      </c>
      <c r="AR357">
        <v>1</v>
      </c>
      <c r="AS357">
        <f t="shared" si="197"/>
        <v>1</v>
      </c>
      <c r="AT357">
        <f t="shared" si="198"/>
        <v>0</v>
      </c>
      <c r="AU357">
        <f t="shared" si="199"/>
        <v>47641.616142344559</v>
      </c>
      <c r="AV357">
        <f t="shared" si="200"/>
        <v>1199.99</v>
      </c>
      <c r="AW357">
        <f t="shared" si="201"/>
        <v>1025.916913770945</v>
      </c>
      <c r="AX357">
        <f t="shared" si="202"/>
        <v>0.85493788595817044</v>
      </c>
      <c r="AY357">
        <f t="shared" si="203"/>
        <v>0.18843011989926892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1673978715.5999999</v>
      </c>
      <c r="BF357">
        <v>2126.3485714285721</v>
      </c>
      <c r="BG357">
        <v>2137.9642857142858</v>
      </c>
      <c r="BH357">
        <v>30.954628571428572</v>
      </c>
      <c r="BI357">
        <v>28.08322857142857</v>
      </c>
      <c r="BJ357">
        <v>2134.79</v>
      </c>
      <c r="BK357">
        <v>30.76652857142858</v>
      </c>
      <c r="BL357">
        <v>649.99028571428585</v>
      </c>
      <c r="BM357">
        <v>101.2367142857143</v>
      </c>
      <c r="BN357">
        <v>9.9946171428571429E-2</v>
      </c>
      <c r="BO357">
        <v>31.72832857142857</v>
      </c>
      <c r="BP357">
        <v>31.04487142857143</v>
      </c>
      <c r="BQ357">
        <v>999.89999999999986</v>
      </c>
      <c r="BR357">
        <v>0</v>
      </c>
      <c r="BS357">
        <v>0</v>
      </c>
      <c r="BT357">
        <v>9013.5728571428572</v>
      </c>
      <c r="BU357">
        <v>0</v>
      </c>
      <c r="BV357">
        <v>184.59714285714281</v>
      </c>
      <c r="BW357">
        <v>-11.6151</v>
      </c>
      <c r="BX357">
        <v>2194.27</v>
      </c>
      <c r="BY357">
        <v>2199.7371428571432</v>
      </c>
      <c r="BZ357">
        <v>2.8713899999999999</v>
      </c>
      <c r="CA357">
        <v>2137.9642857142858</v>
      </c>
      <c r="CB357">
        <v>28.08322857142857</v>
      </c>
      <c r="CC357">
        <v>3.1337471428571431</v>
      </c>
      <c r="CD357">
        <v>2.8430571428571429</v>
      </c>
      <c r="CE357">
        <v>24.75618571428571</v>
      </c>
      <c r="CF357">
        <v>23.136228571428571</v>
      </c>
      <c r="CG357">
        <v>1199.99</v>
      </c>
      <c r="CH357">
        <v>0.49998742857142853</v>
      </c>
      <c r="CI357">
        <v>0.50001257142857147</v>
      </c>
      <c r="CJ357">
        <v>0</v>
      </c>
      <c r="CK357">
        <v>1018.574285714286</v>
      </c>
      <c r="CL357">
        <v>4.9990899999999998</v>
      </c>
      <c r="CM357">
        <v>10505.357142857139</v>
      </c>
      <c r="CN357">
        <v>9557.7271428571421</v>
      </c>
      <c r="CO357">
        <v>40.25</v>
      </c>
      <c r="CP357">
        <v>41.811999999999998</v>
      </c>
      <c r="CQ357">
        <v>40.936999999999998</v>
      </c>
      <c r="CR357">
        <v>41.125</v>
      </c>
      <c r="CS357">
        <v>41.686999999999998</v>
      </c>
      <c r="CT357">
        <v>597.48142857142852</v>
      </c>
      <c r="CU357">
        <v>597.51142857142861</v>
      </c>
      <c r="CV357">
        <v>0</v>
      </c>
      <c r="CW357">
        <v>1673978717.5</v>
      </c>
      <c r="CX357">
        <v>0</v>
      </c>
      <c r="CY357">
        <v>1673977193.5</v>
      </c>
      <c r="CZ357" t="s">
        <v>356</v>
      </c>
      <c r="DA357">
        <v>1673977187.5</v>
      </c>
      <c r="DB357">
        <v>1673977193.5</v>
      </c>
      <c r="DC357">
        <v>21</v>
      </c>
      <c r="DD357">
        <v>-0.34399999999999997</v>
      </c>
      <c r="DE357">
        <v>-5.2999999999999999E-2</v>
      </c>
      <c r="DF357">
        <v>-5.5270000000000001</v>
      </c>
      <c r="DG357">
        <v>0.16</v>
      </c>
      <c r="DH357">
        <v>415</v>
      </c>
      <c r="DI357">
        <v>27</v>
      </c>
      <c r="DJ357">
        <v>0.41</v>
      </c>
      <c r="DK357">
        <v>0.03</v>
      </c>
      <c r="DL357">
        <v>-11.561085</v>
      </c>
      <c r="DM357">
        <v>-0.28114896810504159</v>
      </c>
      <c r="DN357">
        <v>5.7147600780785207E-2</v>
      </c>
      <c r="DO357">
        <v>0</v>
      </c>
      <c r="DP357">
        <v>2.87221875</v>
      </c>
      <c r="DQ357">
        <v>-4.6562476547870567E-3</v>
      </c>
      <c r="DR357">
        <v>1.278702833929727E-3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363</v>
      </c>
      <c r="EA357">
        <v>3.2993399999999999</v>
      </c>
      <c r="EB357">
        <v>2.6252599999999999</v>
      </c>
      <c r="EC357">
        <v>0.295211</v>
      </c>
      <c r="ED357">
        <v>0.29365200000000002</v>
      </c>
      <c r="EE357">
        <v>0.131526</v>
      </c>
      <c r="EF357">
        <v>0.121846</v>
      </c>
      <c r="EG357">
        <v>21366.799999999999</v>
      </c>
      <c r="EH357">
        <v>21788.7</v>
      </c>
      <c r="EI357">
        <v>28205.7</v>
      </c>
      <c r="EJ357">
        <v>29684.7</v>
      </c>
      <c r="EK357">
        <v>33728.6</v>
      </c>
      <c r="EL357">
        <v>36190.699999999997</v>
      </c>
      <c r="EM357">
        <v>39814.9</v>
      </c>
      <c r="EN357">
        <v>42408.800000000003</v>
      </c>
      <c r="EO357">
        <v>2.2451300000000001</v>
      </c>
      <c r="EP357">
        <v>2.2462200000000001</v>
      </c>
      <c r="EQ357">
        <v>0.117086</v>
      </c>
      <c r="ER357">
        <v>0</v>
      </c>
      <c r="ES357">
        <v>29.139700000000001</v>
      </c>
      <c r="ET357">
        <v>999.9</v>
      </c>
      <c r="EU357">
        <v>72.2</v>
      </c>
      <c r="EV357">
        <v>32.200000000000003</v>
      </c>
      <c r="EW357">
        <v>34.440600000000003</v>
      </c>
      <c r="EX357">
        <v>57.166400000000003</v>
      </c>
      <c r="EY357">
        <v>-4.1746800000000004</v>
      </c>
      <c r="EZ357">
        <v>2</v>
      </c>
      <c r="FA357">
        <v>0.226992</v>
      </c>
      <c r="FB357">
        <v>-0.76991799999999999</v>
      </c>
      <c r="FC357">
        <v>20.271999999999998</v>
      </c>
      <c r="FD357">
        <v>5.2208800000000002</v>
      </c>
      <c r="FE357">
        <v>12.004</v>
      </c>
      <c r="FF357">
        <v>4.9869500000000002</v>
      </c>
      <c r="FG357">
        <v>3.28443</v>
      </c>
      <c r="FH357">
        <v>9999</v>
      </c>
      <c r="FI357">
        <v>9999</v>
      </c>
      <c r="FJ357">
        <v>9999</v>
      </c>
      <c r="FK357">
        <v>999.9</v>
      </c>
      <c r="FL357">
        <v>1.86582</v>
      </c>
      <c r="FM357">
        <v>1.8621799999999999</v>
      </c>
      <c r="FN357">
        <v>1.8641700000000001</v>
      </c>
      <c r="FO357">
        <v>1.8602000000000001</v>
      </c>
      <c r="FP357">
        <v>1.8609599999999999</v>
      </c>
      <c r="FQ357">
        <v>1.86012</v>
      </c>
      <c r="FR357">
        <v>1.86181</v>
      </c>
      <c r="FS357">
        <v>1.8584000000000001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-8.44</v>
      </c>
      <c r="GH357">
        <v>0.18809999999999999</v>
      </c>
      <c r="GI357">
        <v>-4.1197077471769461</v>
      </c>
      <c r="GJ357">
        <v>-4.0977002334145526E-3</v>
      </c>
      <c r="GK357">
        <v>1.9870096767282211E-6</v>
      </c>
      <c r="GL357">
        <v>-4.7591234531596528E-10</v>
      </c>
      <c r="GM357">
        <v>-0.1127184381337514</v>
      </c>
      <c r="GN357">
        <v>-4.4277268217585318E-5</v>
      </c>
      <c r="GO357">
        <v>7.6125673839889962E-4</v>
      </c>
      <c r="GP357">
        <v>-1.4366726965109579E-5</v>
      </c>
      <c r="GQ357">
        <v>6</v>
      </c>
      <c r="GR357">
        <v>2093</v>
      </c>
      <c r="GS357">
        <v>4</v>
      </c>
      <c r="GT357">
        <v>31</v>
      </c>
      <c r="GU357">
        <v>25.5</v>
      </c>
      <c r="GV357">
        <v>25.4</v>
      </c>
      <c r="GW357">
        <v>4.99756</v>
      </c>
      <c r="GX357">
        <v>0</v>
      </c>
      <c r="GY357">
        <v>2.04834</v>
      </c>
      <c r="GZ357">
        <v>2.6232899999999999</v>
      </c>
      <c r="HA357">
        <v>2.1972700000000001</v>
      </c>
      <c r="HB357">
        <v>2.3010299999999999</v>
      </c>
      <c r="HC357">
        <v>37.241999999999997</v>
      </c>
      <c r="HD357">
        <v>14.692399999999999</v>
      </c>
      <c r="HE357">
        <v>18</v>
      </c>
      <c r="HF357">
        <v>690.25699999999995</v>
      </c>
      <c r="HG357">
        <v>771.35699999999997</v>
      </c>
      <c r="HH357">
        <v>30.9998</v>
      </c>
      <c r="HI357">
        <v>30.3645</v>
      </c>
      <c r="HJ357">
        <v>30.0001</v>
      </c>
      <c r="HK357">
        <v>30.288</v>
      </c>
      <c r="HL357">
        <v>30.284400000000002</v>
      </c>
      <c r="HM357">
        <v>100</v>
      </c>
      <c r="HN357">
        <v>25.727399999999999</v>
      </c>
      <c r="HO357">
        <v>94.056200000000004</v>
      </c>
      <c r="HP357">
        <v>31</v>
      </c>
      <c r="HQ357">
        <v>2280.2800000000002</v>
      </c>
      <c r="HR357">
        <v>28.1082</v>
      </c>
      <c r="HS357">
        <v>99.391000000000005</v>
      </c>
      <c r="HT357">
        <v>98.362300000000005</v>
      </c>
    </row>
    <row r="358" spans="1:228" x14ac:dyDescent="0.2">
      <c r="A358">
        <v>343</v>
      </c>
      <c r="B358">
        <v>1673978721.5999999</v>
      </c>
      <c r="C358">
        <v>1365.599999904633</v>
      </c>
      <c r="D358" t="s">
        <v>1045</v>
      </c>
      <c r="E358" t="s">
        <v>1046</v>
      </c>
      <c r="F358">
        <v>4</v>
      </c>
      <c r="G358">
        <v>1673978719.2874999</v>
      </c>
      <c r="H358">
        <f t="shared" si="170"/>
        <v>3.2184284165006505E-3</v>
      </c>
      <c r="I358">
        <f t="shared" si="171"/>
        <v>3.2184284165006507</v>
      </c>
      <c r="J358">
        <f t="shared" si="172"/>
        <v>5.9220047906864171</v>
      </c>
      <c r="K358">
        <f t="shared" si="173"/>
        <v>2126.11625</v>
      </c>
      <c r="L358">
        <f t="shared" si="174"/>
        <v>2037.4516464069429</v>
      </c>
      <c r="M358">
        <f t="shared" si="175"/>
        <v>206.47059542799457</v>
      </c>
      <c r="N358">
        <f t="shared" si="176"/>
        <v>215.45565945615419</v>
      </c>
      <c r="O358">
        <f t="shared" si="177"/>
        <v>0.2370012502954483</v>
      </c>
      <c r="P358">
        <f t="shared" si="178"/>
        <v>2.773627327170094</v>
      </c>
      <c r="Q358">
        <f t="shared" si="179"/>
        <v>0.22629792537055973</v>
      </c>
      <c r="R358">
        <f t="shared" si="180"/>
        <v>0.1423575688053694</v>
      </c>
      <c r="S358">
        <f t="shared" si="181"/>
        <v>226.11193978568645</v>
      </c>
      <c r="T358">
        <f t="shared" si="182"/>
        <v>32.24926932604054</v>
      </c>
      <c r="U358">
        <f t="shared" si="183"/>
        <v>31.048937500000001</v>
      </c>
      <c r="V358">
        <f t="shared" si="184"/>
        <v>4.5239817028553571</v>
      </c>
      <c r="W358">
        <f t="shared" si="185"/>
        <v>66.717403449594897</v>
      </c>
      <c r="X358">
        <f t="shared" si="186"/>
        <v>3.137227946490829</v>
      </c>
      <c r="Y358">
        <f t="shared" si="187"/>
        <v>4.7022632540863345</v>
      </c>
      <c r="Z358">
        <f t="shared" si="188"/>
        <v>1.386753756364528</v>
      </c>
      <c r="AA358">
        <f t="shared" si="189"/>
        <v>-141.93269316767868</v>
      </c>
      <c r="AB358">
        <f t="shared" si="190"/>
        <v>101.6554535300467</v>
      </c>
      <c r="AC358">
        <f t="shared" si="191"/>
        <v>8.2619115962872716</v>
      </c>
      <c r="AD358">
        <f t="shared" si="192"/>
        <v>194.09661174434171</v>
      </c>
      <c r="AE358">
        <f t="shared" si="193"/>
        <v>5.7686854671720198</v>
      </c>
      <c r="AF358">
        <f t="shared" si="194"/>
        <v>3.2147359801170592</v>
      </c>
      <c r="AG358">
        <f t="shared" si="195"/>
        <v>5.9220047906864171</v>
      </c>
      <c r="AH358">
        <v>2199.549162326924</v>
      </c>
      <c r="AI358">
        <v>2194.003757575756</v>
      </c>
      <c r="AJ358">
        <v>-2.0011503293332358E-2</v>
      </c>
      <c r="AK358">
        <v>64.126949805744985</v>
      </c>
      <c r="AL358">
        <f t="shared" si="196"/>
        <v>3.2184284165006507</v>
      </c>
      <c r="AM358">
        <v>28.082235224541598</v>
      </c>
      <c r="AN358">
        <v>30.960886666666671</v>
      </c>
      <c r="AO358">
        <v>2.5062264001094458E-5</v>
      </c>
      <c r="AP358">
        <v>93.02779027193445</v>
      </c>
      <c r="AQ358">
        <v>8</v>
      </c>
      <c r="AR358">
        <v>1</v>
      </c>
      <c r="AS358">
        <f t="shared" si="197"/>
        <v>1</v>
      </c>
      <c r="AT358">
        <f t="shared" si="198"/>
        <v>0</v>
      </c>
      <c r="AU358">
        <f t="shared" si="199"/>
        <v>47700.67991639275</v>
      </c>
      <c r="AV358">
        <f t="shared" si="200"/>
        <v>1199.98</v>
      </c>
      <c r="AW358">
        <f t="shared" si="201"/>
        <v>1025.9081387490603</v>
      </c>
      <c r="AX358">
        <f t="shared" si="202"/>
        <v>0.85493769791918228</v>
      </c>
      <c r="AY358">
        <f t="shared" si="203"/>
        <v>0.18842975698402176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1673978719.2874999</v>
      </c>
      <c r="BF358">
        <v>2126.11625</v>
      </c>
      <c r="BG358">
        <v>2137.75</v>
      </c>
      <c r="BH358">
        <v>30.9581625</v>
      </c>
      <c r="BI358">
        <v>28.082662500000001</v>
      </c>
      <c r="BJ358">
        <v>2134.5587500000001</v>
      </c>
      <c r="BK358">
        <v>30.770037500000001</v>
      </c>
      <c r="BL358">
        <v>650.01850000000002</v>
      </c>
      <c r="BM358">
        <v>101.23775000000001</v>
      </c>
      <c r="BN358">
        <v>9.9916487499999998E-2</v>
      </c>
      <c r="BO358">
        <v>31.728762499999998</v>
      </c>
      <c r="BP358">
        <v>31.048937500000001</v>
      </c>
      <c r="BQ358">
        <v>999.9</v>
      </c>
      <c r="BR358">
        <v>0</v>
      </c>
      <c r="BS358">
        <v>0</v>
      </c>
      <c r="BT358">
        <v>9024.8449999999993</v>
      </c>
      <c r="BU358">
        <v>0</v>
      </c>
      <c r="BV358">
        <v>184.73462499999999</v>
      </c>
      <c r="BW358">
        <v>-11.633649999999999</v>
      </c>
      <c r="BX358">
        <v>2194.0412500000002</v>
      </c>
      <c r="BY358">
        <v>2199.5187500000002</v>
      </c>
      <c r="BZ358">
        <v>2.87552875</v>
      </c>
      <c r="CA358">
        <v>2137.75</v>
      </c>
      <c r="CB358">
        <v>28.082662500000001</v>
      </c>
      <c r="CC358">
        <v>3.1341362500000001</v>
      </c>
      <c r="CD358">
        <v>2.84302375</v>
      </c>
      <c r="CE358">
        <v>24.7582375</v>
      </c>
      <c r="CF358">
        <v>23.1360375</v>
      </c>
      <c r="CG358">
        <v>1199.98</v>
      </c>
      <c r="CH358">
        <v>0.49999349999999998</v>
      </c>
      <c r="CI358">
        <v>0.50000650000000002</v>
      </c>
      <c r="CJ358">
        <v>0</v>
      </c>
      <c r="CK358">
        <v>1018.23125</v>
      </c>
      <c r="CL358">
        <v>4.9990899999999998</v>
      </c>
      <c r="CM358">
        <v>10501.975</v>
      </c>
      <c r="CN358">
        <v>9557.65625</v>
      </c>
      <c r="CO358">
        <v>40.25</v>
      </c>
      <c r="CP358">
        <v>41.827749999999988</v>
      </c>
      <c r="CQ358">
        <v>40.952749999999988</v>
      </c>
      <c r="CR358">
        <v>41.125</v>
      </c>
      <c r="CS358">
        <v>41.686999999999998</v>
      </c>
      <c r="CT358">
        <v>597.48374999999999</v>
      </c>
      <c r="CU358">
        <v>597.49874999999997</v>
      </c>
      <c r="CV358">
        <v>0</v>
      </c>
      <c r="CW358">
        <v>1673978721.7</v>
      </c>
      <c r="CX358">
        <v>0</v>
      </c>
      <c r="CY358">
        <v>1673977193.5</v>
      </c>
      <c r="CZ358" t="s">
        <v>356</v>
      </c>
      <c r="DA358">
        <v>1673977187.5</v>
      </c>
      <c r="DB358">
        <v>1673977193.5</v>
      </c>
      <c r="DC358">
        <v>21</v>
      </c>
      <c r="DD358">
        <v>-0.34399999999999997</v>
      </c>
      <c r="DE358">
        <v>-5.2999999999999999E-2</v>
      </c>
      <c r="DF358">
        <v>-5.5270000000000001</v>
      </c>
      <c r="DG358">
        <v>0.16</v>
      </c>
      <c r="DH358">
        <v>415</v>
      </c>
      <c r="DI358">
        <v>27</v>
      </c>
      <c r="DJ358">
        <v>0.41</v>
      </c>
      <c r="DK358">
        <v>0.03</v>
      </c>
      <c r="DL358">
        <v>-11.587317499999999</v>
      </c>
      <c r="DM358">
        <v>-0.35500525328330301</v>
      </c>
      <c r="DN358">
        <v>6.4507444870727959E-2</v>
      </c>
      <c r="DO358">
        <v>0</v>
      </c>
      <c r="DP358">
        <v>2.8726794999999998</v>
      </c>
      <c r="DQ358">
        <v>2.0814258911858812E-3</v>
      </c>
      <c r="DR358">
        <v>1.66320466269183E-3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363</v>
      </c>
      <c r="EA358">
        <v>3.2994400000000002</v>
      </c>
      <c r="EB358">
        <v>2.6253899999999999</v>
      </c>
      <c r="EC358">
        <v>0.29520099999999999</v>
      </c>
      <c r="ED358">
        <v>0.29363499999999998</v>
      </c>
      <c r="EE358">
        <v>0.13154299999999999</v>
      </c>
      <c r="EF358">
        <v>0.121853</v>
      </c>
      <c r="EG358">
        <v>21367.3</v>
      </c>
      <c r="EH358">
        <v>21789.200000000001</v>
      </c>
      <c r="EI358">
        <v>28205.8</v>
      </c>
      <c r="EJ358">
        <v>29684.6</v>
      </c>
      <c r="EK358">
        <v>33728.199999999997</v>
      </c>
      <c r="EL358">
        <v>36190.300000000003</v>
      </c>
      <c r="EM358">
        <v>39815.300000000003</v>
      </c>
      <c r="EN358">
        <v>42408.800000000003</v>
      </c>
      <c r="EO358">
        <v>2.2451699999999999</v>
      </c>
      <c r="EP358">
        <v>2.2462499999999999</v>
      </c>
      <c r="EQ358">
        <v>0.11740299999999999</v>
      </c>
      <c r="ER358">
        <v>0</v>
      </c>
      <c r="ES358">
        <v>29.145499999999998</v>
      </c>
      <c r="ET358">
        <v>999.9</v>
      </c>
      <c r="EU358">
        <v>72.2</v>
      </c>
      <c r="EV358">
        <v>32.200000000000003</v>
      </c>
      <c r="EW358">
        <v>34.444000000000003</v>
      </c>
      <c r="EX358">
        <v>57.046399999999998</v>
      </c>
      <c r="EY358">
        <v>-4.3429500000000001</v>
      </c>
      <c r="EZ358">
        <v>2</v>
      </c>
      <c r="FA358">
        <v>0.22708800000000001</v>
      </c>
      <c r="FB358">
        <v>-0.77166699999999999</v>
      </c>
      <c r="FC358">
        <v>20.271999999999998</v>
      </c>
      <c r="FD358">
        <v>5.2204300000000003</v>
      </c>
      <c r="FE358">
        <v>12.004</v>
      </c>
      <c r="FF358">
        <v>4.9869000000000003</v>
      </c>
      <c r="FG358">
        <v>3.28443</v>
      </c>
      <c r="FH358">
        <v>9999</v>
      </c>
      <c r="FI358">
        <v>9999</v>
      </c>
      <c r="FJ358">
        <v>9999</v>
      </c>
      <c r="FK358">
        <v>999.9</v>
      </c>
      <c r="FL358">
        <v>1.8658300000000001</v>
      </c>
      <c r="FM358">
        <v>1.8621799999999999</v>
      </c>
      <c r="FN358">
        <v>1.8641700000000001</v>
      </c>
      <c r="FO358">
        <v>1.8602000000000001</v>
      </c>
      <c r="FP358">
        <v>1.8609599999999999</v>
      </c>
      <c r="FQ358">
        <v>1.8601399999999999</v>
      </c>
      <c r="FR358">
        <v>1.86178</v>
      </c>
      <c r="FS358">
        <v>1.8583799999999999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-8.44</v>
      </c>
      <c r="GH358">
        <v>0.18809999999999999</v>
      </c>
      <c r="GI358">
        <v>-4.1197077471769461</v>
      </c>
      <c r="GJ358">
        <v>-4.0977002334145526E-3</v>
      </c>
      <c r="GK358">
        <v>1.9870096767282211E-6</v>
      </c>
      <c r="GL358">
        <v>-4.7591234531596528E-10</v>
      </c>
      <c r="GM358">
        <v>-0.1127184381337514</v>
      </c>
      <c r="GN358">
        <v>-4.4277268217585318E-5</v>
      </c>
      <c r="GO358">
        <v>7.6125673839889962E-4</v>
      </c>
      <c r="GP358">
        <v>-1.4366726965109579E-5</v>
      </c>
      <c r="GQ358">
        <v>6</v>
      </c>
      <c r="GR358">
        <v>2093</v>
      </c>
      <c r="GS358">
        <v>4</v>
      </c>
      <c r="GT358">
        <v>31</v>
      </c>
      <c r="GU358">
        <v>25.6</v>
      </c>
      <c r="GV358">
        <v>25.5</v>
      </c>
      <c r="GW358">
        <v>4.99756</v>
      </c>
      <c r="GX358">
        <v>0</v>
      </c>
      <c r="GY358">
        <v>2.04834</v>
      </c>
      <c r="GZ358">
        <v>2.6232899999999999</v>
      </c>
      <c r="HA358">
        <v>2.1972700000000001</v>
      </c>
      <c r="HB358">
        <v>2.3132299999999999</v>
      </c>
      <c r="HC358">
        <v>37.241999999999997</v>
      </c>
      <c r="HD358">
        <v>14.7187</v>
      </c>
      <c r="HE358">
        <v>18</v>
      </c>
      <c r="HF358">
        <v>690.31700000000001</v>
      </c>
      <c r="HG358">
        <v>771.41499999999996</v>
      </c>
      <c r="HH358">
        <v>30.999700000000001</v>
      </c>
      <c r="HI358">
        <v>30.3645</v>
      </c>
      <c r="HJ358">
        <v>30.0002</v>
      </c>
      <c r="HK358">
        <v>30.2897</v>
      </c>
      <c r="HL358">
        <v>30.286799999999999</v>
      </c>
      <c r="HM358">
        <v>100</v>
      </c>
      <c r="HN358">
        <v>25.727399999999999</v>
      </c>
      <c r="HO358">
        <v>94.056200000000004</v>
      </c>
      <c r="HP358">
        <v>31</v>
      </c>
      <c r="HQ358">
        <v>2286.96</v>
      </c>
      <c r="HR358">
        <v>28.1082</v>
      </c>
      <c r="HS358">
        <v>99.391800000000003</v>
      </c>
      <c r="HT358">
        <v>98.362200000000001</v>
      </c>
    </row>
    <row r="359" spans="1:228" x14ac:dyDescent="0.2">
      <c r="A359">
        <v>344</v>
      </c>
      <c r="B359">
        <v>1673978725.5999999</v>
      </c>
      <c r="C359">
        <v>1369.599999904633</v>
      </c>
      <c r="D359" t="s">
        <v>1047</v>
      </c>
      <c r="E359" t="s">
        <v>1048</v>
      </c>
      <c r="F359">
        <v>4</v>
      </c>
      <c r="G359">
        <v>1673978723.5999999</v>
      </c>
      <c r="H359">
        <f t="shared" si="170"/>
        <v>3.2140234577779422E-3</v>
      </c>
      <c r="I359">
        <f t="shared" si="171"/>
        <v>3.2140234577779423</v>
      </c>
      <c r="J359">
        <f t="shared" si="172"/>
        <v>5.8166269821358805</v>
      </c>
      <c r="K359">
        <f t="shared" si="173"/>
        <v>2126.06</v>
      </c>
      <c r="L359">
        <f t="shared" si="174"/>
        <v>2037.8212793719799</v>
      </c>
      <c r="M359">
        <f t="shared" si="175"/>
        <v>206.50917909185787</v>
      </c>
      <c r="N359">
        <f t="shared" si="176"/>
        <v>215.45113388714</v>
      </c>
      <c r="O359">
        <f t="shared" si="177"/>
        <v>0.23598934378764824</v>
      </c>
      <c r="P359">
        <f t="shared" si="178"/>
        <v>2.763013879522513</v>
      </c>
      <c r="Q359">
        <f t="shared" si="179"/>
        <v>0.22533622823558261</v>
      </c>
      <c r="R359">
        <f t="shared" si="180"/>
        <v>0.14175220296446511</v>
      </c>
      <c r="S359">
        <f t="shared" si="181"/>
        <v>226.10623895034888</v>
      </c>
      <c r="T359">
        <f t="shared" si="182"/>
        <v>32.254752603200757</v>
      </c>
      <c r="U359">
        <f t="shared" si="183"/>
        <v>31.065714285714289</v>
      </c>
      <c r="V359">
        <f t="shared" si="184"/>
        <v>4.5283094595416404</v>
      </c>
      <c r="W359">
        <f t="shared" si="185"/>
        <v>66.715320666525756</v>
      </c>
      <c r="X359">
        <f t="shared" si="186"/>
        <v>3.1375687906800707</v>
      </c>
      <c r="Y359">
        <f t="shared" si="187"/>
        <v>4.7029209472935021</v>
      </c>
      <c r="Z359">
        <f t="shared" si="188"/>
        <v>1.3907406688615698</v>
      </c>
      <c r="AA359">
        <f t="shared" si="189"/>
        <v>-141.73843448800724</v>
      </c>
      <c r="AB359">
        <f t="shared" si="190"/>
        <v>99.134744637906195</v>
      </c>
      <c r="AC359">
        <f t="shared" si="191"/>
        <v>8.0887600835633044</v>
      </c>
      <c r="AD359">
        <f t="shared" si="192"/>
        <v>191.59130918381112</v>
      </c>
      <c r="AE359">
        <f t="shared" si="193"/>
        <v>5.4995973098608379</v>
      </c>
      <c r="AF359">
        <f t="shared" si="194"/>
        <v>3.2122864156260129</v>
      </c>
      <c r="AG359">
        <f t="shared" si="195"/>
        <v>5.8166269821358805</v>
      </c>
      <c r="AH359">
        <v>2199.2210446943882</v>
      </c>
      <c r="AI359">
        <v>2193.896181818181</v>
      </c>
      <c r="AJ359">
        <v>-5.0545442875392851E-2</v>
      </c>
      <c r="AK359">
        <v>64.126949805744985</v>
      </c>
      <c r="AL359">
        <f t="shared" si="196"/>
        <v>3.2140234577779423</v>
      </c>
      <c r="AM359">
        <v>28.08751359452604</v>
      </c>
      <c r="AN359">
        <v>30.96226060606061</v>
      </c>
      <c r="AO359">
        <v>6.9799913975977868E-7</v>
      </c>
      <c r="AP359">
        <v>93.02779027193445</v>
      </c>
      <c r="AQ359">
        <v>8</v>
      </c>
      <c r="AR359">
        <v>1</v>
      </c>
      <c r="AS359">
        <f t="shared" si="197"/>
        <v>1</v>
      </c>
      <c r="AT359">
        <f t="shared" si="198"/>
        <v>0</v>
      </c>
      <c r="AU359">
        <f t="shared" si="199"/>
        <v>47406.988913833804</v>
      </c>
      <c r="AV359">
        <f t="shared" si="200"/>
        <v>1199.9428571428571</v>
      </c>
      <c r="AW359">
        <f t="shared" si="201"/>
        <v>1025.8770564509578</v>
      </c>
      <c r="AX359">
        <f t="shared" si="202"/>
        <v>0.85493825838810245</v>
      </c>
      <c r="AY359">
        <f t="shared" si="203"/>
        <v>0.18843083868903784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1673978723.5999999</v>
      </c>
      <c r="BF359">
        <v>2126.06</v>
      </c>
      <c r="BG359">
        <v>2137.44</v>
      </c>
      <c r="BH359">
        <v>30.961357142857139</v>
      </c>
      <c r="BI359">
        <v>28.088157142857138</v>
      </c>
      <c r="BJ359">
        <v>2134.502857142857</v>
      </c>
      <c r="BK359">
        <v>30.773228571428572</v>
      </c>
      <c r="BL359">
        <v>650.04100000000005</v>
      </c>
      <c r="BM359">
        <v>101.238</v>
      </c>
      <c r="BN359">
        <v>0.100219</v>
      </c>
      <c r="BO359">
        <v>31.73122857142857</v>
      </c>
      <c r="BP359">
        <v>31.065714285714289</v>
      </c>
      <c r="BQ359">
        <v>999.89999999999986</v>
      </c>
      <c r="BR359">
        <v>0</v>
      </c>
      <c r="BS359">
        <v>0</v>
      </c>
      <c r="BT359">
        <v>8968.482857142857</v>
      </c>
      <c r="BU359">
        <v>0</v>
      </c>
      <c r="BV359">
        <v>184.9</v>
      </c>
      <c r="BW359">
        <v>-11.37894285714286</v>
      </c>
      <c r="BX359">
        <v>2193.9899999999998</v>
      </c>
      <c r="BY359">
        <v>2199.21</v>
      </c>
      <c r="BZ359">
        <v>2.8732228571428569</v>
      </c>
      <c r="CA359">
        <v>2137.44</v>
      </c>
      <c r="CB359">
        <v>28.088157142857138</v>
      </c>
      <c r="CC359">
        <v>3.1344671428571429</v>
      </c>
      <c r="CD359">
        <v>2.8435842857142859</v>
      </c>
      <c r="CE359">
        <v>24.760014285714281</v>
      </c>
      <c r="CF359">
        <v>23.139299999999999</v>
      </c>
      <c r="CG359">
        <v>1199.9428571428571</v>
      </c>
      <c r="CH359">
        <v>0.49997542857142852</v>
      </c>
      <c r="CI359">
        <v>0.50002457142857148</v>
      </c>
      <c r="CJ359">
        <v>0</v>
      </c>
      <c r="CK359">
        <v>1017.95</v>
      </c>
      <c r="CL359">
        <v>4.9990899999999998</v>
      </c>
      <c r="CM359">
        <v>10497.585714285709</v>
      </c>
      <c r="CN359">
        <v>9557.3214285714294</v>
      </c>
      <c r="CO359">
        <v>40.25</v>
      </c>
      <c r="CP359">
        <v>41.838999999999999</v>
      </c>
      <c r="CQ359">
        <v>40.973000000000013</v>
      </c>
      <c r="CR359">
        <v>41.125</v>
      </c>
      <c r="CS359">
        <v>41.686999999999998</v>
      </c>
      <c r="CT359">
        <v>597.44142857142856</v>
      </c>
      <c r="CU359">
        <v>597.50142857142862</v>
      </c>
      <c r="CV359">
        <v>0</v>
      </c>
      <c r="CW359">
        <v>1673978725.9000001</v>
      </c>
      <c r="CX359">
        <v>0</v>
      </c>
      <c r="CY359">
        <v>1673977193.5</v>
      </c>
      <c r="CZ359" t="s">
        <v>356</v>
      </c>
      <c r="DA359">
        <v>1673977187.5</v>
      </c>
      <c r="DB359">
        <v>1673977193.5</v>
      </c>
      <c r="DC359">
        <v>21</v>
      </c>
      <c r="DD359">
        <v>-0.34399999999999997</v>
      </c>
      <c r="DE359">
        <v>-5.2999999999999999E-2</v>
      </c>
      <c r="DF359">
        <v>-5.5270000000000001</v>
      </c>
      <c r="DG359">
        <v>0.16</v>
      </c>
      <c r="DH359">
        <v>415</v>
      </c>
      <c r="DI359">
        <v>27</v>
      </c>
      <c r="DJ359">
        <v>0.41</v>
      </c>
      <c r="DK359">
        <v>0.03</v>
      </c>
      <c r="DL359">
        <v>-11.565424999999999</v>
      </c>
      <c r="DM359">
        <v>0.31929681050658998</v>
      </c>
      <c r="DN359">
        <v>9.8364667818277213E-2</v>
      </c>
      <c r="DO359">
        <v>0</v>
      </c>
      <c r="DP359">
        <v>2.8730730000000002</v>
      </c>
      <c r="DQ359">
        <v>7.1286303939843967E-3</v>
      </c>
      <c r="DR359">
        <v>2.055261783812436E-3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363</v>
      </c>
      <c r="EA359">
        <v>3.2993100000000002</v>
      </c>
      <c r="EB359">
        <v>2.6251699999999998</v>
      </c>
      <c r="EC359">
        <v>0.29519299999999998</v>
      </c>
      <c r="ED359">
        <v>0.29361700000000002</v>
      </c>
      <c r="EE359">
        <v>0.131545</v>
      </c>
      <c r="EF359">
        <v>0.121867</v>
      </c>
      <c r="EG359">
        <v>21367.599999999999</v>
      </c>
      <c r="EH359">
        <v>21789.599999999999</v>
      </c>
      <c r="EI359">
        <v>28205.9</v>
      </c>
      <c r="EJ359">
        <v>29684.5</v>
      </c>
      <c r="EK359">
        <v>33728.1</v>
      </c>
      <c r="EL359">
        <v>36189.9</v>
      </c>
      <c r="EM359">
        <v>39815.300000000003</v>
      </c>
      <c r="EN359">
        <v>42408.9</v>
      </c>
      <c r="EO359">
        <v>2.2450000000000001</v>
      </c>
      <c r="EP359">
        <v>2.2463500000000001</v>
      </c>
      <c r="EQ359">
        <v>0.11811000000000001</v>
      </c>
      <c r="ER359">
        <v>0</v>
      </c>
      <c r="ES359">
        <v>29.1508</v>
      </c>
      <c r="ET359">
        <v>999.9</v>
      </c>
      <c r="EU359">
        <v>72.2</v>
      </c>
      <c r="EV359">
        <v>32.200000000000003</v>
      </c>
      <c r="EW359">
        <v>34.441800000000001</v>
      </c>
      <c r="EX359">
        <v>57.346400000000003</v>
      </c>
      <c r="EY359">
        <v>-4.1947099999999997</v>
      </c>
      <c r="EZ359">
        <v>2</v>
      </c>
      <c r="FA359">
        <v>0.22713900000000001</v>
      </c>
      <c r="FB359">
        <v>-0.77121499999999998</v>
      </c>
      <c r="FC359">
        <v>20.271999999999998</v>
      </c>
      <c r="FD359">
        <v>5.2208800000000002</v>
      </c>
      <c r="FE359">
        <v>12.004</v>
      </c>
      <c r="FF359">
        <v>4.9869000000000003</v>
      </c>
      <c r="FG359">
        <v>3.28443</v>
      </c>
      <c r="FH359">
        <v>9999</v>
      </c>
      <c r="FI359">
        <v>9999</v>
      </c>
      <c r="FJ359">
        <v>9999</v>
      </c>
      <c r="FK359">
        <v>999.9</v>
      </c>
      <c r="FL359">
        <v>1.8658300000000001</v>
      </c>
      <c r="FM359">
        <v>1.8621799999999999</v>
      </c>
      <c r="FN359">
        <v>1.8641799999999999</v>
      </c>
      <c r="FO359">
        <v>1.8602000000000001</v>
      </c>
      <c r="FP359">
        <v>1.8609599999999999</v>
      </c>
      <c r="FQ359">
        <v>1.8601399999999999</v>
      </c>
      <c r="FR359">
        <v>1.8617999999999999</v>
      </c>
      <c r="FS359">
        <v>1.85839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-8.44</v>
      </c>
      <c r="GH359">
        <v>0.18809999999999999</v>
      </c>
      <c r="GI359">
        <v>-4.1197077471769461</v>
      </c>
      <c r="GJ359">
        <v>-4.0977002334145526E-3</v>
      </c>
      <c r="GK359">
        <v>1.9870096767282211E-6</v>
      </c>
      <c r="GL359">
        <v>-4.7591234531596528E-10</v>
      </c>
      <c r="GM359">
        <v>-0.1127184381337514</v>
      </c>
      <c r="GN359">
        <v>-4.4277268217585318E-5</v>
      </c>
      <c r="GO359">
        <v>7.6125673839889962E-4</v>
      </c>
      <c r="GP359">
        <v>-1.4366726965109579E-5</v>
      </c>
      <c r="GQ359">
        <v>6</v>
      </c>
      <c r="GR359">
        <v>2093</v>
      </c>
      <c r="GS359">
        <v>4</v>
      </c>
      <c r="GT359">
        <v>31</v>
      </c>
      <c r="GU359">
        <v>25.6</v>
      </c>
      <c r="GV359">
        <v>25.5</v>
      </c>
      <c r="GW359">
        <v>4.99756</v>
      </c>
      <c r="GX359">
        <v>0</v>
      </c>
      <c r="GY359">
        <v>2.04834</v>
      </c>
      <c r="GZ359">
        <v>2.6232899999999999</v>
      </c>
      <c r="HA359">
        <v>2.1972700000000001</v>
      </c>
      <c r="HB359">
        <v>2.3071299999999999</v>
      </c>
      <c r="HC359">
        <v>37.241999999999997</v>
      </c>
      <c r="HD359">
        <v>14.692399999999999</v>
      </c>
      <c r="HE359">
        <v>18</v>
      </c>
      <c r="HF359">
        <v>690.17399999999998</v>
      </c>
      <c r="HG359">
        <v>771.51300000000003</v>
      </c>
      <c r="HH359">
        <v>30.9999</v>
      </c>
      <c r="HI359">
        <v>30.366900000000001</v>
      </c>
      <c r="HJ359">
        <v>30.0002</v>
      </c>
      <c r="HK359">
        <v>30.2897</v>
      </c>
      <c r="HL359">
        <v>30.286799999999999</v>
      </c>
      <c r="HM359">
        <v>100</v>
      </c>
      <c r="HN359">
        <v>25.727399999999999</v>
      </c>
      <c r="HO359">
        <v>94.056200000000004</v>
      </c>
      <c r="HP359">
        <v>31</v>
      </c>
      <c r="HQ359">
        <v>2293.64</v>
      </c>
      <c r="HR359">
        <v>28.1082</v>
      </c>
      <c r="HS359">
        <v>99.391900000000007</v>
      </c>
      <c r="HT359">
        <v>98.362200000000001</v>
      </c>
    </row>
    <row r="360" spans="1:228" x14ac:dyDescent="0.2">
      <c r="A360">
        <v>345</v>
      </c>
      <c r="B360">
        <v>1673978729.5999999</v>
      </c>
      <c r="C360">
        <v>1373.599999904633</v>
      </c>
      <c r="D360" t="s">
        <v>1049</v>
      </c>
      <c r="E360" t="s">
        <v>1050</v>
      </c>
      <c r="F360">
        <v>4</v>
      </c>
      <c r="G360">
        <v>1673978727.2874999</v>
      </c>
      <c r="H360">
        <f t="shared" si="170"/>
        <v>3.2118687211848194E-3</v>
      </c>
      <c r="I360">
        <f t="shared" si="171"/>
        <v>3.2118687211848194</v>
      </c>
      <c r="J360">
        <f t="shared" si="172"/>
        <v>5.8411619710002682</v>
      </c>
      <c r="K360">
        <f t="shared" si="173"/>
        <v>2125.835</v>
      </c>
      <c r="L360">
        <f t="shared" si="174"/>
        <v>2037.2609163666939</v>
      </c>
      <c r="M360">
        <f t="shared" si="175"/>
        <v>206.45138547738557</v>
      </c>
      <c r="N360">
        <f t="shared" si="176"/>
        <v>215.42728156245752</v>
      </c>
      <c r="O360">
        <f t="shared" si="177"/>
        <v>0.23541581995630873</v>
      </c>
      <c r="P360">
        <f t="shared" si="178"/>
        <v>2.7663316929623067</v>
      </c>
      <c r="Q360">
        <f t="shared" si="179"/>
        <v>0.22482527316830839</v>
      </c>
      <c r="R360">
        <f t="shared" si="180"/>
        <v>0.1414276076667767</v>
      </c>
      <c r="S360">
        <f t="shared" si="181"/>
        <v>226.10725832234044</v>
      </c>
      <c r="T360">
        <f t="shared" si="182"/>
        <v>32.25797516109796</v>
      </c>
      <c r="U360">
        <f t="shared" si="183"/>
        <v>31.0746875</v>
      </c>
      <c r="V360">
        <f t="shared" si="184"/>
        <v>4.5306256787964658</v>
      </c>
      <c r="W360">
        <f t="shared" si="185"/>
        <v>66.705613598451734</v>
      </c>
      <c r="X360">
        <f t="shared" si="186"/>
        <v>3.1376832287683687</v>
      </c>
      <c r="Y360">
        <f t="shared" si="187"/>
        <v>4.7037768779945619</v>
      </c>
      <c r="Z360">
        <f t="shared" si="188"/>
        <v>1.3929424500280971</v>
      </c>
      <c r="AA360">
        <f t="shared" si="189"/>
        <v>-141.64341060425053</v>
      </c>
      <c r="AB360">
        <f t="shared" si="190"/>
        <v>98.39410837389147</v>
      </c>
      <c r="AC360">
        <f t="shared" si="191"/>
        <v>8.0191813046950955</v>
      </c>
      <c r="AD360">
        <f t="shared" si="192"/>
        <v>190.87713739667649</v>
      </c>
      <c r="AE360">
        <f t="shared" si="193"/>
        <v>5.6492855423448542</v>
      </c>
      <c r="AF360">
        <f t="shared" si="194"/>
        <v>3.211212537440562</v>
      </c>
      <c r="AG360">
        <f t="shared" si="195"/>
        <v>5.8411619710002682</v>
      </c>
      <c r="AH360">
        <v>2199.1253727484032</v>
      </c>
      <c r="AI360">
        <v>2193.7008484848479</v>
      </c>
      <c r="AJ360">
        <v>-3.1270922020168457E-2</v>
      </c>
      <c r="AK360">
        <v>64.126949805744985</v>
      </c>
      <c r="AL360">
        <f t="shared" si="196"/>
        <v>3.2118687211848194</v>
      </c>
      <c r="AM360">
        <v>28.08962976591463</v>
      </c>
      <c r="AN360">
        <v>30.962651515151499</v>
      </c>
      <c r="AO360">
        <v>2.6538503876552061E-6</v>
      </c>
      <c r="AP360">
        <v>93.02779027193445</v>
      </c>
      <c r="AQ360">
        <v>7</v>
      </c>
      <c r="AR360">
        <v>1</v>
      </c>
      <c r="AS360">
        <f t="shared" si="197"/>
        <v>1</v>
      </c>
      <c r="AT360">
        <f t="shared" si="198"/>
        <v>0</v>
      </c>
      <c r="AU360">
        <f t="shared" si="199"/>
        <v>47498.113354440757</v>
      </c>
      <c r="AV360">
        <f t="shared" si="200"/>
        <v>1199.9449999999999</v>
      </c>
      <c r="AW360">
        <f t="shared" si="201"/>
        <v>1025.8792074209018</v>
      </c>
      <c r="AX360">
        <f t="shared" si="202"/>
        <v>0.85493852419977734</v>
      </c>
      <c r="AY360">
        <f t="shared" si="203"/>
        <v>0.18843135170557021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1673978727.2874999</v>
      </c>
      <c r="BF360">
        <v>2125.835</v>
      </c>
      <c r="BG360">
        <v>2137.3512500000002</v>
      </c>
      <c r="BH360">
        <v>30.9626375</v>
      </c>
      <c r="BI360">
        <v>28.090187499999999</v>
      </c>
      <c r="BJ360">
        <v>2134.2762499999999</v>
      </c>
      <c r="BK360">
        <v>30.7745</v>
      </c>
      <c r="BL360">
        <v>649.99250000000006</v>
      </c>
      <c r="BM360">
        <v>101.23775000000001</v>
      </c>
      <c r="BN360">
        <v>9.9974499999999994E-2</v>
      </c>
      <c r="BO360">
        <v>31.734437499999999</v>
      </c>
      <c r="BP360">
        <v>31.0746875</v>
      </c>
      <c r="BQ360">
        <v>999.9</v>
      </c>
      <c r="BR360">
        <v>0</v>
      </c>
      <c r="BS360">
        <v>0</v>
      </c>
      <c r="BT360">
        <v>8986.0950000000012</v>
      </c>
      <c r="BU360">
        <v>0</v>
      </c>
      <c r="BV360">
        <v>185.05475000000001</v>
      </c>
      <c r="BW360">
        <v>-11.51455</v>
      </c>
      <c r="BX360">
        <v>2193.7600000000002</v>
      </c>
      <c r="BY360">
        <v>2199.1224999999999</v>
      </c>
      <c r="BZ360">
        <v>2.8724462499999999</v>
      </c>
      <c r="CA360">
        <v>2137.3512500000002</v>
      </c>
      <c r="CB360">
        <v>28.090187499999999</v>
      </c>
      <c r="CC360">
        <v>3.1345887499999998</v>
      </c>
      <c r="CD360">
        <v>2.84378625</v>
      </c>
      <c r="CE360">
        <v>24.760649999999998</v>
      </c>
      <c r="CF360">
        <v>23.140487499999999</v>
      </c>
      <c r="CG360">
        <v>1199.9449999999999</v>
      </c>
      <c r="CH360">
        <v>0.49996774999999999</v>
      </c>
      <c r="CI360">
        <v>0.50003225000000007</v>
      </c>
      <c r="CJ360">
        <v>0</v>
      </c>
      <c r="CK360">
        <v>1017.63125</v>
      </c>
      <c r="CL360">
        <v>4.9990899999999998</v>
      </c>
      <c r="CM360">
        <v>10494.0625</v>
      </c>
      <c r="CN360">
        <v>9557.28125</v>
      </c>
      <c r="CO360">
        <v>40.25</v>
      </c>
      <c r="CP360">
        <v>41.843499999999999</v>
      </c>
      <c r="CQ360">
        <v>40.960624999999993</v>
      </c>
      <c r="CR360">
        <v>41.132750000000001</v>
      </c>
      <c r="CS360">
        <v>41.686999999999998</v>
      </c>
      <c r="CT360">
        <v>597.43249999999989</v>
      </c>
      <c r="CU360">
        <v>597.51374999999996</v>
      </c>
      <c r="CV360">
        <v>0</v>
      </c>
      <c r="CW360">
        <v>1673978729.5</v>
      </c>
      <c r="CX360">
        <v>0</v>
      </c>
      <c r="CY360">
        <v>1673977193.5</v>
      </c>
      <c r="CZ360" t="s">
        <v>356</v>
      </c>
      <c r="DA360">
        <v>1673977187.5</v>
      </c>
      <c r="DB360">
        <v>1673977193.5</v>
      </c>
      <c r="DC360">
        <v>21</v>
      </c>
      <c r="DD360">
        <v>-0.34399999999999997</v>
      </c>
      <c r="DE360">
        <v>-5.2999999999999999E-2</v>
      </c>
      <c r="DF360">
        <v>-5.5270000000000001</v>
      </c>
      <c r="DG360">
        <v>0.16</v>
      </c>
      <c r="DH360">
        <v>415</v>
      </c>
      <c r="DI360">
        <v>27</v>
      </c>
      <c r="DJ360">
        <v>0.41</v>
      </c>
      <c r="DK360">
        <v>0.03</v>
      </c>
      <c r="DL360">
        <v>-11.54406</v>
      </c>
      <c r="DM360">
        <v>0.3737988742964492</v>
      </c>
      <c r="DN360">
        <v>0.10503285390771799</v>
      </c>
      <c r="DO360">
        <v>0</v>
      </c>
      <c r="DP360">
        <v>2.8730329999999999</v>
      </c>
      <c r="DQ360">
        <v>6.4304690431512424E-3</v>
      </c>
      <c r="DR360">
        <v>2.021389621028043E-3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363</v>
      </c>
      <c r="EA360">
        <v>3.2993299999999999</v>
      </c>
      <c r="EB360">
        <v>2.6253199999999999</v>
      </c>
      <c r="EC360">
        <v>0.29517500000000002</v>
      </c>
      <c r="ED360">
        <v>0.29360599999999998</v>
      </c>
      <c r="EE360">
        <v>0.131547</v>
      </c>
      <c r="EF360">
        <v>0.121873</v>
      </c>
      <c r="EG360">
        <v>21368.3</v>
      </c>
      <c r="EH360">
        <v>21790.2</v>
      </c>
      <c r="EI360">
        <v>28206.2</v>
      </c>
      <c r="EJ360">
        <v>29684.799999999999</v>
      </c>
      <c r="EK360">
        <v>33727.800000000003</v>
      </c>
      <c r="EL360">
        <v>36190.1</v>
      </c>
      <c r="EM360">
        <v>39815.1</v>
      </c>
      <c r="EN360">
        <v>42409.4</v>
      </c>
      <c r="EO360">
        <v>2.2451300000000001</v>
      </c>
      <c r="EP360">
        <v>2.2464499999999998</v>
      </c>
      <c r="EQ360">
        <v>0.118203</v>
      </c>
      <c r="ER360">
        <v>0</v>
      </c>
      <c r="ES360">
        <v>29.1541</v>
      </c>
      <c r="ET360">
        <v>999.9</v>
      </c>
      <c r="EU360">
        <v>72.2</v>
      </c>
      <c r="EV360">
        <v>32.200000000000003</v>
      </c>
      <c r="EW360">
        <v>34.444499999999998</v>
      </c>
      <c r="EX360">
        <v>57.436399999999999</v>
      </c>
      <c r="EY360">
        <v>-4.3709899999999999</v>
      </c>
      <c r="EZ360">
        <v>2</v>
      </c>
      <c r="FA360">
        <v>0.22723299999999999</v>
      </c>
      <c r="FB360">
        <v>-0.76992899999999997</v>
      </c>
      <c r="FC360">
        <v>20.271899999999999</v>
      </c>
      <c r="FD360">
        <v>5.2204300000000003</v>
      </c>
      <c r="FE360">
        <v>12.004</v>
      </c>
      <c r="FF360">
        <v>4.9869000000000003</v>
      </c>
      <c r="FG360">
        <v>3.2843499999999999</v>
      </c>
      <c r="FH360">
        <v>9999</v>
      </c>
      <c r="FI360">
        <v>9999</v>
      </c>
      <c r="FJ360">
        <v>9999</v>
      </c>
      <c r="FK360">
        <v>999.9</v>
      </c>
      <c r="FL360">
        <v>1.86582</v>
      </c>
      <c r="FM360">
        <v>1.8621799999999999</v>
      </c>
      <c r="FN360">
        <v>1.8641700000000001</v>
      </c>
      <c r="FO360">
        <v>1.8602000000000001</v>
      </c>
      <c r="FP360">
        <v>1.8609599999999999</v>
      </c>
      <c r="FQ360">
        <v>1.8601300000000001</v>
      </c>
      <c r="FR360">
        <v>1.8617699999999999</v>
      </c>
      <c r="FS360">
        <v>1.8584000000000001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-8.4499999999999993</v>
      </c>
      <c r="GH360">
        <v>0.18809999999999999</v>
      </c>
      <c r="GI360">
        <v>-4.1197077471769461</v>
      </c>
      <c r="GJ360">
        <v>-4.0977002334145526E-3</v>
      </c>
      <c r="GK360">
        <v>1.9870096767282211E-6</v>
      </c>
      <c r="GL360">
        <v>-4.7591234531596528E-10</v>
      </c>
      <c r="GM360">
        <v>-0.1127184381337514</v>
      </c>
      <c r="GN360">
        <v>-4.4277268217585318E-5</v>
      </c>
      <c r="GO360">
        <v>7.6125673839889962E-4</v>
      </c>
      <c r="GP360">
        <v>-1.4366726965109579E-5</v>
      </c>
      <c r="GQ360">
        <v>6</v>
      </c>
      <c r="GR360">
        <v>2093</v>
      </c>
      <c r="GS360">
        <v>4</v>
      </c>
      <c r="GT360">
        <v>31</v>
      </c>
      <c r="GU360">
        <v>25.7</v>
      </c>
      <c r="GV360">
        <v>25.6</v>
      </c>
      <c r="GW360">
        <v>4.99634</v>
      </c>
      <c r="GX360">
        <v>0</v>
      </c>
      <c r="GY360">
        <v>2.04834</v>
      </c>
      <c r="GZ360">
        <v>2.6232899999999999</v>
      </c>
      <c r="HA360">
        <v>2.1972700000000001</v>
      </c>
      <c r="HB360">
        <v>2.32178</v>
      </c>
      <c r="HC360">
        <v>37.265900000000002</v>
      </c>
      <c r="HD360">
        <v>14.7187</v>
      </c>
      <c r="HE360">
        <v>18</v>
      </c>
      <c r="HF360">
        <v>690.30200000000002</v>
      </c>
      <c r="HG360">
        <v>771.62099999999998</v>
      </c>
      <c r="HH360">
        <v>31.0002</v>
      </c>
      <c r="HI360">
        <v>30.3672</v>
      </c>
      <c r="HJ360">
        <v>30.0002</v>
      </c>
      <c r="HK360">
        <v>30.292000000000002</v>
      </c>
      <c r="HL360">
        <v>30.287700000000001</v>
      </c>
      <c r="HM360">
        <v>100</v>
      </c>
      <c r="HN360">
        <v>25.727399999999999</v>
      </c>
      <c r="HO360">
        <v>94.056200000000004</v>
      </c>
      <c r="HP360">
        <v>31</v>
      </c>
      <c r="HQ360">
        <v>2300.3200000000002</v>
      </c>
      <c r="HR360">
        <v>28.1082</v>
      </c>
      <c r="HS360">
        <v>99.391999999999996</v>
      </c>
      <c r="HT360">
        <v>98.363299999999995</v>
      </c>
    </row>
    <row r="361" spans="1:228" x14ac:dyDescent="0.2">
      <c r="A361">
        <v>346</v>
      </c>
      <c r="B361">
        <v>1673978733.5999999</v>
      </c>
      <c r="C361">
        <v>1377.599999904633</v>
      </c>
      <c r="D361" t="s">
        <v>1051</v>
      </c>
      <c r="E361" t="s">
        <v>1052</v>
      </c>
      <c r="F361">
        <v>4</v>
      </c>
      <c r="G361">
        <v>1673978731.5999999</v>
      </c>
      <c r="H361">
        <f t="shared" si="170"/>
        <v>3.2151693368813795E-3</v>
      </c>
      <c r="I361">
        <f t="shared" si="171"/>
        <v>3.2151693368813796</v>
      </c>
      <c r="J361">
        <f t="shared" si="172"/>
        <v>5.9571099141775079</v>
      </c>
      <c r="K361">
        <f t="shared" si="173"/>
        <v>2125.6857142857139</v>
      </c>
      <c r="L361">
        <f t="shared" si="174"/>
        <v>2036.4529887532753</v>
      </c>
      <c r="M361">
        <f t="shared" si="175"/>
        <v>206.36619152397512</v>
      </c>
      <c r="N361">
        <f t="shared" si="176"/>
        <v>215.40868738768125</v>
      </c>
      <c r="O361">
        <f t="shared" si="177"/>
        <v>0.23594271396379041</v>
      </c>
      <c r="P361">
        <f t="shared" si="178"/>
        <v>2.7718663094806884</v>
      </c>
      <c r="Q361">
        <f t="shared" si="179"/>
        <v>0.22532607050008654</v>
      </c>
      <c r="R361">
        <f t="shared" si="180"/>
        <v>0.14174284384610331</v>
      </c>
      <c r="S361">
        <f t="shared" si="181"/>
        <v>226.10054357834034</v>
      </c>
      <c r="T361">
        <f t="shared" si="182"/>
        <v>32.257828398170531</v>
      </c>
      <c r="U361">
        <f t="shared" si="183"/>
        <v>31.07</v>
      </c>
      <c r="V361">
        <f t="shared" si="184"/>
        <v>4.5294155848183495</v>
      </c>
      <c r="W361">
        <f t="shared" si="185"/>
        <v>66.709055692290974</v>
      </c>
      <c r="X361">
        <f t="shared" si="186"/>
        <v>3.13815878753257</v>
      </c>
      <c r="Y361">
        <f t="shared" si="187"/>
        <v>4.7042470545647701</v>
      </c>
      <c r="Z361">
        <f t="shared" si="188"/>
        <v>1.3912567972857794</v>
      </c>
      <c r="AA361">
        <f t="shared" si="189"/>
        <v>-141.78896775646882</v>
      </c>
      <c r="AB361">
        <f t="shared" si="190"/>
        <v>99.554833784792763</v>
      </c>
      <c r="AC361">
        <f t="shared" si="191"/>
        <v>8.0974637470725011</v>
      </c>
      <c r="AD361">
        <f t="shared" si="192"/>
        <v>191.9638733537368</v>
      </c>
      <c r="AE361">
        <f t="shared" si="193"/>
        <v>5.5696953232497188</v>
      </c>
      <c r="AF361">
        <f t="shared" si="194"/>
        <v>3.2126117709990094</v>
      </c>
      <c r="AG361">
        <f t="shared" si="195"/>
        <v>5.9571099141775079</v>
      </c>
      <c r="AH361">
        <v>2198.9256204673629</v>
      </c>
      <c r="AI361">
        <v>2193.516121212122</v>
      </c>
      <c r="AJ361">
        <v>-6.2943774140532593E-2</v>
      </c>
      <c r="AK361">
        <v>64.126949805744985</v>
      </c>
      <c r="AL361">
        <f t="shared" si="196"/>
        <v>3.2151693368813796</v>
      </c>
      <c r="AM361">
        <v>28.094159966650359</v>
      </c>
      <c r="AN361">
        <v>30.96969454545453</v>
      </c>
      <c r="AO361">
        <v>4.0797972494594798E-5</v>
      </c>
      <c r="AP361">
        <v>93.02779027193445</v>
      </c>
      <c r="AQ361">
        <v>7</v>
      </c>
      <c r="AR361">
        <v>1</v>
      </c>
      <c r="AS361">
        <f t="shared" si="197"/>
        <v>1</v>
      </c>
      <c r="AT361">
        <f t="shared" si="198"/>
        <v>0</v>
      </c>
      <c r="AU361">
        <f t="shared" si="199"/>
        <v>47650.797818779633</v>
      </c>
      <c r="AV361">
        <f t="shared" si="200"/>
        <v>1199.918571428572</v>
      </c>
      <c r="AW361">
        <f t="shared" si="201"/>
        <v>1025.8557137711612</v>
      </c>
      <c r="AX361">
        <f t="shared" si="202"/>
        <v>0.85493777511070679</v>
      </c>
      <c r="AY361">
        <f t="shared" si="203"/>
        <v>0.18842990596366438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1673978731.5999999</v>
      </c>
      <c r="BF361">
        <v>2125.6857142857139</v>
      </c>
      <c r="BG361">
        <v>2137.13</v>
      </c>
      <c r="BH361">
        <v>30.967828571428569</v>
      </c>
      <c r="BI361">
        <v>28.094342857142859</v>
      </c>
      <c r="BJ361">
        <v>2134.1257142857139</v>
      </c>
      <c r="BK361">
        <v>30.77964285714285</v>
      </c>
      <c r="BL361">
        <v>650.03785714285721</v>
      </c>
      <c r="BM361">
        <v>101.23614285714289</v>
      </c>
      <c r="BN361">
        <v>9.9951157142857142E-2</v>
      </c>
      <c r="BO361">
        <v>31.7362</v>
      </c>
      <c r="BP361">
        <v>31.07</v>
      </c>
      <c r="BQ361">
        <v>999.89999999999986</v>
      </c>
      <c r="BR361">
        <v>0</v>
      </c>
      <c r="BS361">
        <v>0</v>
      </c>
      <c r="BT361">
        <v>9015.6257142857139</v>
      </c>
      <c r="BU361">
        <v>0</v>
      </c>
      <c r="BV361">
        <v>185.25085714285709</v>
      </c>
      <c r="BW361">
        <v>-11.443242857142859</v>
      </c>
      <c r="BX361">
        <v>2193.62</v>
      </c>
      <c r="BY361">
        <v>2198.905714285715</v>
      </c>
      <c r="BZ361">
        <v>2.8735042857142861</v>
      </c>
      <c r="CA361">
        <v>2137.13</v>
      </c>
      <c r="CB361">
        <v>28.094342857142859</v>
      </c>
      <c r="CC361">
        <v>3.1350657142857141</v>
      </c>
      <c r="CD361">
        <v>2.844162857142857</v>
      </c>
      <c r="CE361">
        <v>24.763200000000001</v>
      </c>
      <c r="CF361">
        <v>23.142671428571429</v>
      </c>
      <c r="CG361">
        <v>1199.918571428572</v>
      </c>
      <c r="CH361">
        <v>0.49999142857142859</v>
      </c>
      <c r="CI361">
        <v>0.50000857142857147</v>
      </c>
      <c r="CJ361">
        <v>0</v>
      </c>
      <c r="CK361">
        <v>1017.305714285714</v>
      </c>
      <c r="CL361">
        <v>4.9990899999999998</v>
      </c>
      <c r="CM361">
        <v>10489.685714285721</v>
      </c>
      <c r="CN361">
        <v>9557.1857142857152</v>
      </c>
      <c r="CO361">
        <v>40.25</v>
      </c>
      <c r="CP361">
        <v>41.821000000000012</v>
      </c>
      <c r="CQ361">
        <v>41</v>
      </c>
      <c r="CR361">
        <v>41.125</v>
      </c>
      <c r="CS361">
        <v>41.686999999999998</v>
      </c>
      <c r="CT361">
        <v>597.44999999999993</v>
      </c>
      <c r="CU361">
        <v>597.47142857142842</v>
      </c>
      <c r="CV361">
        <v>0</v>
      </c>
      <c r="CW361">
        <v>1673978733.7</v>
      </c>
      <c r="CX361">
        <v>0</v>
      </c>
      <c r="CY361">
        <v>1673977193.5</v>
      </c>
      <c r="CZ361" t="s">
        <v>356</v>
      </c>
      <c r="DA361">
        <v>1673977187.5</v>
      </c>
      <c r="DB361">
        <v>1673977193.5</v>
      </c>
      <c r="DC361">
        <v>21</v>
      </c>
      <c r="DD361">
        <v>-0.34399999999999997</v>
      </c>
      <c r="DE361">
        <v>-5.2999999999999999E-2</v>
      </c>
      <c r="DF361">
        <v>-5.5270000000000001</v>
      </c>
      <c r="DG361">
        <v>0.16</v>
      </c>
      <c r="DH361">
        <v>415</v>
      </c>
      <c r="DI361">
        <v>27</v>
      </c>
      <c r="DJ361">
        <v>0.41</v>
      </c>
      <c r="DK361">
        <v>0.03</v>
      </c>
      <c r="DL361">
        <v>-11.530462500000001</v>
      </c>
      <c r="DM361">
        <v>0.67126941838652887</v>
      </c>
      <c r="DN361">
        <v>0.10880504512084919</v>
      </c>
      <c r="DO361">
        <v>0</v>
      </c>
      <c r="DP361">
        <v>2.8729992499999999</v>
      </c>
      <c r="DQ361">
        <v>3.4150469043158372E-3</v>
      </c>
      <c r="DR361">
        <v>2.045307296593823E-3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363</v>
      </c>
      <c r="EA361">
        <v>3.2992900000000001</v>
      </c>
      <c r="EB361">
        <v>2.6252800000000001</v>
      </c>
      <c r="EC361">
        <v>0.29515599999999997</v>
      </c>
      <c r="ED361">
        <v>0.29358400000000001</v>
      </c>
      <c r="EE361">
        <v>0.13156499999999999</v>
      </c>
      <c r="EF361">
        <v>0.121879</v>
      </c>
      <c r="EG361">
        <v>21368.7</v>
      </c>
      <c r="EH361">
        <v>21790.9</v>
      </c>
      <c r="EI361">
        <v>28206</v>
      </c>
      <c r="EJ361">
        <v>29684.799999999999</v>
      </c>
      <c r="EK361">
        <v>33727.1</v>
      </c>
      <c r="EL361">
        <v>36189.599999999999</v>
      </c>
      <c r="EM361">
        <v>39815.1</v>
      </c>
      <c r="EN361">
        <v>42409.2</v>
      </c>
      <c r="EO361">
        <v>2.2452800000000002</v>
      </c>
      <c r="EP361">
        <v>2.2464300000000001</v>
      </c>
      <c r="EQ361">
        <v>0.1169</v>
      </c>
      <c r="ER361">
        <v>0</v>
      </c>
      <c r="ES361">
        <v>29.157699999999998</v>
      </c>
      <c r="ET361">
        <v>999.9</v>
      </c>
      <c r="EU361">
        <v>72.2</v>
      </c>
      <c r="EV361">
        <v>32.200000000000003</v>
      </c>
      <c r="EW361">
        <v>34.439100000000003</v>
      </c>
      <c r="EX361">
        <v>56.836399999999998</v>
      </c>
      <c r="EY361">
        <v>-4.18269</v>
      </c>
      <c r="EZ361">
        <v>2</v>
      </c>
      <c r="FA361">
        <v>0.22747999999999999</v>
      </c>
      <c r="FB361">
        <v>-0.76849400000000001</v>
      </c>
      <c r="FC361">
        <v>20.271999999999998</v>
      </c>
      <c r="FD361">
        <v>5.2207299999999996</v>
      </c>
      <c r="FE361">
        <v>12.004</v>
      </c>
      <c r="FF361">
        <v>4.9870000000000001</v>
      </c>
      <c r="FG361">
        <v>3.2843499999999999</v>
      </c>
      <c r="FH361">
        <v>9999</v>
      </c>
      <c r="FI361">
        <v>9999</v>
      </c>
      <c r="FJ361">
        <v>9999</v>
      </c>
      <c r="FK361">
        <v>999.9</v>
      </c>
      <c r="FL361">
        <v>1.8658300000000001</v>
      </c>
      <c r="FM361">
        <v>1.8621799999999999</v>
      </c>
      <c r="FN361">
        <v>1.8641700000000001</v>
      </c>
      <c r="FO361">
        <v>1.8602099999999999</v>
      </c>
      <c r="FP361">
        <v>1.8609599999999999</v>
      </c>
      <c r="FQ361">
        <v>1.86015</v>
      </c>
      <c r="FR361">
        <v>1.8617999999999999</v>
      </c>
      <c r="FS361">
        <v>1.85842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-8.44</v>
      </c>
      <c r="GH361">
        <v>0.18820000000000001</v>
      </c>
      <c r="GI361">
        <v>-4.1197077471769461</v>
      </c>
      <c r="GJ361">
        <v>-4.0977002334145526E-3</v>
      </c>
      <c r="GK361">
        <v>1.9870096767282211E-6</v>
      </c>
      <c r="GL361">
        <v>-4.7591234531596528E-10</v>
      </c>
      <c r="GM361">
        <v>-0.1127184381337514</v>
      </c>
      <c r="GN361">
        <v>-4.4277268217585318E-5</v>
      </c>
      <c r="GO361">
        <v>7.6125673839889962E-4</v>
      </c>
      <c r="GP361">
        <v>-1.4366726965109579E-5</v>
      </c>
      <c r="GQ361">
        <v>6</v>
      </c>
      <c r="GR361">
        <v>2093</v>
      </c>
      <c r="GS361">
        <v>4</v>
      </c>
      <c r="GT361">
        <v>31</v>
      </c>
      <c r="GU361">
        <v>25.8</v>
      </c>
      <c r="GV361">
        <v>25.7</v>
      </c>
      <c r="GW361">
        <v>4.99634</v>
      </c>
      <c r="GX361">
        <v>0</v>
      </c>
      <c r="GY361">
        <v>2.04834</v>
      </c>
      <c r="GZ361">
        <v>2.6232899999999999</v>
      </c>
      <c r="HA361">
        <v>2.1972700000000001</v>
      </c>
      <c r="HB361">
        <v>2.3278799999999999</v>
      </c>
      <c r="HC361">
        <v>37.265900000000002</v>
      </c>
      <c r="HD361">
        <v>14.709899999999999</v>
      </c>
      <c r="HE361">
        <v>18</v>
      </c>
      <c r="HF361">
        <v>690.42899999999997</v>
      </c>
      <c r="HG361">
        <v>771.62199999999996</v>
      </c>
      <c r="HH361">
        <v>31.000299999999999</v>
      </c>
      <c r="HI361">
        <v>30.3688</v>
      </c>
      <c r="HJ361">
        <v>30.000299999999999</v>
      </c>
      <c r="HK361">
        <v>30.292300000000001</v>
      </c>
      <c r="HL361">
        <v>30.289400000000001</v>
      </c>
      <c r="HM361">
        <v>100</v>
      </c>
      <c r="HN361">
        <v>25.727399999999999</v>
      </c>
      <c r="HO361">
        <v>93.6845</v>
      </c>
      <c r="HP361">
        <v>31</v>
      </c>
      <c r="HQ361">
        <v>2307</v>
      </c>
      <c r="HR361">
        <v>28.1082</v>
      </c>
      <c r="HS361">
        <v>99.391599999999997</v>
      </c>
      <c r="HT361">
        <v>98.363</v>
      </c>
    </row>
    <row r="362" spans="1:228" x14ac:dyDescent="0.2">
      <c r="A362">
        <v>347</v>
      </c>
      <c r="B362">
        <v>1673978737.5999999</v>
      </c>
      <c r="C362">
        <v>1381.599999904633</v>
      </c>
      <c r="D362" t="s">
        <v>1053</v>
      </c>
      <c r="E362" t="s">
        <v>1054</v>
      </c>
      <c r="F362">
        <v>4</v>
      </c>
      <c r="G362">
        <v>1673978735.2874999</v>
      </c>
      <c r="H362">
        <f t="shared" si="170"/>
        <v>3.212463401553612E-3</v>
      </c>
      <c r="I362">
        <f t="shared" si="171"/>
        <v>3.2124634015536122</v>
      </c>
      <c r="J362">
        <f t="shared" si="172"/>
        <v>6.10420019860398</v>
      </c>
      <c r="K362">
        <f t="shared" si="173"/>
        <v>2125.3850000000002</v>
      </c>
      <c r="L362">
        <f t="shared" si="174"/>
        <v>2035.3380605270354</v>
      </c>
      <c r="M362">
        <f t="shared" si="175"/>
        <v>206.25453201852642</v>
      </c>
      <c r="N362">
        <f t="shared" si="176"/>
        <v>215.37959567300734</v>
      </c>
      <c r="O362">
        <f t="shared" si="177"/>
        <v>0.23640335695169404</v>
      </c>
      <c r="P362">
        <f t="shared" si="178"/>
        <v>2.7708766320883589</v>
      </c>
      <c r="Q362">
        <f t="shared" si="179"/>
        <v>0.22574260252950595</v>
      </c>
      <c r="R362">
        <f t="shared" si="180"/>
        <v>0.14200688609094558</v>
      </c>
      <c r="S362">
        <f t="shared" si="181"/>
        <v>226.11202820697852</v>
      </c>
      <c r="T362">
        <f t="shared" si="182"/>
        <v>32.258485390591211</v>
      </c>
      <c r="U362">
        <f t="shared" si="183"/>
        <v>31.055512499999999</v>
      </c>
      <c r="V362">
        <f t="shared" si="184"/>
        <v>4.5256773670691395</v>
      </c>
      <c r="W362">
        <f t="shared" si="185"/>
        <v>66.709466749194362</v>
      </c>
      <c r="X362">
        <f t="shared" si="186"/>
        <v>3.1381202860210906</v>
      </c>
      <c r="Y362">
        <f t="shared" si="187"/>
        <v>4.7041603522621305</v>
      </c>
      <c r="Z362">
        <f t="shared" si="188"/>
        <v>1.3875570810480489</v>
      </c>
      <c r="AA362">
        <f t="shared" si="189"/>
        <v>-141.66963600851429</v>
      </c>
      <c r="AB362">
        <f t="shared" si="190"/>
        <v>101.63493219172911</v>
      </c>
      <c r="AC362">
        <f t="shared" si="191"/>
        <v>8.2690015734556077</v>
      </c>
      <c r="AD362">
        <f t="shared" si="192"/>
        <v>194.34632596364895</v>
      </c>
      <c r="AE362">
        <f t="shared" si="193"/>
        <v>5.6140086862353584</v>
      </c>
      <c r="AF362">
        <f t="shared" si="194"/>
        <v>3.2144035745846398</v>
      </c>
      <c r="AG362">
        <f t="shared" si="195"/>
        <v>6.10420019860398</v>
      </c>
      <c r="AH362">
        <v>2198.6243719367608</v>
      </c>
      <c r="AI362">
        <v>2193.1539999999991</v>
      </c>
      <c r="AJ362">
        <v>-8.305823947735079E-2</v>
      </c>
      <c r="AK362">
        <v>64.126949805744985</v>
      </c>
      <c r="AL362">
        <f t="shared" si="196"/>
        <v>3.2124634015536122</v>
      </c>
      <c r="AM362">
        <v>28.092306423865171</v>
      </c>
      <c r="AN362">
        <v>30.966032121212109</v>
      </c>
      <c r="AO362">
        <v>-2.3196789615752848E-5</v>
      </c>
      <c r="AP362">
        <v>93.02779027193445</v>
      </c>
      <c r="AQ362">
        <v>8</v>
      </c>
      <c r="AR362">
        <v>1</v>
      </c>
      <c r="AS362">
        <f t="shared" si="197"/>
        <v>1</v>
      </c>
      <c r="AT362">
        <f t="shared" si="198"/>
        <v>0</v>
      </c>
      <c r="AU362">
        <f t="shared" si="199"/>
        <v>47623.487807612233</v>
      </c>
      <c r="AV362">
        <f t="shared" si="200"/>
        <v>1199.9737500000001</v>
      </c>
      <c r="AW362">
        <f t="shared" si="201"/>
        <v>1025.9034514025795</v>
      </c>
      <c r="AX362">
        <f t="shared" si="202"/>
        <v>0.85493824460958379</v>
      </c>
      <c r="AY362">
        <f t="shared" si="203"/>
        <v>0.1884308120964967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1673978735.2874999</v>
      </c>
      <c r="BF362">
        <v>2125.3850000000002</v>
      </c>
      <c r="BG362">
        <v>2136.8737500000002</v>
      </c>
      <c r="BH362">
        <v>30.96725</v>
      </c>
      <c r="BI362">
        <v>28.091925</v>
      </c>
      <c r="BJ362">
        <v>2133.82375</v>
      </c>
      <c r="BK362">
        <v>30.779062499999998</v>
      </c>
      <c r="BL362">
        <v>649.98474999999996</v>
      </c>
      <c r="BM362">
        <v>101.23675</v>
      </c>
      <c r="BN362">
        <v>9.9994012499999993E-2</v>
      </c>
      <c r="BO362">
        <v>31.735875</v>
      </c>
      <c r="BP362">
        <v>31.055512499999999</v>
      </c>
      <c r="BQ362">
        <v>999.9</v>
      </c>
      <c r="BR362">
        <v>0</v>
      </c>
      <c r="BS362">
        <v>0</v>
      </c>
      <c r="BT362">
        <v>9010.3125</v>
      </c>
      <c r="BU362">
        <v>0</v>
      </c>
      <c r="BV362">
        <v>185.4425</v>
      </c>
      <c r="BW362">
        <v>-11.488137500000001</v>
      </c>
      <c r="BX362">
        <v>2193.3062500000001</v>
      </c>
      <c r="BY362">
        <v>2198.6374999999998</v>
      </c>
      <c r="BZ362">
        <v>2.8753087499999999</v>
      </c>
      <c r="CA362">
        <v>2136.8737500000002</v>
      </c>
      <c r="CB362">
        <v>28.091925</v>
      </c>
      <c r="CC362">
        <v>3.13501875</v>
      </c>
      <c r="CD362">
        <v>2.8439350000000001</v>
      </c>
      <c r="CE362">
        <v>24.762987500000001</v>
      </c>
      <c r="CF362">
        <v>23.141337499999999</v>
      </c>
      <c r="CG362">
        <v>1199.9737500000001</v>
      </c>
      <c r="CH362">
        <v>0.49997599999999998</v>
      </c>
      <c r="CI362">
        <v>0.50002400000000002</v>
      </c>
      <c r="CJ362">
        <v>0</v>
      </c>
      <c r="CK362">
        <v>1016.93875</v>
      </c>
      <c r="CL362">
        <v>4.9990899999999998</v>
      </c>
      <c r="CM362">
        <v>10486.8</v>
      </c>
      <c r="CN362">
        <v>9557.5612500000007</v>
      </c>
      <c r="CO362">
        <v>40.25</v>
      </c>
      <c r="CP362">
        <v>41.875</v>
      </c>
      <c r="CQ362">
        <v>41</v>
      </c>
      <c r="CR362">
        <v>41.148249999999997</v>
      </c>
      <c r="CS362">
        <v>41.686999999999998</v>
      </c>
      <c r="CT362">
        <v>597.46</v>
      </c>
      <c r="CU362">
        <v>597.51874999999995</v>
      </c>
      <c r="CV362">
        <v>0</v>
      </c>
      <c r="CW362">
        <v>1673978737.9000001</v>
      </c>
      <c r="CX362">
        <v>0</v>
      </c>
      <c r="CY362">
        <v>1673977193.5</v>
      </c>
      <c r="CZ362" t="s">
        <v>356</v>
      </c>
      <c r="DA362">
        <v>1673977187.5</v>
      </c>
      <c r="DB362">
        <v>1673977193.5</v>
      </c>
      <c r="DC362">
        <v>21</v>
      </c>
      <c r="DD362">
        <v>-0.34399999999999997</v>
      </c>
      <c r="DE362">
        <v>-5.2999999999999999E-2</v>
      </c>
      <c r="DF362">
        <v>-5.5270000000000001</v>
      </c>
      <c r="DG362">
        <v>0.16</v>
      </c>
      <c r="DH362">
        <v>415</v>
      </c>
      <c r="DI362">
        <v>27</v>
      </c>
      <c r="DJ362">
        <v>0.41</v>
      </c>
      <c r="DK362">
        <v>0.03</v>
      </c>
      <c r="DL362">
        <v>-11.501065000000001</v>
      </c>
      <c r="DM362">
        <v>0.50092007504693303</v>
      </c>
      <c r="DN362">
        <v>0.10150397172032249</v>
      </c>
      <c r="DO362">
        <v>0</v>
      </c>
      <c r="DP362">
        <v>2.8738717500000002</v>
      </c>
      <c r="DQ362">
        <v>-1.0877673545997221E-3</v>
      </c>
      <c r="DR362">
        <v>1.7572306159124649E-3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363</v>
      </c>
      <c r="EA362">
        <v>3.29941</v>
      </c>
      <c r="EB362">
        <v>2.62541</v>
      </c>
      <c r="EC362">
        <v>0.29513099999999998</v>
      </c>
      <c r="ED362">
        <v>0.293574</v>
      </c>
      <c r="EE362">
        <v>0.13155600000000001</v>
      </c>
      <c r="EF362">
        <v>0.121865</v>
      </c>
      <c r="EG362">
        <v>21369.200000000001</v>
      </c>
      <c r="EH362">
        <v>21790.799999999999</v>
      </c>
      <c r="EI362">
        <v>28205.599999999999</v>
      </c>
      <c r="EJ362">
        <v>29684.3</v>
      </c>
      <c r="EK362">
        <v>33727.1</v>
      </c>
      <c r="EL362">
        <v>36189.800000000003</v>
      </c>
      <c r="EM362">
        <v>39814.6</v>
      </c>
      <c r="EN362">
        <v>42408.7</v>
      </c>
      <c r="EO362">
        <v>2.2451300000000001</v>
      </c>
      <c r="EP362">
        <v>2.2462</v>
      </c>
      <c r="EQ362">
        <v>0.116453</v>
      </c>
      <c r="ER362">
        <v>0</v>
      </c>
      <c r="ES362">
        <v>29.159300000000002</v>
      </c>
      <c r="ET362">
        <v>999.9</v>
      </c>
      <c r="EU362">
        <v>72.2</v>
      </c>
      <c r="EV362">
        <v>32.200000000000003</v>
      </c>
      <c r="EW362">
        <v>34.4435</v>
      </c>
      <c r="EX362">
        <v>57.2864</v>
      </c>
      <c r="EY362">
        <v>-4.3910299999999998</v>
      </c>
      <c r="EZ362">
        <v>2</v>
      </c>
      <c r="FA362">
        <v>0.22758400000000001</v>
      </c>
      <c r="FB362">
        <v>-0.76868499999999995</v>
      </c>
      <c r="FC362">
        <v>20.272099999999998</v>
      </c>
      <c r="FD362">
        <v>5.2208800000000002</v>
      </c>
      <c r="FE362">
        <v>12.004</v>
      </c>
      <c r="FF362">
        <v>4.9867999999999997</v>
      </c>
      <c r="FG362">
        <v>3.2843300000000002</v>
      </c>
      <c r="FH362">
        <v>9999</v>
      </c>
      <c r="FI362">
        <v>9999</v>
      </c>
      <c r="FJ362">
        <v>9999</v>
      </c>
      <c r="FK362">
        <v>999.9</v>
      </c>
      <c r="FL362">
        <v>1.86582</v>
      </c>
      <c r="FM362">
        <v>1.8621799999999999</v>
      </c>
      <c r="FN362">
        <v>1.8641700000000001</v>
      </c>
      <c r="FO362">
        <v>1.8602000000000001</v>
      </c>
      <c r="FP362">
        <v>1.8609599999999999</v>
      </c>
      <c r="FQ362">
        <v>1.86012</v>
      </c>
      <c r="FR362">
        <v>1.86182</v>
      </c>
      <c r="FS362">
        <v>1.8584499999999999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-8.44</v>
      </c>
      <c r="GH362">
        <v>0.18820000000000001</v>
      </c>
      <c r="GI362">
        <v>-4.1197077471769461</v>
      </c>
      <c r="GJ362">
        <v>-4.0977002334145526E-3</v>
      </c>
      <c r="GK362">
        <v>1.9870096767282211E-6</v>
      </c>
      <c r="GL362">
        <v>-4.7591234531596528E-10</v>
      </c>
      <c r="GM362">
        <v>-0.1127184381337514</v>
      </c>
      <c r="GN362">
        <v>-4.4277268217585318E-5</v>
      </c>
      <c r="GO362">
        <v>7.6125673839889962E-4</v>
      </c>
      <c r="GP362">
        <v>-1.4366726965109579E-5</v>
      </c>
      <c r="GQ362">
        <v>6</v>
      </c>
      <c r="GR362">
        <v>2093</v>
      </c>
      <c r="GS362">
        <v>4</v>
      </c>
      <c r="GT362">
        <v>31</v>
      </c>
      <c r="GU362">
        <v>25.8</v>
      </c>
      <c r="GV362">
        <v>25.7</v>
      </c>
      <c r="GW362">
        <v>4.99634</v>
      </c>
      <c r="GX362">
        <v>0</v>
      </c>
      <c r="GY362">
        <v>2.04834</v>
      </c>
      <c r="GZ362">
        <v>2.6232899999999999</v>
      </c>
      <c r="HA362">
        <v>2.1972700000000001</v>
      </c>
      <c r="HB362">
        <v>2.2766099999999998</v>
      </c>
      <c r="HC362">
        <v>37.265900000000002</v>
      </c>
      <c r="HD362">
        <v>14.7012</v>
      </c>
      <c r="HE362">
        <v>18</v>
      </c>
      <c r="HF362">
        <v>690.31700000000001</v>
      </c>
      <c r="HG362">
        <v>771.40099999999995</v>
      </c>
      <c r="HH362">
        <v>31.0002</v>
      </c>
      <c r="HI362">
        <v>30.369800000000001</v>
      </c>
      <c r="HJ362">
        <v>30.0001</v>
      </c>
      <c r="HK362">
        <v>30.293299999999999</v>
      </c>
      <c r="HL362">
        <v>30.289400000000001</v>
      </c>
      <c r="HM362">
        <v>100</v>
      </c>
      <c r="HN362">
        <v>25.727399999999999</v>
      </c>
      <c r="HO362">
        <v>93.6845</v>
      </c>
      <c r="HP362">
        <v>31</v>
      </c>
      <c r="HQ362">
        <v>2313.6799999999998</v>
      </c>
      <c r="HR362">
        <v>28.1082</v>
      </c>
      <c r="HS362">
        <v>99.3904</v>
      </c>
      <c r="HT362">
        <v>98.361599999999996</v>
      </c>
    </row>
    <row r="363" spans="1:228" x14ac:dyDescent="0.2">
      <c r="A363">
        <v>348</v>
      </c>
      <c r="B363">
        <v>1673978741.5999999</v>
      </c>
      <c r="C363">
        <v>1385.599999904633</v>
      </c>
      <c r="D363" t="s">
        <v>1055</v>
      </c>
      <c r="E363" t="s">
        <v>1056</v>
      </c>
      <c r="F363">
        <v>4</v>
      </c>
      <c r="G363">
        <v>1673978739.5999999</v>
      </c>
      <c r="H363">
        <f t="shared" si="170"/>
        <v>3.2127794583885127E-3</v>
      </c>
      <c r="I363">
        <f t="shared" si="171"/>
        <v>3.2127794583885128</v>
      </c>
      <c r="J363">
        <f t="shared" si="172"/>
        <v>5.7999764776719269</v>
      </c>
      <c r="K363">
        <f t="shared" si="173"/>
        <v>2125.2600000000002</v>
      </c>
      <c r="L363">
        <f t="shared" si="174"/>
        <v>2037.2844057137074</v>
      </c>
      <c r="M363">
        <f t="shared" si="175"/>
        <v>206.45228763900522</v>
      </c>
      <c r="N363">
        <f t="shared" si="176"/>
        <v>215.36747034293569</v>
      </c>
      <c r="O363">
        <f t="shared" si="177"/>
        <v>0.23629433831975419</v>
      </c>
      <c r="P363">
        <f t="shared" si="178"/>
        <v>2.765406202294816</v>
      </c>
      <c r="Q363">
        <f t="shared" si="179"/>
        <v>0.22562312902796619</v>
      </c>
      <c r="R363">
        <f t="shared" si="180"/>
        <v>0.14193305722597357</v>
      </c>
      <c r="S363">
        <f t="shared" si="181"/>
        <v>226.1121660493813</v>
      </c>
      <c r="T363">
        <f t="shared" si="182"/>
        <v>32.260065905924662</v>
      </c>
      <c r="U363">
        <f t="shared" si="183"/>
        <v>31.057928571428569</v>
      </c>
      <c r="V363">
        <f t="shared" si="184"/>
        <v>4.5263006005655404</v>
      </c>
      <c r="W363">
        <f t="shared" si="185"/>
        <v>66.70148368792178</v>
      </c>
      <c r="X363">
        <f t="shared" si="186"/>
        <v>3.1378712183949493</v>
      </c>
      <c r="Y363">
        <f t="shared" si="187"/>
        <v>4.7043499558063822</v>
      </c>
      <c r="Z363">
        <f t="shared" si="188"/>
        <v>1.3884293821705911</v>
      </c>
      <c r="AA363">
        <f t="shared" si="189"/>
        <v>-141.68357411493341</v>
      </c>
      <c r="AB363">
        <f t="shared" si="190"/>
        <v>101.18002917765382</v>
      </c>
      <c r="AC363">
        <f t="shared" si="191"/>
        <v>8.2484020139188399</v>
      </c>
      <c r="AD363">
        <f t="shared" si="192"/>
        <v>193.85702312602058</v>
      </c>
      <c r="AE363">
        <f t="shared" si="193"/>
        <v>5.6995848752574574</v>
      </c>
      <c r="AF363">
        <f t="shared" si="194"/>
        <v>3.2141440241777226</v>
      </c>
      <c r="AG363">
        <f t="shared" si="195"/>
        <v>5.7999764776719269</v>
      </c>
      <c r="AH363">
        <v>2198.6232171438041</v>
      </c>
      <c r="AI363">
        <v>2193.1451515151512</v>
      </c>
      <c r="AJ363">
        <v>-7.6334009947499337E-3</v>
      </c>
      <c r="AK363">
        <v>64.126949805744985</v>
      </c>
      <c r="AL363">
        <f t="shared" si="196"/>
        <v>3.2127794583885128</v>
      </c>
      <c r="AM363">
        <v>28.089674136073</v>
      </c>
      <c r="AN363">
        <v>30.963331515151509</v>
      </c>
      <c r="AO363">
        <v>-1.0409536778946731E-5</v>
      </c>
      <c r="AP363">
        <v>93.02779027193445</v>
      </c>
      <c r="AQ363">
        <v>7</v>
      </c>
      <c r="AR363">
        <v>1</v>
      </c>
      <c r="AS363">
        <f t="shared" si="197"/>
        <v>1</v>
      </c>
      <c r="AT363">
        <f t="shared" si="198"/>
        <v>0</v>
      </c>
      <c r="AU363">
        <f t="shared" si="199"/>
        <v>47472.209314839718</v>
      </c>
      <c r="AV363">
        <f t="shared" si="200"/>
        <v>1199.977142857143</v>
      </c>
      <c r="AW363">
        <f t="shared" si="201"/>
        <v>1025.9060922535655</v>
      </c>
      <c r="AX363">
        <f t="shared" si="202"/>
        <v>0.85493802807850594</v>
      </c>
      <c r="AY363">
        <f t="shared" si="203"/>
        <v>0.18843039419151661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1673978739.5999999</v>
      </c>
      <c r="BF363">
        <v>2125.2600000000002</v>
      </c>
      <c r="BG363">
        <v>2136.8257142857142</v>
      </c>
      <c r="BH363">
        <v>30.96471428571429</v>
      </c>
      <c r="BI363">
        <v>28.0899</v>
      </c>
      <c r="BJ363">
        <v>2133.6999999999998</v>
      </c>
      <c r="BK363">
        <v>30.776528571428571</v>
      </c>
      <c r="BL363">
        <v>650.04942857142862</v>
      </c>
      <c r="BM363">
        <v>101.23699999999999</v>
      </c>
      <c r="BN363">
        <v>9.9998928571428558E-2</v>
      </c>
      <c r="BO363">
        <v>31.73658571428572</v>
      </c>
      <c r="BP363">
        <v>31.057928571428569</v>
      </c>
      <c r="BQ363">
        <v>999.89999999999986</v>
      </c>
      <c r="BR363">
        <v>0</v>
      </c>
      <c r="BS363">
        <v>0</v>
      </c>
      <c r="BT363">
        <v>8981.2528571428556</v>
      </c>
      <c r="BU363">
        <v>0</v>
      </c>
      <c r="BV363">
        <v>185.67242857142861</v>
      </c>
      <c r="BW363">
        <v>-11.565814285714289</v>
      </c>
      <c r="BX363">
        <v>2193.1728571428571</v>
      </c>
      <c r="BY363">
        <v>2198.5842857142861</v>
      </c>
      <c r="BZ363">
        <v>2.8748185714285719</v>
      </c>
      <c r="CA363">
        <v>2136.8257142857142</v>
      </c>
      <c r="CB363">
        <v>28.0899</v>
      </c>
      <c r="CC363">
        <v>3.1347742857142862</v>
      </c>
      <c r="CD363">
        <v>2.8437357142857138</v>
      </c>
      <c r="CE363">
        <v>24.761657142857139</v>
      </c>
      <c r="CF363">
        <v>23.14018571428571</v>
      </c>
      <c r="CG363">
        <v>1199.977142857143</v>
      </c>
      <c r="CH363">
        <v>0.49998342857142852</v>
      </c>
      <c r="CI363">
        <v>0.50001657142857148</v>
      </c>
      <c r="CJ363">
        <v>0</v>
      </c>
      <c r="CK363">
        <v>1016.532857142857</v>
      </c>
      <c r="CL363">
        <v>4.9990899999999998</v>
      </c>
      <c r="CM363">
        <v>10482.585714285709</v>
      </c>
      <c r="CN363">
        <v>9557.6128571428562</v>
      </c>
      <c r="CO363">
        <v>40.25</v>
      </c>
      <c r="CP363">
        <v>41.875</v>
      </c>
      <c r="CQ363">
        <v>40.982000000000014</v>
      </c>
      <c r="CR363">
        <v>41.151571428571422</v>
      </c>
      <c r="CS363">
        <v>41.686999999999998</v>
      </c>
      <c r="CT363">
        <v>597.46857142857141</v>
      </c>
      <c r="CU363">
        <v>597.51</v>
      </c>
      <c r="CV363">
        <v>0</v>
      </c>
      <c r="CW363">
        <v>1673978741.5</v>
      </c>
      <c r="CX363">
        <v>0</v>
      </c>
      <c r="CY363">
        <v>1673977193.5</v>
      </c>
      <c r="CZ363" t="s">
        <v>356</v>
      </c>
      <c r="DA363">
        <v>1673977187.5</v>
      </c>
      <c r="DB363">
        <v>1673977193.5</v>
      </c>
      <c r="DC363">
        <v>21</v>
      </c>
      <c r="DD363">
        <v>-0.34399999999999997</v>
      </c>
      <c r="DE363">
        <v>-5.2999999999999999E-2</v>
      </c>
      <c r="DF363">
        <v>-5.5270000000000001</v>
      </c>
      <c r="DG363">
        <v>0.16</v>
      </c>
      <c r="DH363">
        <v>415</v>
      </c>
      <c r="DI363">
        <v>27</v>
      </c>
      <c r="DJ363">
        <v>0.41</v>
      </c>
      <c r="DK363">
        <v>0.03</v>
      </c>
      <c r="DL363">
        <v>-11.488682499999999</v>
      </c>
      <c r="DM363">
        <v>-0.39194409005625153</v>
      </c>
      <c r="DN363">
        <v>8.3801500247608976E-2</v>
      </c>
      <c r="DO363">
        <v>0</v>
      </c>
      <c r="DP363">
        <v>2.8741460000000001</v>
      </c>
      <c r="DQ363">
        <v>5.469118198867761E-3</v>
      </c>
      <c r="DR363">
        <v>1.79550243664557E-3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363</v>
      </c>
      <c r="EA363">
        <v>3.2992400000000002</v>
      </c>
      <c r="EB363">
        <v>2.625</v>
      </c>
      <c r="EC363">
        <v>0.29513299999999998</v>
      </c>
      <c r="ED363">
        <v>0.29356599999999999</v>
      </c>
      <c r="EE363">
        <v>0.13153999999999999</v>
      </c>
      <c r="EF363">
        <v>0.121868</v>
      </c>
      <c r="EG363">
        <v>21368.799999999999</v>
      </c>
      <c r="EH363">
        <v>21790.9</v>
      </c>
      <c r="EI363">
        <v>28205.200000000001</v>
      </c>
      <c r="EJ363">
        <v>29684.2</v>
      </c>
      <c r="EK363">
        <v>33727</v>
      </c>
      <c r="EL363">
        <v>36189.300000000003</v>
      </c>
      <c r="EM363">
        <v>39813.800000000003</v>
      </c>
      <c r="EN363">
        <v>42408.2</v>
      </c>
      <c r="EO363">
        <v>2.2452000000000001</v>
      </c>
      <c r="EP363">
        <v>2.2461799999999998</v>
      </c>
      <c r="EQ363">
        <v>0.11662</v>
      </c>
      <c r="ER363">
        <v>0</v>
      </c>
      <c r="ES363">
        <v>29.159300000000002</v>
      </c>
      <c r="ET363">
        <v>999.9</v>
      </c>
      <c r="EU363">
        <v>72.2</v>
      </c>
      <c r="EV363">
        <v>32.200000000000003</v>
      </c>
      <c r="EW363">
        <v>34.444299999999998</v>
      </c>
      <c r="EX363">
        <v>57.346400000000003</v>
      </c>
      <c r="EY363">
        <v>-4.2387800000000002</v>
      </c>
      <c r="EZ363">
        <v>2</v>
      </c>
      <c r="FA363">
        <v>0.22761200000000001</v>
      </c>
      <c r="FB363">
        <v>-0.76805000000000001</v>
      </c>
      <c r="FC363">
        <v>20.272099999999998</v>
      </c>
      <c r="FD363">
        <v>5.2217799999999999</v>
      </c>
      <c r="FE363">
        <v>12.004</v>
      </c>
      <c r="FF363">
        <v>4.9874999999999998</v>
      </c>
      <c r="FG363">
        <v>3.2845300000000002</v>
      </c>
      <c r="FH363">
        <v>9999</v>
      </c>
      <c r="FI363">
        <v>9999</v>
      </c>
      <c r="FJ363">
        <v>9999</v>
      </c>
      <c r="FK363">
        <v>999.9</v>
      </c>
      <c r="FL363">
        <v>1.86582</v>
      </c>
      <c r="FM363">
        <v>1.8621799999999999</v>
      </c>
      <c r="FN363">
        <v>1.8641700000000001</v>
      </c>
      <c r="FO363">
        <v>1.8602000000000001</v>
      </c>
      <c r="FP363">
        <v>1.8609599999999999</v>
      </c>
      <c r="FQ363">
        <v>1.8601099999999999</v>
      </c>
      <c r="FR363">
        <v>1.8617999999999999</v>
      </c>
      <c r="FS363">
        <v>1.8584099999999999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-8.44</v>
      </c>
      <c r="GH363">
        <v>0.18820000000000001</v>
      </c>
      <c r="GI363">
        <v>-4.1197077471769461</v>
      </c>
      <c r="GJ363">
        <v>-4.0977002334145526E-3</v>
      </c>
      <c r="GK363">
        <v>1.9870096767282211E-6</v>
      </c>
      <c r="GL363">
        <v>-4.7591234531596528E-10</v>
      </c>
      <c r="GM363">
        <v>-0.1127184381337514</v>
      </c>
      <c r="GN363">
        <v>-4.4277268217585318E-5</v>
      </c>
      <c r="GO363">
        <v>7.6125673839889962E-4</v>
      </c>
      <c r="GP363">
        <v>-1.4366726965109579E-5</v>
      </c>
      <c r="GQ363">
        <v>6</v>
      </c>
      <c r="GR363">
        <v>2093</v>
      </c>
      <c r="GS363">
        <v>4</v>
      </c>
      <c r="GT363">
        <v>31</v>
      </c>
      <c r="GU363">
        <v>25.9</v>
      </c>
      <c r="GV363">
        <v>25.8</v>
      </c>
      <c r="GW363">
        <v>4.99634</v>
      </c>
      <c r="GX363">
        <v>0</v>
      </c>
      <c r="GY363">
        <v>2.04834</v>
      </c>
      <c r="GZ363">
        <v>2.6220699999999999</v>
      </c>
      <c r="HA363">
        <v>2.1972700000000001</v>
      </c>
      <c r="HB363">
        <v>2.3156699999999999</v>
      </c>
      <c r="HC363">
        <v>37.265900000000002</v>
      </c>
      <c r="HD363">
        <v>14.7187</v>
      </c>
      <c r="HE363">
        <v>18</v>
      </c>
      <c r="HF363">
        <v>690.39700000000005</v>
      </c>
      <c r="HG363">
        <v>771.40499999999997</v>
      </c>
      <c r="HH363">
        <v>31.0002</v>
      </c>
      <c r="HI363">
        <v>30.371500000000001</v>
      </c>
      <c r="HJ363">
        <v>30.0001</v>
      </c>
      <c r="HK363">
        <v>30.294899999999998</v>
      </c>
      <c r="HL363">
        <v>30.291599999999999</v>
      </c>
      <c r="HM363">
        <v>100</v>
      </c>
      <c r="HN363">
        <v>25.727399999999999</v>
      </c>
      <c r="HO363">
        <v>93.6845</v>
      </c>
      <c r="HP363">
        <v>31</v>
      </c>
      <c r="HQ363">
        <v>2320.39</v>
      </c>
      <c r="HR363">
        <v>28.1082</v>
      </c>
      <c r="HS363">
        <v>99.388599999999997</v>
      </c>
      <c r="HT363">
        <v>98.360799999999998</v>
      </c>
    </row>
    <row r="364" spans="1:228" x14ac:dyDescent="0.2">
      <c r="A364">
        <v>349</v>
      </c>
      <c r="B364">
        <v>1673978745.5999999</v>
      </c>
      <c r="C364">
        <v>1389.599999904633</v>
      </c>
      <c r="D364" t="s">
        <v>1057</v>
      </c>
      <c r="E364" t="s">
        <v>1058</v>
      </c>
      <c r="F364">
        <v>4</v>
      </c>
      <c r="G364">
        <v>1673978743.2874999</v>
      </c>
      <c r="H364">
        <f t="shared" si="170"/>
        <v>3.2097948513504942E-3</v>
      </c>
      <c r="I364">
        <f t="shared" si="171"/>
        <v>3.2097948513504941</v>
      </c>
      <c r="J364">
        <f t="shared" si="172"/>
        <v>5.5317513185485723</v>
      </c>
      <c r="K364">
        <f t="shared" si="173"/>
        <v>2125.0637499999998</v>
      </c>
      <c r="L364">
        <f t="shared" si="174"/>
        <v>2038.8715212231064</v>
      </c>
      <c r="M364">
        <f t="shared" si="175"/>
        <v>206.61395762692652</v>
      </c>
      <c r="N364">
        <f t="shared" si="176"/>
        <v>215.34845478327318</v>
      </c>
      <c r="O364">
        <f t="shared" si="177"/>
        <v>0.23590288719876504</v>
      </c>
      <c r="P364">
        <f t="shared" si="178"/>
        <v>2.7677131819272418</v>
      </c>
      <c r="Q364">
        <f t="shared" si="179"/>
        <v>0.22527458643622256</v>
      </c>
      <c r="R364">
        <f t="shared" si="180"/>
        <v>0.14171161935758364</v>
      </c>
      <c r="S364">
        <f t="shared" si="181"/>
        <v>226.12193083836655</v>
      </c>
      <c r="T364">
        <f t="shared" si="182"/>
        <v>32.257791346798214</v>
      </c>
      <c r="U364">
        <f t="shared" si="183"/>
        <v>31.060075000000001</v>
      </c>
      <c r="V364">
        <f t="shared" si="184"/>
        <v>4.5268543415125899</v>
      </c>
      <c r="W364">
        <f t="shared" si="185"/>
        <v>66.705359798633296</v>
      </c>
      <c r="X364">
        <f t="shared" si="186"/>
        <v>3.1375645281468554</v>
      </c>
      <c r="Y364">
        <f t="shared" si="187"/>
        <v>4.7036168272210412</v>
      </c>
      <c r="Z364">
        <f t="shared" si="188"/>
        <v>1.3892898133657345</v>
      </c>
      <c r="AA364">
        <f t="shared" si="189"/>
        <v>-141.5519529445568</v>
      </c>
      <c r="AB364">
        <f t="shared" si="190"/>
        <v>100.53409228882452</v>
      </c>
      <c r="AC364">
        <f t="shared" si="191"/>
        <v>8.1888880721550485</v>
      </c>
      <c r="AD364">
        <f t="shared" si="192"/>
        <v>193.29295825478931</v>
      </c>
      <c r="AE364">
        <f t="shared" si="193"/>
        <v>5.7452761639906873</v>
      </c>
      <c r="AF364">
        <f t="shared" si="194"/>
        <v>3.2093303098303316</v>
      </c>
      <c r="AG364">
        <f t="shared" si="195"/>
        <v>5.5317513185485723</v>
      </c>
      <c r="AH364">
        <v>2198.3801016065581</v>
      </c>
      <c r="AI364">
        <v>2193.0131515151511</v>
      </c>
      <c r="AJ364">
        <v>2.8711823040517032E-2</v>
      </c>
      <c r="AK364">
        <v>64.126949805744985</v>
      </c>
      <c r="AL364">
        <f t="shared" si="196"/>
        <v>3.2097948513504941</v>
      </c>
      <c r="AM364">
        <v>28.090350546329461</v>
      </c>
      <c r="AN364">
        <v>30.96153939393939</v>
      </c>
      <c r="AO364">
        <v>-6.2539516235549676E-6</v>
      </c>
      <c r="AP364">
        <v>93.02779027193445</v>
      </c>
      <c r="AQ364">
        <v>8</v>
      </c>
      <c r="AR364">
        <v>1</v>
      </c>
      <c r="AS364">
        <f t="shared" si="197"/>
        <v>1</v>
      </c>
      <c r="AT364">
        <f t="shared" si="198"/>
        <v>0</v>
      </c>
      <c r="AU364">
        <f t="shared" si="199"/>
        <v>47536.374301588505</v>
      </c>
      <c r="AV364">
        <f t="shared" si="200"/>
        <v>1200.0362500000001</v>
      </c>
      <c r="AW364">
        <f t="shared" si="201"/>
        <v>1025.9559139058895</v>
      </c>
      <c r="AX364">
        <f t="shared" si="202"/>
        <v>0.85493743535321487</v>
      </c>
      <c r="AY364">
        <f t="shared" si="203"/>
        <v>0.1884292502317047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1673978743.2874999</v>
      </c>
      <c r="BF364">
        <v>2125.0637499999998</v>
      </c>
      <c r="BG364">
        <v>2136.6624999999999</v>
      </c>
      <c r="BH364">
        <v>30.961562499999999</v>
      </c>
      <c r="BI364">
        <v>28.090824999999999</v>
      </c>
      <c r="BJ364">
        <v>2133.5037499999999</v>
      </c>
      <c r="BK364">
        <v>30.773399999999999</v>
      </c>
      <c r="BL364">
        <v>649.99974999999995</v>
      </c>
      <c r="BM364">
        <v>101.23762499999999</v>
      </c>
      <c r="BN364">
        <v>9.978418750000001E-2</v>
      </c>
      <c r="BO364">
        <v>31.7338375</v>
      </c>
      <c r="BP364">
        <v>31.060075000000001</v>
      </c>
      <c r="BQ364">
        <v>999.9</v>
      </c>
      <c r="BR364">
        <v>0</v>
      </c>
      <c r="BS364">
        <v>0</v>
      </c>
      <c r="BT364">
        <v>8993.4362499999988</v>
      </c>
      <c r="BU364">
        <v>0</v>
      </c>
      <c r="BV364">
        <v>185.88525000000001</v>
      </c>
      <c r="BW364">
        <v>-11.599712500000001</v>
      </c>
      <c r="BX364">
        <v>2192.9612499999998</v>
      </c>
      <c r="BY364">
        <v>2198.4212499999999</v>
      </c>
      <c r="BZ364">
        <v>2.8707212499999999</v>
      </c>
      <c r="CA364">
        <v>2136.6624999999999</v>
      </c>
      <c r="CB364">
        <v>28.090824999999999</v>
      </c>
      <c r="CC364">
        <v>3.1344775</v>
      </c>
      <c r="CD364">
        <v>2.8438537500000001</v>
      </c>
      <c r="CE364">
        <v>24.7600625</v>
      </c>
      <c r="CF364">
        <v>23.140862500000001</v>
      </c>
      <c r="CG364">
        <v>1200.0362500000001</v>
      </c>
      <c r="CH364">
        <v>0.50000200000000006</v>
      </c>
      <c r="CI364">
        <v>0.499998</v>
      </c>
      <c r="CJ364">
        <v>0</v>
      </c>
      <c r="CK364">
        <v>1016.2887500000001</v>
      </c>
      <c r="CL364">
        <v>4.9990899999999998</v>
      </c>
      <c r="CM364">
        <v>10479.6</v>
      </c>
      <c r="CN364">
        <v>9558.1662500000002</v>
      </c>
      <c r="CO364">
        <v>40.25</v>
      </c>
      <c r="CP364">
        <v>41.875</v>
      </c>
      <c r="CQ364">
        <v>41</v>
      </c>
      <c r="CR364">
        <v>41.186999999999998</v>
      </c>
      <c r="CS364">
        <v>41.686999999999998</v>
      </c>
      <c r="CT364">
        <v>597.52375000000006</v>
      </c>
      <c r="CU364">
        <v>597.51749999999993</v>
      </c>
      <c r="CV364">
        <v>0</v>
      </c>
      <c r="CW364">
        <v>1673978745.7</v>
      </c>
      <c r="CX364">
        <v>0</v>
      </c>
      <c r="CY364">
        <v>1673977193.5</v>
      </c>
      <c r="CZ364" t="s">
        <v>356</v>
      </c>
      <c r="DA364">
        <v>1673977187.5</v>
      </c>
      <c r="DB364">
        <v>1673977193.5</v>
      </c>
      <c r="DC364">
        <v>21</v>
      </c>
      <c r="DD364">
        <v>-0.34399999999999997</v>
      </c>
      <c r="DE364">
        <v>-5.2999999999999999E-2</v>
      </c>
      <c r="DF364">
        <v>-5.5270000000000001</v>
      </c>
      <c r="DG364">
        <v>0.16</v>
      </c>
      <c r="DH364">
        <v>415</v>
      </c>
      <c r="DI364">
        <v>27</v>
      </c>
      <c r="DJ364">
        <v>0.41</v>
      </c>
      <c r="DK364">
        <v>0.03</v>
      </c>
      <c r="DL364">
        <v>-11.5162475</v>
      </c>
      <c r="DM364">
        <v>-0.45641538461537301</v>
      </c>
      <c r="DN364">
        <v>7.7347252658061555E-2</v>
      </c>
      <c r="DO364">
        <v>0</v>
      </c>
      <c r="DP364">
        <v>2.87352425</v>
      </c>
      <c r="DQ364">
        <v>1.001538461539156E-3</v>
      </c>
      <c r="DR364">
        <v>1.8635837618685559E-3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363</v>
      </c>
      <c r="EA364">
        <v>3.2993399999999999</v>
      </c>
      <c r="EB364">
        <v>2.6250499999999999</v>
      </c>
      <c r="EC364">
        <v>0.295126</v>
      </c>
      <c r="ED364">
        <v>0.29355700000000001</v>
      </c>
      <c r="EE364">
        <v>0.131547</v>
      </c>
      <c r="EF364">
        <v>0.121875</v>
      </c>
      <c r="EG364">
        <v>21369.200000000001</v>
      </c>
      <c r="EH364">
        <v>21791.1</v>
      </c>
      <c r="EI364">
        <v>28205.4</v>
      </c>
      <c r="EJ364">
        <v>29684.1</v>
      </c>
      <c r="EK364">
        <v>33727.1</v>
      </c>
      <c r="EL364">
        <v>36189.1</v>
      </c>
      <c r="EM364">
        <v>39814.199999999997</v>
      </c>
      <c r="EN364">
        <v>42408.4</v>
      </c>
      <c r="EO364">
        <v>2.2448199999999998</v>
      </c>
      <c r="EP364">
        <v>2.2461500000000001</v>
      </c>
      <c r="EQ364">
        <v>0.117272</v>
      </c>
      <c r="ER364">
        <v>0</v>
      </c>
      <c r="ES364">
        <v>29.157900000000001</v>
      </c>
      <c r="ET364">
        <v>999.9</v>
      </c>
      <c r="EU364">
        <v>72.2</v>
      </c>
      <c r="EV364">
        <v>32.299999999999997</v>
      </c>
      <c r="EW364">
        <v>34.635100000000001</v>
      </c>
      <c r="EX364">
        <v>57.496400000000001</v>
      </c>
      <c r="EY364">
        <v>-4.2427900000000003</v>
      </c>
      <c r="EZ364">
        <v>2</v>
      </c>
      <c r="FA364">
        <v>0.22758600000000001</v>
      </c>
      <c r="FB364">
        <v>-0.76800400000000002</v>
      </c>
      <c r="FC364">
        <v>20.272200000000002</v>
      </c>
      <c r="FD364">
        <v>5.2208800000000002</v>
      </c>
      <c r="FE364">
        <v>12.004</v>
      </c>
      <c r="FF364">
        <v>4.9871999999999996</v>
      </c>
      <c r="FG364">
        <v>3.2845800000000001</v>
      </c>
      <c r="FH364">
        <v>9999</v>
      </c>
      <c r="FI364">
        <v>9999</v>
      </c>
      <c r="FJ364">
        <v>9999</v>
      </c>
      <c r="FK364">
        <v>999.9</v>
      </c>
      <c r="FL364">
        <v>1.8657999999999999</v>
      </c>
      <c r="FM364">
        <v>1.8621799999999999</v>
      </c>
      <c r="FN364">
        <v>1.8641700000000001</v>
      </c>
      <c r="FO364">
        <v>1.8602000000000001</v>
      </c>
      <c r="FP364">
        <v>1.8609599999999999</v>
      </c>
      <c r="FQ364">
        <v>1.8601099999999999</v>
      </c>
      <c r="FR364">
        <v>1.8617900000000001</v>
      </c>
      <c r="FS364">
        <v>1.85839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-8.44</v>
      </c>
      <c r="GH364">
        <v>0.18820000000000001</v>
      </c>
      <c r="GI364">
        <v>-4.1197077471769461</v>
      </c>
      <c r="GJ364">
        <v>-4.0977002334145526E-3</v>
      </c>
      <c r="GK364">
        <v>1.9870096767282211E-6</v>
      </c>
      <c r="GL364">
        <v>-4.7591234531596528E-10</v>
      </c>
      <c r="GM364">
        <v>-0.1127184381337514</v>
      </c>
      <c r="GN364">
        <v>-4.4277268217585318E-5</v>
      </c>
      <c r="GO364">
        <v>7.6125673839889962E-4</v>
      </c>
      <c r="GP364">
        <v>-1.4366726965109579E-5</v>
      </c>
      <c r="GQ364">
        <v>6</v>
      </c>
      <c r="GR364">
        <v>2093</v>
      </c>
      <c r="GS364">
        <v>4</v>
      </c>
      <c r="GT364">
        <v>31</v>
      </c>
      <c r="GU364">
        <v>26</v>
      </c>
      <c r="GV364">
        <v>25.9</v>
      </c>
      <c r="GW364">
        <v>4.99512</v>
      </c>
      <c r="GX364">
        <v>0</v>
      </c>
      <c r="GY364">
        <v>2.04834</v>
      </c>
      <c r="GZ364">
        <v>2.6232899999999999</v>
      </c>
      <c r="HA364">
        <v>2.1972700000000001</v>
      </c>
      <c r="HB364">
        <v>2.2839399999999999</v>
      </c>
      <c r="HC364">
        <v>37.265900000000002</v>
      </c>
      <c r="HD364">
        <v>14.692399999999999</v>
      </c>
      <c r="HE364">
        <v>18</v>
      </c>
      <c r="HF364">
        <v>690.09199999999998</v>
      </c>
      <c r="HG364">
        <v>771.38800000000003</v>
      </c>
      <c r="HH364">
        <v>31.0001</v>
      </c>
      <c r="HI364">
        <v>30.372399999999999</v>
      </c>
      <c r="HJ364">
        <v>30.0001</v>
      </c>
      <c r="HK364">
        <v>30.294899999999998</v>
      </c>
      <c r="HL364">
        <v>30.292000000000002</v>
      </c>
      <c r="HM364">
        <v>100</v>
      </c>
      <c r="HN364">
        <v>25.727399999999999</v>
      </c>
      <c r="HO364">
        <v>93.6845</v>
      </c>
      <c r="HP364">
        <v>31</v>
      </c>
      <c r="HQ364">
        <v>2327.06</v>
      </c>
      <c r="HR364">
        <v>28.1082</v>
      </c>
      <c r="HS364">
        <v>99.389600000000002</v>
      </c>
      <c r="HT364">
        <v>98.360900000000001</v>
      </c>
    </row>
    <row r="365" spans="1:228" x14ac:dyDescent="0.2">
      <c r="A365">
        <v>350</v>
      </c>
      <c r="B365">
        <v>1673978749.5999999</v>
      </c>
      <c r="C365">
        <v>1393.599999904633</v>
      </c>
      <c r="D365" t="s">
        <v>1059</v>
      </c>
      <c r="E365" t="s">
        <v>1060</v>
      </c>
      <c r="F365">
        <v>4</v>
      </c>
      <c r="G365">
        <v>1673978747.5999999</v>
      </c>
      <c r="H365">
        <f t="shared" si="170"/>
        <v>3.2017502932825139E-3</v>
      </c>
      <c r="I365">
        <f t="shared" si="171"/>
        <v>3.2017502932825139</v>
      </c>
      <c r="J365">
        <f t="shared" si="172"/>
        <v>6.2450799905315799</v>
      </c>
      <c r="K365">
        <f t="shared" si="173"/>
        <v>2125.1442857142861</v>
      </c>
      <c r="L365">
        <f t="shared" si="174"/>
        <v>2033.8893865647735</v>
      </c>
      <c r="M365">
        <f t="shared" si="175"/>
        <v>206.10545797952051</v>
      </c>
      <c r="N365">
        <f t="shared" si="176"/>
        <v>215.35283047987664</v>
      </c>
      <c r="O365">
        <f t="shared" si="177"/>
        <v>0.23537830092055795</v>
      </c>
      <c r="P365">
        <f t="shared" si="178"/>
        <v>2.7618415506951925</v>
      </c>
      <c r="Q365">
        <f t="shared" si="179"/>
        <v>0.22477466888077627</v>
      </c>
      <c r="R365">
        <f t="shared" si="180"/>
        <v>0.14139705101625927</v>
      </c>
      <c r="S365">
        <f t="shared" si="181"/>
        <v>226.12832872110158</v>
      </c>
      <c r="T365">
        <f t="shared" si="182"/>
        <v>32.257583936610231</v>
      </c>
      <c r="U365">
        <f t="shared" si="183"/>
        <v>31.057971428571431</v>
      </c>
      <c r="V365">
        <f t="shared" si="184"/>
        <v>4.526311656379904</v>
      </c>
      <c r="W365">
        <f t="shared" si="185"/>
        <v>66.71592685439289</v>
      </c>
      <c r="X365">
        <f t="shared" si="186"/>
        <v>3.1374422405222151</v>
      </c>
      <c r="Y365">
        <f t="shared" si="187"/>
        <v>4.7026885309855082</v>
      </c>
      <c r="Z365">
        <f t="shared" si="188"/>
        <v>1.3888694158576889</v>
      </c>
      <c r="AA365">
        <f t="shared" si="189"/>
        <v>-141.19718793375887</v>
      </c>
      <c r="AB365">
        <f t="shared" si="190"/>
        <v>100.11581339890444</v>
      </c>
      <c r="AC365">
        <f t="shared" si="191"/>
        <v>8.1719297557390487</v>
      </c>
      <c r="AD365">
        <f t="shared" si="192"/>
        <v>193.21888394198621</v>
      </c>
      <c r="AE365">
        <f t="shared" si="193"/>
        <v>5.686967597154827</v>
      </c>
      <c r="AF365">
        <f t="shared" si="194"/>
        <v>3.2035913768548943</v>
      </c>
      <c r="AG365">
        <f t="shared" si="195"/>
        <v>6.2450799905315799</v>
      </c>
      <c r="AH365">
        <v>2198.463623638761</v>
      </c>
      <c r="AI365">
        <v>2192.879939393938</v>
      </c>
      <c r="AJ365">
        <v>-8.827739667880169E-2</v>
      </c>
      <c r="AK365">
        <v>64.126949805744985</v>
      </c>
      <c r="AL365">
        <f t="shared" si="196"/>
        <v>3.2017502932825139</v>
      </c>
      <c r="AM365">
        <v>28.094611984697881</v>
      </c>
      <c r="AN365">
        <v>30.958729696969709</v>
      </c>
      <c r="AO365">
        <v>-1.0181141246631441E-5</v>
      </c>
      <c r="AP365">
        <v>93.02779027193445</v>
      </c>
      <c r="AQ365">
        <v>8</v>
      </c>
      <c r="AR365">
        <v>1</v>
      </c>
      <c r="AS365">
        <f t="shared" si="197"/>
        <v>1</v>
      </c>
      <c r="AT365">
        <f t="shared" si="198"/>
        <v>0</v>
      </c>
      <c r="AU365">
        <f t="shared" si="199"/>
        <v>47374.745364528229</v>
      </c>
      <c r="AV365">
        <f t="shared" si="200"/>
        <v>1200.065714285714</v>
      </c>
      <c r="AW365">
        <f t="shared" si="201"/>
        <v>1025.9815423425393</v>
      </c>
      <c r="AX365">
        <f t="shared" si="202"/>
        <v>0.85493780059636948</v>
      </c>
      <c r="AY365">
        <f t="shared" si="203"/>
        <v>0.18842995515099309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1673978747.5999999</v>
      </c>
      <c r="BF365">
        <v>2125.1442857142861</v>
      </c>
      <c r="BG365">
        <v>2136.6785714285711</v>
      </c>
      <c r="BH365">
        <v>30.960899999999999</v>
      </c>
      <c r="BI365">
        <v>28.095200000000009</v>
      </c>
      <c r="BJ365">
        <v>2133.5842857142861</v>
      </c>
      <c r="BK365">
        <v>30.772757142857142</v>
      </c>
      <c r="BL365">
        <v>649.97842857142859</v>
      </c>
      <c r="BM365">
        <v>101.2354285714286</v>
      </c>
      <c r="BN365">
        <v>0.1001992857142857</v>
      </c>
      <c r="BO365">
        <v>31.730357142857141</v>
      </c>
      <c r="BP365">
        <v>31.057971428571431</v>
      </c>
      <c r="BQ365">
        <v>999.89999999999986</v>
      </c>
      <c r="BR365">
        <v>0</v>
      </c>
      <c r="BS365">
        <v>0</v>
      </c>
      <c r="BT365">
        <v>8962.5</v>
      </c>
      <c r="BU365">
        <v>0</v>
      </c>
      <c r="BV365">
        <v>186.12914285714291</v>
      </c>
      <c r="BW365">
        <v>-11.534128571428569</v>
      </c>
      <c r="BX365">
        <v>2193.042857142857</v>
      </c>
      <c r="BY365">
        <v>2198.4442857142849</v>
      </c>
      <c r="BZ365">
        <v>2.8656999999999999</v>
      </c>
      <c r="CA365">
        <v>2136.6785714285711</v>
      </c>
      <c r="CB365">
        <v>28.095200000000009</v>
      </c>
      <c r="CC365">
        <v>3.1343414285714291</v>
      </c>
      <c r="CD365">
        <v>2.84423</v>
      </c>
      <c r="CE365">
        <v>24.759328571428568</v>
      </c>
      <c r="CF365">
        <v>23.143071428571432</v>
      </c>
      <c r="CG365">
        <v>1200.065714285714</v>
      </c>
      <c r="CH365">
        <v>0.49999142857142859</v>
      </c>
      <c r="CI365">
        <v>0.50000857142857147</v>
      </c>
      <c r="CJ365">
        <v>0</v>
      </c>
      <c r="CK365">
        <v>1015.684285714286</v>
      </c>
      <c r="CL365">
        <v>4.9990899999999998</v>
      </c>
      <c r="CM365">
        <v>10475.742857142861</v>
      </c>
      <c r="CN365">
        <v>9558.35</v>
      </c>
      <c r="CO365">
        <v>40.25</v>
      </c>
      <c r="CP365">
        <v>41.875</v>
      </c>
      <c r="CQ365">
        <v>41</v>
      </c>
      <c r="CR365">
        <v>41.169285714285706</v>
      </c>
      <c r="CS365">
        <v>41.696000000000012</v>
      </c>
      <c r="CT365">
        <v>597.52285714285722</v>
      </c>
      <c r="CU365">
        <v>597.54571428571421</v>
      </c>
      <c r="CV365">
        <v>0</v>
      </c>
      <c r="CW365">
        <v>1673978749.9000001</v>
      </c>
      <c r="CX365">
        <v>0</v>
      </c>
      <c r="CY365">
        <v>1673977193.5</v>
      </c>
      <c r="CZ365" t="s">
        <v>356</v>
      </c>
      <c r="DA365">
        <v>1673977187.5</v>
      </c>
      <c r="DB365">
        <v>1673977193.5</v>
      </c>
      <c r="DC365">
        <v>21</v>
      </c>
      <c r="DD365">
        <v>-0.34399999999999997</v>
      </c>
      <c r="DE365">
        <v>-5.2999999999999999E-2</v>
      </c>
      <c r="DF365">
        <v>-5.5270000000000001</v>
      </c>
      <c r="DG365">
        <v>0.16</v>
      </c>
      <c r="DH365">
        <v>415</v>
      </c>
      <c r="DI365">
        <v>27</v>
      </c>
      <c r="DJ365">
        <v>0.41</v>
      </c>
      <c r="DK365">
        <v>0.03</v>
      </c>
      <c r="DL365">
        <v>-11.524585</v>
      </c>
      <c r="DM365">
        <v>-0.31863714821762051</v>
      </c>
      <c r="DN365">
        <v>6.9847514451124193E-2</v>
      </c>
      <c r="DO365">
        <v>0</v>
      </c>
      <c r="DP365">
        <v>2.8725079999999998</v>
      </c>
      <c r="DQ365">
        <v>-1.9066941838651149E-2</v>
      </c>
      <c r="DR365">
        <v>3.1673784112417371E-3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363</v>
      </c>
      <c r="EA365">
        <v>3.2993399999999999</v>
      </c>
      <c r="EB365">
        <v>2.6253700000000002</v>
      </c>
      <c r="EC365">
        <v>0.29510599999999998</v>
      </c>
      <c r="ED365">
        <v>0.29354999999999998</v>
      </c>
      <c r="EE365">
        <v>0.131524</v>
      </c>
      <c r="EF365">
        <v>0.121881</v>
      </c>
      <c r="EG365">
        <v>21369.5</v>
      </c>
      <c r="EH365">
        <v>21791</v>
      </c>
      <c r="EI365">
        <v>28205</v>
      </c>
      <c r="EJ365">
        <v>29683.7</v>
      </c>
      <c r="EK365">
        <v>33727.4</v>
      </c>
      <c r="EL365">
        <v>36188.199999999997</v>
      </c>
      <c r="EM365">
        <v>39813.5</v>
      </c>
      <c r="EN365">
        <v>42407.6</v>
      </c>
      <c r="EO365">
        <v>2.2450199999999998</v>
      </c>
      <c r="EP365">
        <v>2.2459799999999999</v>
      </c>
      <c r="EQ365">
        <v>0.116453</v>
      </c>
      <c r="ER365">
        <v>0</v>
      </c>
      <c r="ES365">
        <v>29.154</v>
      </c>
      <c r="ET365">
        <v>999.9</v>
      </c>
      <c r="EU365">
        <v>72.2</v>
      </c>
      <c r="EV365">
        <v>32.200000000000003</v>
      </c>
      <c r="EW365">
        <v>34.440199999999997</v>
      </c>
      <c r="EX365">
        <v>57.916400000000003</v>
      </c>
      <c r="EY365">
        <v>-4.2868599999999999</v>
      </c>
      <c r="EZ365">
        <v>2</v>
      </c>
      <c r="FA365">
        <v>0.22772400000000001</v>
      </c>
      <c r="FB365">
        <v>-0.76863599999999999</v>
      </c>
      <c r="FC365">
        <v>20.272200000000002</v>
      </c>
      <c r="FD365">
        <v>5.22133</v>
      </c>
      <c r="FE365">
        <v>12.004</v>
      </c>
      <c r="FF365">
        <v>4.9873500000000002</v>
      </c>
      <c r="FG365">
        <v>3.2844799999999998</v>
      </c>
      <c r="FH365">
        <v>9999</v>
      </c>
      <c r="FI365">
        <v>9999</v>
      </c>
      <c r="FJ365">
        <v>9999</v>
      </c>
      <c r="FK365">
        <v>999.9</v>
      </c>
      <c r="FL365">
        <v>1.86581</v>
      </c>
      <c r="FM365">
        <v>1.8621799999999999</v>
      </c>
      <c r="FN365">
        <v>1.8641700000000001</v>
      </c>
      <c r="FO365">
        <v>1.8602000000000001</v>
      </c>
      <c r="FP365">
        <v>1.8609599999999999</v>
      </c>
      <c r="FQ365">
        <v>1.8601399999999999</v>
      </c>
      <c r="FR365">
        <v>1.86181</v>
      </c>
      <c r="FS365">
        <v>1.8584000000000001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-8.44</v>
      </c>
      <c r="GH365">
        <v>0.18809999999999999</v>
      </c>
      <c r="GI365">
        <v>-4.1197077471769461</v>
      </c>
      <c r="GJ365">
        <v>-4.0977002334145526E-3</v>
      </c>
      <c r="GK365">
        <v>1.9870096767282211E-6</v>
      </c>
      <c r="GL365">
        <v>-4.7591234531596528E-10</v>
      </c>
      <c r="GM365">
        <v>-0.1127184381337514</v>
      </c>
      <c r="GN365">
        <v>-4.4277268217585318E-5</v>
      </c>
      <c r="GO365">
        <v>7.6125673839889962E-4</v>
      </c>
      <c r="GP365">
        <v>-1.4366726965109579E-5</v>
      </c>
      <c r="GQ365">
        <v>6</v>
      </c>
      <c r="GR365">
        <v>2093</v>
      </c>
      <c r="GS365">
        <v>4</v>
      </c>
      <c r="GT365">
        <v>31</v>
      </c>
      <c r="GU365">
        <v>26</v>
      </c>
      <c r="GV365">
        <v>25.9</v>
      </c>
      <c r="GW365">
        <v>4.99512</v>
      </c>
      <c r="GX365">
        <v>0</v>
      </c>
      <c r="GY365">
        <v>2.04834</v>
      </c>
      <c r="GZ365">
        <v>2.6220699999999999</v>
      </c>
      <c r="HA365">
        <v>2.1972700000000001</v>
      </c>
      <c r="HB365">
        <v>2.3339799999999999</v>
      </c>
      <c r="HC365">
        <v>37.265900000000002</v>
      </c>
      <c r="HD365">
        <v>14.7187</v>
      </c>
      <c r="HE365">
        <v>18</v>
      </c>
      <c r="HF365">
        <v>690.26599999999996</v>
      </c>
      <c r="HG365">
        <v>771.22699999999998</v>
      </c>
      <c r="HH365">
        <v>31</v>
      </c>
      <c r="HI365">
        <v>30.374099999999999</v>
      </c>
      <c r="HJ365">
        <v>30.0002</v>
      </c>
      <c r="HK365">
        <v>30.2959</v>
      </c>
      <c r="HL365">
        <v>30.292899999999999</v>
      </c>
      <c r="HM365">
        <v>100</v>
      </c>
      <c r="HN365">
        <v>25.727399999999999</v>
      </c>
      <c r="HO365">
        <v>93.6845</v>
      </c>
      <c r="HP365">
        <v>31</v>
      </c>
      <c r="HQ365">
        <v>2333.7399999999998</v>
      </c>
      <c r="HR365">
        <v>28.1082</v>
      </c>
      <c r="HS365">
        <v>99.387900000000002</v>
      </c>
      <c r="HT365">
        <v>98.359200000000001</v>
      </c>
    </row>
    <row r="366" spans="1:228" x14ac:dyDescent="0.2">
      <c r="A366">
        <v>351</v>
      </c>
      <c r="B366">
        <v>1673978753.5999999</v>
      </c>
      <c r="C366">
        <v>1397.599999904633</v>
      </c>
      <c r="D366" t="s">
        <v>1061</v>
      </c>
      <c r="E366" t="s">
        <v>1062</v>
      </c>
      <c r="F366">
        <v>4</v>
      </c>
      <c r="G366">
        <v>1673978751.2874999</v>
      </c>
      <c r="H366">
        <f t="shared" si="170"/>
        <v>3.1981473575949724E-3</v>
      </c>
      <c r="I366">
        <f t="shared" si="171"/>
        <v>3.1981473575949724</v>
      </c>
      <c r="J366">
        <f t="shared" si="172"/>
        <v>6.1204294133641843</v>
      </c>
      <c r="K366">
        <f t="shared" si="173"/>
        <v>2124.855</v>
      </c>
      <c r="L366">
        <f t="shared" si="174"/>
        <v>2034.5927739774506</v>
      </c>
      <c r="M366">
        <f t="shared" si="175"/>
        <v>206.1773279313864</v>
      </c>
      <c r="N366">
        <f t="shared" si="176"/>
        <v>215.3241335292885</v>
      </c>
      <c r="O366">
        <f t="shared" si="177"/>
        <v>0.23552561174420095</v>
      </c>
      <c r="P366">
        <f t="shared" si="178"/>
        <v>2.7685672107352621</v>
      </c>
      <c r="Q366">
        <f t="shared" si="179"/>
        <v>0.22493356892278485</v>
      </c>
      <c r="R366">
        <f t="shared" si="180"/>
        <v>0.14149543424592426</v>
      </c>
      <c r="S366">
        <f t="shared" si="181"/>
        <v>226.12301803629992</v>
      </c>
      <c r="T366">
        <f t="shared" si="182"/>
        <v>32.249771939058796</v>
      </c>
      <c r="U366">
        <f t="shared" si="183"/>
        <v>31.046962499999999</v>
      </c>
      <c r="V366">
        <f t="shared" si="184"/>
        <v>4.5234724669397153</v>
      </c>
      <c r="W366">
        <f t="shared" si="185"/>
        <v>66.737753243401386</v>
      </c>
      <c r="X366">
        <f t="shared" si="186"/>
        <v>3.1371193701450877</v>
      </c>
      <c r="Y366">
        <f t="shared" si="187"/>
        <v>4.700666740613217</v>
      </c>
      <c r="Z366">
        <f t="shared" si="188"/>
        <v>1.3863530967946276</v>
      </c>
      <c r="AA366">
        <f t="shared" si="189"/>
        <v>-141.0382984699383</v>
      </c>
      <c r="AB366">
        <f t="shared" si="190"/>
        <v>100.87109487279795</v>
      </c>
      <c r="AC366">
        <f t="shared" si="191"/>
        <v>8.212825306065028</v>
      </c>
      <c r="AD366">
        <f t="shared" si="192"/>
        <v>194.16863974522462</v>
      </c>
      <c r="AE366">
        <f t="shared" si="193"/>
        <v>5.8542824045752377</v>
      </c>
      <c r="AF366">
        <f t="shared" si="194"/>
        <v>3.1987501485922492</v>
      </c>
      <c r="AG366">
        <f t="shared" si="195"/>
        <v>6.1204294133641843</v>
      </c>
      <c r="AH366">
        <v>2198.2951018504909</v>
      </c>
      <c r="AI366">
        <v>2192.6568484848481</v>
      </c>
      <c r="AJ366">
        <v>-4.4274804651908577E-2</v>
      </c>
      <c r="AK366">
        <v>64.126949805744985</v>
      </c>
      <c r="AL366">
        <f t="shared" si="196"/>
        <v>3.1981473575949724</v>
      </c>
      <c r="AM366">
        <v>28.096292699769101</v>
      </c>
      <c r="AN366">
        <v>30.956964848484851</v>
      </c>
      <c r="AO366">
        <v>-8.2005890534265665E-6</v>
      </c>
      <c r="AP366">
        <v>93.02779027193445</v>
      </c>
      <c r="AQ366">
        <v>7</v>
      </c>
      <c r="AR366">
        <v>1</v>
      </c>
      <c r="AS366">
        <f t="shared" si="197"/>
        <v>1</v>
      </c>
      <c r="AT366">
        <f t="shared" si="198"/>
        <v>0</v>
      </c>
      <c r="AU366">
        <f t="shared" si="199"/>
        <v>47561.688844241653</v>
      </c>
      <c r="AV366">
        <f t="shared" si="200"/>
        <v>1200.04125</v>
      </c>
      <c r="AW366">
        <f t="shared" si="201"/>
        <v>1025.9602637493781</v>
      </c>
      <c r="AX366">
        <f t="shared" si="202"/>
        <v>0.85493749798132201</v>
      </c>
      <c r="AY366">
        <f t="shared" si="203"/>
        <v>0.18842937110395158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1673978751.2874999</v>
      </c>
      <c r="BF366">
        <v>2124.855</v>
      </c>
      <c r="BG366">
        <v>2136.5324999999998</v>
      </c>
      <c r="BH366">
        <v>30.957625</v>
      </c>
      <c r="BI366">
        <v>28.096462500000001</v>
      </c>
      <c r="BJ366">
        <v>2133.2950000000001</v>
      </c>
      <c r="BK366">
        <v>30.7694875</v>
      </c>
      <c r="BL366">
        <v>650.02762499999994</v>
      </c>
      <c r="BM366">
        <v>101.23587499999999</v>
      </c>
      <c r="BN366">
        <v>0.1000437</v>
      </c>
      <c r="BO366">
        <v>31.722774999999999</v>
      </c>
      <c r="BP366">
        <v>31.046962499999999</v>
      </c>
      <c r="BQ366">
        <v>999.9</v>
      </c>
      <c r="BR366">
        <v>0</v>
      </c>
      <c r="BS366">
        <v>0</v>
      </c>
      <c r="BT366">
        <v>8998.125</v>
      </c>
      <c r="BU366">
        <v>0</v>
      </c>
      <c r="BV366">
        <v>186.36750000000001</v>
      </c>
      <c r="BW366">
        <v>-11.676774999999999</v>
      </c>
      <c r="BX366">
        <v>2192.7362499999999</v>
      </c>
      <c r="BY366">
        <v>2198.2975000000001</v>
      </c>
      <c r="BZ366">
        <v>2.8611624999999998</v>
      </c>
      <c r="CA366">
        <v>2136.5324999999998</v>
      </c>
      <c r="CB366">
        <v>28.096462500000001</v>
      </c>
      <c r="CC366">
        <v>3.1340187500000001</v>
      </c>
      <c r="CD366">
        <v>2.8443662500000002</v>
      </c>
      <c r="CE366">
        <v>24.7576125</v>
      </c>
      <c r="CF366">
        <v>23.143862500000001</v>
      </c>
      <c r="CG366">
        <v>1200.04125</v>
      </c>
      <c r="CH366">
        <v>0.50000025000000003</v>
      </c>
      <c r="CI366">
        <v>0.49999975000000002</v>
      </c>
      <c r="CJ366">
        <v>0</v>
      </c>
      <c r="CK366">
        <v>1015.5675</v>
      </c>
      <c r="CL366">
        <v>4.9990899999999998</v>
      </c>
      <c r="CM366">
        <v>10471.9125</v>
      </c>
      <c r="CN366">
        <v>9558.18</v>
      </c>
      <c r="CO366">
        <v>40.25</v>
      </c>
      <c r="CP366">
        <v>41.875</v>
      </c>
      <c r="CQ366">
        <v>41</v>
      </c>
      <c r="CR366">
        <v>41.171499999999988</v>
      </c>
      <c r="CS366">
        <v>41.718499999999999</v>
      </c>
      <c r="CT366">
        <v>597.52250000000004</v>
      </c>
      <c r="CU366">
        <v>597.52125000000001</v>
      </c>
      <c r="CV366">
        <v>0</v>
      </c>
      <c r="CW366">
        <v>1673978753.5</v>
      </c>
      <c r="CX366">
        <v>0</v>
      </c>
      <c r="CY366">
        <v>1673977193.5</v>
      </c>
      <c r="CZ366" t="s">
        <v>356</v>
      </c>
      <c r="DA366">
        <v>1673977187.5</v>
      </c>
      <c r="DB366">
        <v>1673977193.5</v>
      </c>
      <c r="DC366">
        <v>21</v>
      </c>
      <c r="DD366">
        <v>-0.34399999999999997</v>
      </c>
      <c r="DE366">
        <v>-5.2999999999999999E-2</v>
      </c>
      <c r="DF366">
        <v>-5.5270000000000001</v>
      </c>
      <c r="DG366">
        <v>0.16</v>
      </c>
      <c r="DH366">
        <v>415</v>
      </c>
      <c r="DI366">
        <v>27</v>
      </c>
      <c r="DJ366">
        <v>0.41</v>
      </c>
      <c r="DK366">
        <v>0.03</v>
      </c>
      <c r="DL366">
        <v>-11.563644999999999</v>
      </c>
      <c r="DM366">
        <v>-0.50655984990616099</v>
      </c>
      <c r="DN366">
        <v>8.0415511407936638E-2</v>
      </c>
      <c r="DO366">
        <v>0</v>
      </c>
      <c r="DP366">
        <v>2.8703560000000001</v>
      </c>
      <c r="DQ366">
        <v>-5.1744540337717797E-2</v>
      </c>
      <c r="DR366">
        <v>5.3805212572761267E-3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363</v>
      </c>
      <c r="EA366">
        <v>3.29935</v>
      </c>
      <c r="EB366">
        <v>2.6251500000000001</v>
      </c>
      <c r="EC366">
        <v>0.29509299999999999</v>
      </c>
      <c r="ED366">
        <v>0.29353699999999999</v>
      </c>
      <c r="EE366">
        <v>0.131523</v>
      </c>
      <c r="EF366">
        <v>0.12188400000000001</v>
      </c>
      <c r="EG366">
        <v>21369.599999999999</v>
      </c>
      <c r="EH366">
        <v>21791.5</v>
      </c>
      <c r="EI366">
        <v>28204.6</v>
      </c>
      <c r="EJ366">
        <v>29683.7</v>
      </c>
      <c r="EK366">
        <v>33727</v>
      </c>
      <c r="EL366">
        <v>36188.199999999997</v>
      </c>
      <c r="EM366">
        <v>39813</v>
      </c>
      <c r="EN366">
        <v>42407.8</v>
      </c>
      <c r="EO366">
        <v>2.2452800000000002</v>
      </c>
      <c r="EP366">
        <v>2.2461500000000001</v>
      </c>
      <c r="EQ366">
        <v>0.116359</v>
      </c>
      <c r="ER366">
        <v>0</v>
      </c>
      <c r="ES366">
        <v>29.148099999999999</v>
      </c>
      <c r="ET366">
        <v>999.9</v>
      </c>
      <c r="EU366">
        <v>72.2</v>
      </c>
      <c r="EV366">
        <v>32.200000000000003</v>
      </c>
      <c r="EW366">
        <v>34.442500000000003</v>
      </c>
      <c r="EX366">
        <v>57.136400000000002</v>
      </c>
      <c r="EY366">
        <v>-4.2027200000000002</v>
      </c>
      <c r="EZ366">
        <v>2</v>
      </c>
      <c r="FA366">
        <v>0.22770299999999999</v>
      </c>
      <c r="FB366">
        <v>-0.76891600000000004</v>
      </c>
      <c r="FC366">
        <v>20.272099999999998</v>
      </c>
      <c r="FD366">
        <v>5.2211800000000004</v>
      </c>
      <c r="FE366">
        <v>12.004</v>
      </c>
      <c r="FF366">
        <v>4.9874499999999999</v>
      </c>
      <c r="FG366">
        <v>3.2845499999999999</v>
      </c>
      <c r="FH366">
        <v>9999</v>
      </c>
      <c r="FI366">
        <v>9999</v>
      </c>
      <c r="FJ366">
        <v>9999</v>
      </c>
      <c r="FK366">
        <v>999.9</v>
      </c>
      <c r="FL366">
        <v>1.86581</v>
      </c>
      <c r="FM366">
        <v>1.8621799999999999</v>
      </c>
      <c r="FN366">
        <v>1.8641700000000001</v>
      </c>
      <c r="FO366">
        <v>1.8602000000000001</v>
      </c>
      <c r="FP366">
        <v>1.8609599999999999</v>
      </c>
      <c r="FQ366">
        <v>1.86015</v>
      </c>
      <c r="FR366">
        <v>1.8617999999999999</v>
      </c>
      <c r="FS366">
        <v>1.85839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-8.43</v>
      </c>
      <c r="GH366">
        <v>0.18820000000000001</v>
      </c>
      <c r="GI366">
        <v>-4.1197077471769461</v>
      </c>
      <c r="GJ366">
        <v>-4.0977002334145526E-3</v>
      </c>
      <c r="GK366">
        <v>1.9870096767282211E-6</v>
      </c>
      <c r="GL366">
        <v>-4.7591234531596528E-10</v>
      </c>
      <c r="GM366">
        <v>-0.1127184381337514</v>
      </c>
      <c r="GN366">
        <v>-4.4277268217585318E-5</v>
      </c>
      <c r="GO366">
        <v>7.6125673839889962E-4</v>
      </c>
      <c r="GP366">
        <v>-1.4366726965109579E-5</v>
      </c>
      <c r="GQ366">
        <v>6</v>
      </c>
      <c r="GR366">
        <v>2093</v>
      </c>
      <c r="GS366">
        <v>4</v>
      </c>
      <c r="GT366">
        <v>31</v>
      </c>
      <c r="GU366">
        <v>26.1</v>
      </c>
      <c r="GV366">
        <v>26</v>
      </c>
      <c r="GW366">
        <v>4.99512</v>
      </c>
      <c r="GX366">
        <v>0</v>
      </c>
      <c r="GY366">
        <v>2.04834</v>
      </c>
      <c r="GZ366">
        <v>2.6220699999999999</v>
      </c>
      <c r="HA366">
        <v>2.1972700000000001</v>
      </c>
      <c r="HB366">
        <v>2.3327599999999999</v>
      </c>
      <c r="HC366">
        <v>37.265900000000002</v>
      </c>
      <c r="HD366">
        <v>14.7012</v>
      </c>
      <c r="HE366">
        <v>18</v>
      </c>
      <c r="HF366">
        <v>690.48900000000003</v>
      </c>
      <c r="HG366">
        <v>771.423</v>
      </c>
      <c r="HH366">
        <v>31</v>
      </c>
      <c r="HI366">
        <v>30.375</v>
      </c>
      <c r="HJ366">
        <v>30.0002</v>
      </c>
      <c r="HK366">
        <v>30.297599999999999</v>
      </c>
      <c r="HL366">
        <v>30.294699999999999</v>
      </c>
      <c r="HM366">
        <v>100</v>
      </c>
      <c r="HN366">
        <v>25.727399999999999</v>
      </c>
      <c r="HO366">
        <v>93.6845</v>
      </c>
      <c r="HP366">
        <v>31</v>
      </c>
      <c r="HQ366">
        <v>2340.42</v>
      </c>
      <c r="HR366">
        <v>28.1082</v>
      </c>
      <c r="HS366">
        <v>99.386700000000005</v>
      </c>
      <c r="HT366">
        <v>98.359700000000004</v>
      </c>
    </row>
    <row r="367" spans="1:228" x14ac:dyDescent="0.2">
      <c r="A367">
        <v>352</v>
      </c>
      <c r="B367">
        <v>1673978757.5999999</v>
      </c>
      <c r="C367">
        <v>1401.599999904633</v>
      </c>
      <c r="D367" t="s">
        <v>1063</v>
      </c>
      <c r="E367" t="s">
        <v>1064</v>
      </c>
      <c r="F367">
        <v>4</v>
      </c>
      <c r="G367">
        <v>1673978755.5999999</v>
      </c>
      <c r="H367">
        <f t="shared" si="170"/>
        <v>3.1932765198912855E-3</v>
      </c>
      <c r="I367">
        <f t="shared" si="171"/>
        <v>3.1932765198912856</v>
      </c>
      <c r="J367">
        <f t="shared" si="172"/>
        <v>5.7181847063861078</v>
      </c>
      <c r="K367">
        <f t="shared" si="173"/>
        <v>2124.818571428571</v>
      </c>
      <c r="L367">
        <f t="shared" si="174"/>
        <v>2037.4775332216793</v>
      </c>
      <c r="M367">
        <f t="shared" si="175"/>
        <v>206.4701513113281</v>
      </c>
      <c r="N367">
        <f t="shared" si="176"/>
        <v>215.32095681972109</v>
      </c>
      <c r="O367">
        <f t="shared" si="177"/>
        <v>0.23563172799898516</v>
      </c>
      <c r="P367">
        <f t="shared" si="178"/>
        <v>2.7694653116309316</v>
      </c>
      <c r="Q367">
        <f t="shared" si="179"/>
        <v>0.22503364108284959</v>
      </c>
      <c r="R367">
        <f t="shared" si="180"/>
        <v>0.14155849495406816</v>
      </c>
      <c r="S367">
        <f t="shared" si="181"/>
        <v>226.10443791880706</v>
      </c>
      <c r="T367">
        <f t="shared" si="182"/>
        <v>32.244770612855696</v>
      </c>
      <c r="U367">
        <f t="shared" si="183"/>
        <v>31.035442857142861</v>
      </c>
      <c r="V367">
        <f t="shared" si="184"/>
        <v>4.5205032258212272</v>
      </c>
      <c r="W367">
        <f t="shared" si="185"/>
        <v>66.754981072131343</v>
      </c>
      <c r="X367">
        <f t="shared" si="186"/>
        <v>3.1368507296966865</v>
      </c>
      <c r="Y367">
        <f t="shared" si="187"/>
        <v>4.6990511858691075</v>
      </c>
      <c r="Z367">
        <f t="shared" si="188"/>
        <v>1.3836524961245407</v>
      </c>
      <c r="AA367">
        <f t="shared" si="189"/>
        <v>-140.8234945272057</v>
      </c>
      <c r="AB367">
        <f t="shared" si="190"/>
        <v>101.71887515077368</v>
      </c>
      <c r="AC367">
        <f t="shared" si="191"/>
        <v>8.2784479649872633</v>
      </c>
      <c r="AD367">
        <f t="shared" si="192"/>
        <v>195.27826650736233</v>
      </c>
      <c r="AE367">
        <f t="shared" si="193"/>
        <v>5.8139047332219143</v>
      </c>
      <c r="AF367">
        <f t="shared" si="194"/>
        <v>3.1925774542045078</v>
      </c>
      <c r="AG367">
        <f t="shared" si="195"/>
        <v>5.7181847063861078</v>
      </c>
      <c r="AH367">
        <v>2198.209025541536</v>
      </c>
      <c r="AI367">
        <v>2192.721454545454</v>
      </c>
      <c r="AJ367">
        <v>1.436732805158107E-2</v>
      </c>
      <c r="AK367">
        <v>64.126949805744985</v>
      </c>
      <c r="AL367">
        <f t="shared" si="196"/>
        <v>3.1932765198912856</v>
      </c>
      <c r="AM367">
        <v>28.098521948031191</v>
      </c>
      <c r="AN367">
        <v>30.954970303030301</v>
      </c>
      <c r="AO367">
        <v>-6.565073553368174E-6</v>
      </c>
      <c r="AP367">
        <v>93.02779027193445</v>
      </c>
      <c r="AQ367">
        <v>8</v>
      </c>
      <c r="AR367">
        <v>1</v>
      </c>
      <c r="AS367">
        <f t="shared" si="197"/>
        <v>1</v>
      </c>
      <c r="AT367">
        <f t="shared" si="198"/>
        <v>0</v>
      </c>
      <c r="AU367">
        <f t="shared" si="199"/>
        <v>47587.461409198077</v>
      </c>
      <c r="AV367">
        <f t="shared" si="200"/>
        <v>1199.9357142857141</v>
      </c>
      <c r="AW367">
        <f t="shared" si="201"/>
        <v>1025.8707139475682</v>
      </c>
      <c r="AX367">
        <f t="shared" si="202"/>
        <v>0.85493806187628851</v>
      </c>
      <c r="AY367">
        <f t="shared" si="203"/>
        <v>0.18843045942123682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1673978755.5999999</v>
      </c>
      <c r="BF367">
        <v>2124.818571428571</v>
      </c>
      <c r="BG367">
        <v>2136.4471428571428</v>
      </c>
      <c r="BH367">
        <v>30.954899999999999</v>
      </c>
      <c r="BI367">
        <v>28.099114285714279</v>
      </c>
      <c r="BJ367">
        <v>2133.2571428571432</v>
      </c>
      <c r="BK367">
        <v>30.76678571428571</v>
      </c>
      <c r="BL367">
        <v>649.99657142857143</v>
      </c>
      <c r="BM367">
        <v>101.2362857142857</v>
      </c>
      <c r="BN367">
        <v>9.987527142857143E-2</v>
      </c>
      <c r="BO367">
        <v>31.716714285714289</v>
      </c>
      <c r="BP367">
        <v>31.035442857142861</v>
      </c>
      <c r="BQ367">
        <v>999.89999999999986</v>
      </c>
      <c r="BR367">
        <v>0</v>
      </c>
      <c r="BS367">
        <v>0</v>
      </c>
      <c r="BT367">
        <v>9002.8571428571431</v>
      </c>
      <c r="BU367">
        <v>0</v>
      </c>
      <c r="BV367">
        <v>186.65385714285719</v>
      </c>
      <c r="BW367">
        <v>-11.62805714285714</v>
      </c>
      <c r="BX367">
        <v>2192.6957142857141</v>
      </c>
      <c r="BY367">
        <v>2198.2157142857141</v>
      </c>
      <c r="BZ367">
        <v>2.8557757142857141</v>
      </c>
      <c r="CA367">
        <v>2136.4471428571428</v>
      </c>
      <c r="CB367">
        <v>28.099114285714279</v>
      </c>
      <c r="CC367">
        <v>3.1337600000000001</v>
      </c>
      <c r="CD367">
        <v>2.8446500000000001</v>
      </c>
      <c r="CE367">
        <v>24.75621428571429</v>
      </c>
      <c r="CF367">
        <v>23.145499999999998</v>
      </c>
      <c r="CG367">
        <v>1199.9357142857141</v>
      </c>
      <c r="CH367">
        <v>0.49998142857142852</v>
      </c>
      <c r="CI367">
        <v>0.50001857142857153</v>
      </c>
      <c r="CJ367">
        <v>0</v>
      </c>
      <c r="CK367">
        <v>1014.982857142857</v>
      </c>
      <c r="CL367">
        <v>4.9990899999999998</v>
      </c>
      <c r="CM367">
        <v>10466.642857142861</v>
      </c>
      <c r="CN367">
        <v>9557.26</v>
      </c>
      <c r="CO367">
        <v>40.25</v>
      </c>
      <c r="CP367">
        <v>41.875</v>
      </c>
      <c r="CQ367">
        <v>41</v>
      </c>
      <c r="CR367">
        <v>41.186999999999998</v>
      </c>
      <c r="CS367">
        <v>41.732000000000014</v>
      </c>
      <c r="CT367">
        <v>597.44857142857143</v>
      </c>
      <c r="CU367">
        <v>597.49285714285725</v>
      </c>
      <c r="CV367">
        <v>0</v>
      </c>
      <c r="CW367">
        <v>1673978757.7</v>
      </c>
      <c r="CX367">
        <v>0</v>
      </c>
      <c r="CY367">
        <v>1673977193.5</v>
      </c>
      <c r="CZ367" t="s">
        <v>356</v>
      </c>
      <c r="DA367">
        <v>1673977187.5</v>
      </c>
      <c r="DB367">
        <v>1673977193.5</v>
      </c>
      <c r="DC367">
        <v>21</v>
      </c>
      <c r="DD367">
        <v>-0.34399999999999997</v>
      </c>
      <c r="DE367">
        <v>-5.2999999999999999E-2</v>
      </c>
      <c r="DF367">
        <v>-5.5270000000000001</v>
      </c>
      <c r="DG367">
        <v>0.16</v>
      </c>
      <c r="DH367">
        <v>415</v>
      </c>
      <c r="DI367">
        <v>27</v>
      </c>
      <c r="DJ367">
        <v>0.41</v>
      </c>
      <c r="DK367">
        <v>0.03</v>
      </c>
      <c r="DL367">
        <v>-11.598839999999999</v>
      </c>
      <c r="DM367">
        <v>-0.30428667917445618</v>
      </c>
      <c r="DN367">
        <v>6.8329173125393411E-2</v>
      </c>
      <c r="DO367">
        <v>0</v>
      </c>
      <c r="DP367">
        <v>2.8668822500000002</v>
      </c>
      <c r="DQ367">
        <v>-6.9041763602260012E-2</v>
      </c>
      <c r="DR367">
        <v>6.7528617961202363E-3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363</v>
      </c>
      <c r="EA367">
        <v>3.2992400000000002</v>
      </c>
      <c r="EB367">
        <v>2.6252399999999998</v>
      </c>
      <c r="EC367">
        <v>0.295097</v>
      </c>
      <c r="ED367">
        <v>0.29353499999999999</v>
      </c>
      <c r="EE367">
        <v>0.131518</v>
      </c>
      <c r="EF367">
        <v>0.121895</v>
      </c>
      <c r="EG367">
        <v>21369.9</v>
      </c>
      <c r="EH367">
        <v>21791.599999999999</v>
      </c>
      <c r="EI367">
        <v>28205.200000000001</v>
      </c>
      <c r="EJ367">
        <v>29683.8</v>
      </c>
      <c r="EK367">
        <v>33727.5</v>
      </c>
      <c r="EL367">
        <v>36187.800000000003</v>
      </c>
      <c r="EM367">
        <v>39813.4</v>
      </c>
      <c r="EN367">
        <v>42407.9</v>
      </c>
      <c r="EO367">
        <v>2.24485</v>
      </c>
      <c r="EP367">
        <v>2.2460499999999999</v>
      </c>
      <c r="EQ367">
        <v>0.11626599999999999</v>
      </c>
      <c r="ER367">
        <v>0</v>
      </c>
      <c r="ES367">
        <v>29.142099999999999</v>
      </c>
      <c r="ET367">
        <v>999.9</v>
      </c>
      <c r="EU367">
        <v>72.2</v>
      </c>
      <c r="EV367">
        <v>32.200000000000003</v>
      </c>
      <c r="EW367">
        <v>34.442799999999998</v>
      </c>
      <c r="EX367">
        <v>57.4664</v>
      </c>
      <c r="EY367">
        <v>-4.3109000000000002</v>
      </c>
      <c r="EZ367">
        <v>2</v>
      </c>
      <c r="FA367">
        <v>0.227909</v>
      </c>
      <c r="FB367">
        <v>-0.76917199999999997</v>
      </c>
      <c r="FC367">
        <v>20.271999999999998</v>
      </c>
      <c r="FD367">
        <v>5.2204300000000003</v>
      </c>
      <c r="FE367">
        <v>12.004</v>
      </c>
      <c r="FF367">
        <v>4.98705</v>
      </c>
      <c r="FG367">
        <v>3.2843</v>
      </c>
      <c r="FH367">
        <v>9999</v>
      </c>
      <c r="FI367">
        <v>9999</v>
      </c>
      <c r="FJ367">
        <v>9999</v>
      </c>
      <c r="FK367">
        <v>999.9</v>
      </c>
      <c r="FL367">
        <v>1.86582</v>
      </c>
      <c r="FM367">
        <v>1.8621799999999999</v>
      </c>
      <c r="FN367">
        <v>1.8641700000000001</v>
      </c>
      <c r="FO367">
        <v>1.8602000000000001</v>
      </c>
      <c r="FP367">
        <v>1.8609599999999999</v>
      </c>
      <c r="FQ367">
        <v>1.8601399999999999</v>
      </c>
      <c r="FR367">
        <v>1.86182</v>
      </c>
      <c r="FS367">
        <v>1.85839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-8.44</v>
      </c>
      <c r="GH367">
        <v>0.18809999999999999</v>
      </c>
      <c r="GI367">
        <v>-4.1197077471769461</v>
      </c>
      <c r="GJ367">
        <v>-4.0977002334145526E-3</v>
      </c>
      <c r="GK367">
        <v>1.9870096767282211E-6</v>
      </c>
      <c r="GL367">
        <v>-4.7591234531596528E-10</v>
      </c>
      <c r="GM367">
        <v>-0.1127184381337514</v>
      </c>
      <c r="GN367">
        <v>-4.4277268217585318E-5</v>
      </c>
      <c r="GO367">
        <v>7.6125673839889962E-4</v>
      </c>
      <c r="GP367">
        <v>-1.4366726965109579E-5</v>
      </c>
      <c r="GQ367">
        <v>6</v>
      </c>
      <c r="GR367">
        <v>2093</v>
      </c>
      <c r="GS367">
        <v>4</v>
      </c>
      <c r="GT367">
        <v>31</v>
      </c>
      <c r="GU367">
        <v>26.2</v>
      </c>
      <c r="GV367">
        <v>26.1</v>
      </c>
      <c r="GW367">
        <v>4.99512</v>
      </c>
      <c r="GX367">
        <v>0</v>
      </c>
      <c r="GY367">
        <v>2.04834</v>
      </c>
      <c r="GZ367">
        <v>2.6220699999999999</v>
      </c>
      <c r="HA367">
        <v>2.1972700000000001</v>
      </c>
      <c r="HB367">
        <v>2.32056</v>
      </c>
      <c r="HC367">
        <v>37.265900000000002</v>
      </c>
      <c r="HD367">
        <v>14.709899999999999</v>
      </c>
      <c r="HE367">
        <v>18</v>
      </c>
      <c r="HF367">
        <v>690.14300000000003</v>
      </c>
      <c r="HG367">
        <v>771.32500000000005</v>
      </c>
      <c r="HH367">
        <v>30.9999</v>
      </c>
      <c r="HI367">
        <v>30.375</v>
      </c>
      <c r="HJ367">
        <v>30.000299999999999</v>
      </c>
      <c r="HK367">
        <v>30.297599999999999</v>
      </c>
      <c r="HL367">
        <v>30.294699999999999</v>
      </c>
      <c r="HM367">
        <v>100</v>
      </c>
      <c r="HN367">
        <v>25.727399999999999</v>
      </c>
      <c r="HO367">
        <v>93.6845</v>
      </c>
      <c r="HP367">
        <v>31</v>
      </c>
      <c r="HQ367">
        <v>2347.1</v>
      </c>
      <c r="HR367">
        <v>28.1082</v>
      </c>
      <c r="HS367">
        <v>99.388099999999994</v>
      </c>
      <c r="HT367">
        <v>98.36</v>
      </c>
    </row>
    <row r="368" spans="1:228" x14ac:dyDescent="0.2">
      <c r="A368">
        <v>353</v>
      </c>
      <c r="B368">
        <v>1673978761.5999999</v>
      </c>
      <c r="C368">
        <v>1405.599999904633</v>
      </c>
      <c r="D368" t="s">
        <v>1065</v>
      </c>
      <c r="E368" t="s">
        <v>1066</v>
      </c>
      <c r="F368">
        <v>4</v>
      </c>
      <c r="G368">
        <v>1673978759.2874999</v>
      </c>
      <c r="H368">
        <f t="shared" si="170"/>
        <v>3.1915504753177739E-3</v>
      </c>
      <c r="I368">
        <f t="shared" si="171"/>
        <v>3.1915504753177739</v>
      </c>
      <c r="J368">
        <f t="shared" si="172"/>
        <v>6.3937954721204031</v>
      </c>
      <c r="K368">
        <f t="shared" si="173"/>
        <v>2124.7712499999998</v>
      </c>
      <c r="L368">
        <f t="shared" si="174"/>
        <v>2032.7456696625798</v>
      </c>
      <c r="M368">
        <f t="shared" si="175"/>
        <v>205.98959833316675</v>
      </c>
      <c r="N368">
        <f t="shared" si="176"/>
        <v>215.31507008941867</v>
      </c>
      <c r="O368">
        <f t="shared" si="177"/>
        <v>0.23565802725699109</v>
      </c>
      <c r="P368">
        <f t="shared" si="178"/>
        <v>2.7686828423272942</v>
      </c>
      <c r="Q368">
        <f t="shared" si="179"/>
        <v>0.22505478072004939</v>
      </c>
      <c r="R368">
        <f t="shared" si="180"/>
        <v>0.14157213651787423</v>
      </c>
      <c r="S368">
        <f t="shared" si="181"/>
        <v>226.11112149540972</v>
      </c>
      <c r="T368">
        <f t="shared" si="182"/>
        <v>32.244757396731259</v>
      </c>
      <c r="U368">
        <f t="shared" si="183"/>
        <v>31.032800000000002</v>
      </c>
      <c r="V368">
        <f t="shared" si="184"/>
        <v>4.5198222566565951</v>
      </c>
      <c r="W368">
        <f t="shared" si="185"/>
        <v>66.761767611496694</v>
      </c>
      <c r="X368">
        <f t="shared" si="186"/>
        <v>3.1370514351007257</v>
      </c>
      <c r="Y368">
        <f t="shared" si="187"/>
        <v>4.6988741420928326</v>
      </c>
      <c r="Z368">
        <f t="shared" si="188"/>
        <v>1.3827708215558694</v>
      </c>
      <c r="AA368">
        <f t="shared" si="189"/>
        <v>-140.74737596151382</v>
      </c>
      <c r="AB368">
        <f t="shared" si="190"/>
        <v>101.98546798450853</v>
      </c>
      <c r="AC368">
        <f t="shared" si="191"/>
        <v>8.3023552599274808</v>
      </c>
      <c r="AD368">
        <f t="shared" si="192"/>
        <v>195.65156877833192</v>
      </c>
      <c r="AE368">
        <f t="shared" si="193"/>
        <v>5.7501006624430069</v>
      </c>
      <c r="AF368">
        <f t="shared" si="194"/>
        <v>3.1923690984357833</v>
      </c>
      <c r="AG368">
        <f t="shared" si="195"/>
        <v>6.3937954721204031</v>
      </c>
      <c r="AH368">
        <v>2198.1529676006048</v>
      </c>
      <c r="AI368">
        <v>2192.4716363636362</v>
      </c>
      <c r="AJ368">
        <v>-9.9260714740634165E-2</v>
      </c>
      <c r="AK368">
        <v>64.126949805744985</v>
      </c>
      <c r="AL368">
        <f t="shared" si="196"/>
        <v>3.1915504753177739</v>
      </c>
      <c r="AM368">
        <v>28.101640585406908</v>
      </c>
      <c r="AN368">
        <v>30.95631757575757</v>
      </c>
      <c r="AO368">
        <v>1.6250700011274859E-5</v>
      </c>
      <c r="AP368">
        <v>93.02779027193445</v>
      </c>
      <c r="AQ368">
        <v>7</v>
      </c>
      <c r="AR368">
        <v>1</v>
      </c>
      <c r="AS368">
        <f t="shared" si="197"/>
        <v>1</v>
      </c>
      <c r="AT368">
        <f t="shared" si="198"/>
        <v>0</v>
      </c>
      <c r="AU368">
        <f t="shared" si="199"/>
        <v>47565.933474487181</v>
      </c>
      <c r="AV368">
        <f t="shared" si="200"/>
        <v>1199.96875</v>
      </c>
      <c r="AW368">
        <f t="shared" si="201"/>
        <v>1025.8991950753416</v>
      </c>
      <c r="AX368">
        <f t="shared" si="202"/>
        <v>0.8549382599133033</v>
      </c>
      <c r="AY368">
        <f t="shared" si="203"/>
        <v>0.18843084163267562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1673978759.2874999</v>
      </c>
      <c r="BF368">
        <v>2124.7712499999998</v>
      </c>
      <c r="BG368">
        <v>2136.34</v>
      </c>
      <c r="BH368">
        <v>30.957037499999998</v>
      </c>
      <c r="BI368">
        <v>28.101537499999999</v>
      </c>
      <c r="BJ368">
        <v>2133.2087499999998</v>
      </c>
      <c r="BK368">
        <v>30.768912499999999</v>
      </c>
      <c r="BL368">
        <v>650.01774999999998</v>
      </c>
      <c r="BM368">
        <v>101.23575</v>
      </c>
      <c r="BN368">
        <v>9.9897349999999996E-2</v>
      </c>
      <c r="BO368">
        <v>31.716049999999999</v>
      </c>
      <c r="BP368">
        <v>31.032800000000002</v>
      </c>
      <c r="BQ368">
        <v>999.9</v>
      </c>
      <c r="BR368">
        <v>0</v>
      </c>
      <c r="BS368">
        <v>0</v>
      </c>
      <c r="BT368">
        <v>8998.75</v>
      </c>
      <c r="BU368">
        <v>0</v>
      </c>
      <c r="BV368">
        <v>186.91425000000001</v>
      </c>
      <c r="BW368">
        <v>-11.571312499999999</v>
      </c>
      <c r="BX368">
        <v>2192.6475</v>
      </c>
      <c r="BY368">
        <v>2198.1112499999999</v>
      </c>
      <c r="BZ368">
        <v>2.8555225000000002</v>
      </c>
      <c r="CA368">
        <v>2136.34</v>
      </c>
      <c r="CB368">
        <v>28.101537499999999</v>
      </c>
      <c r="CC368">
        <v>3.1339625</v>
      </c>
      <c r="CD368">
        <v>2.8448799999999999</v>
      </c>
      <c r="CE368">
        <v>24.757337499999998</v>
      </c>
      <c r="CF368">
        <v>23.146850000000001</v>
      </c>
      <c r="CG368">
        <v>1199.96875</v>
      </c>
      <c r="CH368">
        <v>0.49997599999999998</v>
      </c>
      <c r="CI368">
        <v>0.50002400000000002</v>
      </c>
      <c r="CJ368">
        <v>0</v>
      </c>
      <c r="CK368">
        <v>1014.88</v>
      </c>
      <c r="CL368">
        <v>4.9990899999999998</v>
      </c>
      <c r="CM368">
        <v>10463.1625</v>
      </c>
      <c r="CN368">
        <v>9557.52</v>
      </c>
      <c r="CO368">
        <v>40.25</v>
      </c>
      <c r="CP368">
        <v>41.875</v>
      </c>
      <c r="CQ368">
        <v>41</v>
      </c>
      <c r="CR368">
        <v>41.186999999999998</v>
      </c>
      <c r="CS368">
        <v>41.710624999999993</v>
      </c>
      <c r="CT368">
        <v>597.45624999999995</v>
      </c>
      <c r="CU368">
        <v>597.51625000000001</v>
      </c>
      <c r="CV368">
        <v>0</v>
      </c>
      <c r="CW368">
        <v>1673978761.9000001</v>
      </c>
      <c r="CX368">
        <v>0</v>
      </c>
      <c r="CY368">
        <v>1673977193.5</v>
      </c>
      <c r="CZ368" t="s">
        <v>356</v>
      </c>
      <c r="DA368">
        <v>1673977187.5</v>
      </c>
      <c r="DB368">
        <v>1673977193.5</v>
      </c>
      <c r="DC368">
        <v>21</v>
      </c>
      <c r="DD368">
        <v>-0.34399999999999997</v>
      </c>
      <c r="DE368">
        <v>-5.2999999999999999E-2</v>
      </c>
      <c r="DF368">
        <v>-5.5270000000000001</v>
      </c>
      <c r="DG368">
        <v>0.16</v>
      </c>
      <c r="DH368">
        <v>415</v>
      </c>
      <c r="DI368">
        <v>27</v>
      </c>
      <c r="DJ368">
        <v>0.41</v>
      </c>
      <c r="DK368">
        <v>0.03</v>
      </c>
      <c r="DL368">
        <v>-11.598542500000001</v>
      </c>
      <c r="DM368">
        <v>-0.22154409005626671</v>
      </c>
      <c r="DN368">
        <v>6.7699076387717355E-2</v>
      </c>
      <c r="DO368">
        <v>0</v>
      </c>
      <c r="DP368">
        <v>2.8628132499999999</v>
      </c>
      <c r="DQ368">
        <v>-6.3304953095689648E-2</v>
      </c>
      <c r="DR368">
        <v>6.2942586487607574E-3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363</v>
      </c>
      <c r="EA368">
        <v>3.2993100000000002</v>
      </c>
      <c r="EB368">
        <v>2.6251699999999998</v>
      </c>
      <c r="EC368">
        <v>0.29508000000000001</v>
      </c>
      <c r="ED368">
        <v>0.29352200000000001</v>
      </c>
      <c r="EE368">
        <v>0.131523</v>
      </c>
      <c r="EF368">
        <v>0.12189800000000001</v>
      </c>
      <c r="EG368">
        <v>21369.8</v>
      </c>
      <c r="EH368">
        <v>21791.5</v>
      </c>
      <c r="EI368">
        <v>28204.400000000001</v>
      </c>
      <c r="EJ368">
        <v>29683.200000000001</v>
      </c>
      <c r="EK368">
        <v>33726.6</v>
      </c>
      <c r="EL368">
        <v>36187</v>
      </c>
      <c r="EM368">
        <v>39812.6</v>
      </c>
      <c r="EN368">
        <v>42407.1</v>
      </c>
      <c r="EO368">
        <v>2.2451300000000001</v>
      </c>
      <c r="EP368">
        <v>2.2460200000000001</v>
      </c>
      <c r="EQ368">
        <v>0.116378</v>
      </c>
      <c r="ER368">
        <v>0</v>
      </c>
      <c r="ES368">
        <v>29.136399999999998</v>
      </c>
      <c r="ET368">
        <v>999.9</v>
      </c>
      <c r="EU368">
        <v>72.2</v>
      </c>
      <c r="EV368">
        <v>32.200000000000003</v>
      </c>
      <c r="EW368">
        <v>34.4435</v>
      </c>
      <c r="EX368">
        <v>57.2864</v>
      </c>
      <c r="EY368">
        <v>-4.1546500000000002</v>
      </c>
      <c r="EZ368">
        <v>2</v>
      </c>
      <c r="FA368">
        <v>0.227937</v>
      </c>
      <c r="FB368">
        <v>-0.76923699999999995</v>
      </c>
      <c r="FC368">
        <v>20.271899999999999</v>
      </c>
      <c r="FD368">
        <v>5.2199900000000001</v>
      </c>
      <c r="FE368">
        <v>12.004</v>
      </c>
      <c r="FF368">
        <v>4.9871499999999997</v>
      </c>
      <c r="FG368">
        <v>3.2843</v>
      </c>
      <c r="FH368">
        <v>9999</v>
      </c>
      <c r="FI368">
        <v>9999</v>
      </c>
      <c r="FJ368">
        <v>9999</v>
      </c>
      <c r="FK368">
        <v>999.9</v>
      </c>
      <c r="FL368">
        <v>1.86581</v>
      </c>
      <c r="FM368">
        <v>1.8621799999999999</v>
      </c>
      <c r="FN368">
        <v>1.8641700000000001</v>
      </c>
      <c r="FO368">
        <v>1.8602000000000001</v>
      </c>
      <c r="FP368">
        <v>1.8609599999999999</v>
      </c>
      <c r="FQ368">
        <v>1.8601000000000001</v>
      </c>
      <c r="FR368">
        <v>1.86182</v>
      </c>
      <c r="FS368">
        <v>1.8584000000000001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-8.44</v>
      </c>
      <c r="GH368">
        <v>0.18809999999999999</v>
      </c>
      <c r="GI368">
        <v>-4.1197077471769461</v>
      </c>
      <c r="GJ368">
        <v>-4.0977002334145526E-3</v>
      </c>
      <c r="GK368">
        <v>1.9870096767282211E-6</v>
      </c>
      <c r="GL368">
        <v>-4.7591234531596528E-10</v>
      </c>
      <c r="GM368">
        <v>-0.1127184381337514</v>
      </c>
      <c r="GN368">
        <v>-4.4277268217585318E-5</v>
      </c>
      <c r="GO368">
        <v>7.6125673839889962E-4</v>
      </c>
      <c r="GP368">
        <v>-1.4366726965109579E-5</v>
      </c>
      <c r="GQ368">
        <v>6</v>
      </c>
      <c r="GR368">
        <v>2093</v>
      </c>
      <c r="GS368">
        <v>4</v>
      </c>
      <c r="GT368">
        <v>31</v>
      </c>
      <c r="GU368">
        <v>26.2</v>
      </c>
      <c r="GV368">
        <v>26.1</v>
      </c>
      <c r="GW368">
        <v>4.99512</v>
      </c>
      <c r="GX368">
        <v>0</v>
      </c>
      <c r="GY368">
        <v>2.04834</v>
      </c>
      <c r="GZ368">
        <v>2.6220699999999999</v>
      </c>
      <c r="HA368">
        <v>2.1972700000000001</v>
      </c>
      <c r="HB368">
        <v>2.32178</v>
      </c>
      <c r="HC368">
        <v>37.265900000000002</v>
      </c>
      <c r="HD368">
        <v>14.7012</v>
      </c>
      <c r="HE368">
        <v>18</v>
      </c>
      <c r="HF368">
        <v>690.37800000000004</v>
      </c>
      <c r="HG368">
        <v>771.303</v>
      </c>
      <c r="HH368">
        <v>30.9999</v>
      </c>
      <c r="HI368">
        <v>30.3767</v>
      </c>
      <c r="HJ368">
        <v>30.000299999999999</v>
      </c>
      <c r="HK368">
        <v>30.298500000000001</v>
      </c>
      <c r="HL368">
        <v>30.294899999999998</v>
      </c>
      <c r="HM368">
        <v>100</v>
      </c>
      <c r="HN368">
        <v>25.727399999999999</v>
      </c>
      <c r="HO368">
        <v>93.6845</v>
      </c>
      <c r="HP368">
        <v>31</v>
      </c>
      <c r="HQ368">
        <v>2353.7800000000002</v>
      </c>
      <c r="HR368">
        <v>28.1082</v>
      </c>
      <c r="HS368">
        <v>99.385800000000003</v>
      </c>
      <c r="HT368">
        <v>98.357900000000001</v>
      </c>
    </row>
    <row r="369" spans="1:228" x14ac:dyDescent="0.2">
      <c r="A369">
        <v>354</v>
      </c>
      <c r="B369">
        <v>1673978765.5999999</v>
      </c>
      <c r="C369">
        <v>1409.599999904633</v>
      </c>
      <c r="D369" t="s">
        <v>1067</v>
      </c>
      <c r="E369" t="s">
        <v>1068</v>
      </c>
      <c r="F369">
        <v>4</v>
      </c>
      <c r="G369">
        <v>1673978763.5999999</v>
      </c>
      <c r="H369">
        <f t="shared" si="170"/>
        <v>3.1911331812905031E-3</v>
      </c>
      <c r="I369">
        <f t="shared" si="171"/>
        <v>3.1911331812905033</v>
      </c>
      <c r="J369">
        <f t="shared" si="172"/>
        <v>5.9922375507218204</v>
      </c>
      <c r="K369">
        <f t="shared" si="173"/>
        <v>2124.4414285714288</v>
      </c>
      <c r="L369">
        <f t="shared" si="174"/>
        <v>2035.2576006670297</v>
      </c>
      <c r="M369">
        <f t="shared" si="175"/>
        <v>206.24684301493389</v>
      </c>
      <c r="N369">
        <f t="shared" si="176"/>
        <v>215.28446210906779</v>
      </c>
      <c r="O369">
        <f t="shared" si="177"/>
        <v>0.23572101161262146</v>
      </c>
      <c r="P369">
        <f t="shared" si="178"/>
        <v>2.7693930720762956</v>
      </c>
      <c r="Q369">
        <f t="shared" si="179"/>
        <v>0.22511482269563893</v>
      </c>
      <c r="R369">
        <f t="shared" si="180"/>
        <v>0.14160991567274073</v>
      </c>
      <c r="S369">
        <f t="shared" si="181"/>
        <v>226.11241487440776</v>
      </c>
      <c r="T369">
        <f t="shared" si="182"/>
        <v>32.242919009857964</v>
      </c>
      <c r="U369">
        <f t="shared" si="183"/>
        <v>31.029699999999998</v>
      </c>
      <c r="V369">
        <f t="shared" si="184"/>
        <v>4.5190236121011633</v>
      </c>
      <c r="W369">
        <f t="shared" si="185"/>
        <v>66.762855855878627</v>
      </c>
      <c r="X369">
        <f t="shared" si="186"/>
        <v>3.1367759532214055</v>
      </c>
      <c r="Y369">
        <f t="shared" si="187"/>
        <v>4.6983849222878993</v>
      </c>
      <c r="Z369">
        <f t="shared" si="188"/>
        <v>1.3822476588797579</v>
      </c>
      <c r="AA369">
        <f t="shared" si="189"/>
        <v>-140.72897329491119</v>
      </c>
      <c r="AB369">
        <f t="shared" si="190"/>
        <v>102.20039186948624</v>
      </c>
      <c r="AC369">
        <f t="shared" si="191"/>
        <v>8.3175156583887304</v>
      </c>
      <c r="AD369">
        <f t="shared" si="192"/>
        <v>195.90134910737157</v>
      </c>
      <c r="AE369">
        <f t="shared" si="193"/>
        <v>5.8945095355088766</v>
      </c>
      <c r="AF369">
        <f t="shared" si="194"/>
        <v>3.1878609429122831</v>
      </c>
      <c r="AG369">
        <f t="shared" si="195"/>
        <v>5.9922375507218204</v>
      </c>
      <c r="AH369">
        <v>2197.893347719943</v>
      </c>
      <c r="AI369">
        <v>2192.2865454545472</v>
      </c>
      <c r="AJ369">
        <v>-2.1463329197110002E-2</v>
      </c>
      <c r="AK369">
        <v>64.126949805744985</v>
      </c>
      <c r="AL369">
        <f t="shared" si="196"/>
        <v>3.1911331812905033</v>
      </c>
      <c r="AM369">
        <v>28.101420481617911</v>
      </c>
      <c r="AN369">
        <v>30.95608727272727</v>
      </c>
      <c r="AO369">
        <v>-2.0556874913323642E-5</v>
      </c>
      <c r="AP369">
        <v>93.02779027193445</v>
      </c>
      <c r="AQ369">
        <v>8</v>
      </c>
      <c r="AR369">
        <v>1</v>
      </c>
      <c r="AS369">
        <f t="shared" si="197"/>
        <v>1</v>
      </c>
      <c r="AT369">
        <f t="shared" si="198"/>
        <v>0</v>
      </c>
      <c r="AU369">
        <f t="shared" si="199"/>
        <v>47585.860066231486</v>
      </c>
      <c r="AV369">
        <f t="shared" si="200"/>
        <v>1199.977142857143</v>
      </c>
      <c r="AW369">
        <f t="shared" si="201"/>
        <v>1025.9062211784496</v>
      </c>
      <c r="AX369">
        <f t="shared" si="202"/>
        <v>0.85493813551795594</v>
      </c>
      <c r="AY369">
        <f t="shared" si="203"/>
        <v>0.18843060154965502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1673978763.5999999</v>
      </c>
      <c r="BF369">
        <v>2124.4414285714288</v>
      </c>
      <c r="BG369">
        <v>2136.1342857142859</v>
      </c>
      <c r="BH369">
        <v>30.95391428571428</v>
      </c>
      <c r="BI369">
        <v>28.102285714285721</v>
      </c>
      <c r="BJ369">
        <v>2132.8785714285709</v>
      </c>
      <c r="BK369">
        <v>30.765814285714288</v>
      </c>
      <c r="BL369">
        <v>649.98314285714298</v>
      </c>
      <c r="BM369">
        <v>101.23699999999999</v>
      </c>
      <c r="BN369">
        <v>9.9972257142857138E-2</v>
      </c>
      <c r="BO369">
        <v>31.714214285714291</v>
      </c>
      <c r="BP369">
        <v>31.029699999999998</v>
      </c>
      <c r="BQ369">
        <v>999.89999999999986</v>
      </c>
      <c r="BR369">
        <v>0</v>
      </c>
      <c r="BS369">
        <v>0</v>
      </c>
      <c r="BT369">
        <v>9002.41</v>
      </c>
      <c r="BU369">
        <v>0</v>
      </c>
      <c r="BV369">
        <v>187.21914285714291</v>
      </c>
      <c r="BW369">
        <v>-11.69294285714286</v>
      </c>
      <c r="BX369">
        <v>2192.301428571428</v>
      </c>
      <c r="BY369">
        <v>2197.9</v>
      </c>
      <c r="BZ369">
        <v>2.8516457142857141</v>
      </c>
      <c r="CA369">
        <v>2136.1342857142859</v>
      </c>
      <c r="CB369">
        <v>28.102285714285721</v>
      </c>
      <c r="CC369">
        <v>3.1336842857142861</v>
      </c>
      <c r="CD369">
        <v>2.8449928571428571</v>
      </c>
      <c r="CE369">
        <v>24.75582857142857</v>
      </c>
      <c r="CF369">
        <v>23.147500000000001</v>
      </c>
      <c r="CG369">
        <v>1199.977142857143</v>
      </c>
      <c r="CH369">
        <v>0.49997942857142852</v>
      </c>
      <c r="CI369">
        <v>0.50002057142857148</v>
      </c>
      <c r="CJ369">
        <v>0</v>
      </c>
      <c r="CK369">
        <v>1014.567142857143</v>
      </c>
      <c r="CL369">
        <v>4.9990899999999998</v>
      </c>
      <c r="CM369">
        <v>10459.05714285714</v>
      </c>
      <c r="CN369">
        <v>9557.58</v>
      </c>
      <c r="CO369">
        <v>40.25</v>
      </c>
      <c r="CP369">
        <v>41.875</v>
      </c>
      <c r="CQ369">
        <v>41</v>
      </c>
      <c r="CR369">
        <v>41.186999999999998</v>
      </c>
      <c r="CS369">
        <v>41.75</v>
      </c>
      <c r="CT369">
        <v>597.46714285714279</v>
      </c>
      <c r="CU369">
        <v>597.51714285714297</v>
      </c>
      <c r="CV369">
        <v>0</v>
      </c>
      <c r="CW369">
        <v>1673978765.5</v>
      </c>
      <c r="CX369">
        <v>0</v>
      </c>
      <c r="CY369">
        <v>1673977193.5</v>
      </c>
      <c r="CZ369" t="s">
        <v>356</v>
      </c>
      <c r="DA369">
        <v>1673977187.5</v>
      </c>
      <c r="DB369">
        <v>1673977193.5</v>
      </c>
      <c r="DC369">
        <v>21</v>
      </c>
      <c r="DD369">
        <v>-0.34399999999999997</v>
      </c>
      <c r="DE369">
        <v>-5.2999999999999999E-2</v>
      </c>
      <c r="DF369">
        <v>-5.5270000000000001</v>
      </c>
      <c r="DG369">
        <v>0.16</v>
      </c>
      <c r="DH369">
        <v>415</v>
      </c>
      <c r="DI369">
        <v>27</v>
      </c>
      <c r="DJ369">
        <v>0.41</v>
      </c>
      <c r="DK369">
        <v>0.03</v>
      </c>
      <c r="DL369">
        <v>-11.612467499999999</v>
      </c>
      <c r="DM369">
        <v>-0.22969643527202341</v>
      </c>
      <c r="DN369">
        <v>6.7148318621913256E-2</v>
      </c>
      <c r="DO369">
        <v>0</v>
      </c>
      <c r="DP369">
        <v>2.8590722500000001</v>
      </c>
      <c r="DQ369">
        <v>-5.4203414634153867E-2</v>
      </c>
      <c r="DR369">
        <v>5.4867296668871498E-3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363</v>
      </c>
      <c r="EA369">
        <v>3.2994400000000002</v>
      </c>
      <c r="EB369">
        <v>2.62527</v>
      </c>
      <c r="EC369">
        <v>0.295068</v>
      </c>
      <c r="ED369">
        <v>0.293514</v>
      </c>
      <c r="EE369">
        <v>0.13152800000000001</v>
      </c>
      <c r="EF369">
        <v>0.12191100000000001</v>
      </c>
      <c r="EG369">
        <v>21370.5</v>
      </c>
      <c r="EH369">
        <v>21792</v>
      </c>
      <c r="EI369">
        <v>28204.799999999999</v>
      </c>
      <c r="EJ369">
        <v>29683.599999999999</v>
      </c>
      <c r="EK369">
        <v>33726.9</v>
      </c>
      <c r="EL369">
        <v>36186.800000000003</v>
      </c>
      <c r="EM369">
        <v>39813.1</v>
      </c>
      <c r="EN369">
        <v>42407.5</v>
      </c>
      <c r="EO369">
        <v>2.2449699999999999</v>
      </c>
      <c r="EP369">
        <v>2.2459199999999999</v>
      </c>
      <c r="EQ369">
        <v>0.11669499999999999</v>
      </c>
      <c r="ER369">
        <v>0</v>
      </c>
      <c r="ES369">
        <v>29.132899999999999</v>
      </c>
      <c r="ET369">
        <v>999.9</v>
      </c>
      <c r="EU369">
        <v>72.2</v>
      </c>
      <c r="EV369">
        <v>32.200000000000003</v>
      </c>
      <c r="EW369">
        <v>34.4407</v>
      </c>
      <c r="EX369">
        <v>57.2864</v>
      </c>
      <c r="EY369">
        <v>-4.3349399999999996</v>
      </c>
      <c r="EZ369">
        <v>2</v>
      </c>
      <c r="FA369">
        <v>0.228211</v>
      </c>
      <c r="FB369">
        <v>-0.76758400000000004</v>
      </c>
      <c r="FC369">
        <v>20.271999999999998</v>
      </c>
      <c r="FD369">
        <v>5.2204300000000003</v>
      </c>
      <c r="FE369">
        <v>12.004</v>
      </c>
      <c r="FF369">
        <v>4.9870000000000001</v>
      </c>
      <c r="FG369">
        <v>3.2843</v>
      </c>
      <c r="FH369">
        <v>9999</v>
      </c>
      <c r="FI369">
        <v>9999</v>
      </c>
      <c r="FJ369">
        <v>9999</v>
      </c>
      <c r="FK369">
        <v>999.9</v>
      </c>
      <c r="FL369">
        <v>1.86582</v>
      </c>
      <c r="FM369">
        <v>1.8621799999999999</v>
      </c>
      <c r="FN369">
        <v>1.8641700000000001</v>
      </c>
      <c r="FO369">
        <v>1.8602000000000001</v>
      </c>
      <c r="FP369">
        <v>1.8609599999999999</v>
      </c>
      <c r="FQ369">
        <v>1.86009</v>
      </c>
      <c r="FR369">
        <v>1.86181</v>
      </c>
      <c r="FS369">
        <v>1.8584000000000001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-8.44</v>
      </c>
      <c r="GH369">
        <v>0.18820000000000001</v>
      </c>
      <c r="GI369">
        <v>-4.1197077471769461</v>
      </c>
      <c r="GJ369">
        <v>-4.0977002334145526E-3</v>
      </c>
      <c r="GK369">
        <v>1.9870096767282211E-6</v>
      </c>
      <c r="GL369">
        <v>-4.7591234531596528E-10</v>
      </c>
      <c r="GM369">
        <v>-0.1127184381337514</v>
      </c>
      <c r="GN369">
        <v>-4.4277268217585318E-5</v>
      </c>
      <c r="GO369">
        <v>7.6125673839889962E-4</v>
      </c>
      <c r="GP369">
        <v>-1.4366726965109579E-5</v>
      </c>
      <c r="GQ369">
        <v>6</v>
      </c>
      <c r="GR369">
        <v>2093</v>
      </c>
      <c r="GS369">
        <v>4</v>
      </c>
      <c r="GT369">
        <v>31</v>
      </c>
      <c r="GU369">
        <v>26.3</v>
      </c>
      <c r="GV369">
        <v>26.2</v>
      </c>
      <c r="GW369">
        <v>4.99512</v>
      </c>
      <c r="GX369">
        <v>0</v>
      </c>
      <c r="GY369">
        <v>2.04834</v>
      </c>
      <c r="GZ369">
        <v>2.6232899999999999</v>
      </c>
      <c r="HA369">
        <v>2.1972700000000001</v>
      </c>
      <c r="HB369">
        <v>2.2924799999999999</v>
      </c>
      <c r="HC369">
        <v>37.265900000000002</v>
      </c>
      <c r="HD369">
        <v>14.709899999999999</v>
      </c>
      <c r="HE369">
        <v>18</v>
      </c>
      <c r="HF369">
        <v>690.27499999999998</v>
      </c>
      <c r="HG369">
        <v>771.23800000000006</v>
      </c>
      <c r="HH369">
        <v>31.000299999999999</v>
      </c>
      <c r="HI369">
        <v>30.377700000000001</v>
      </c>
      <c r="HJ369">
        <v>30.0001</v>
      </c>
      <c r="HK369">
        <v>30.3002</v>
      </c>
      <c r="HL369">
        <v>30.2973</v>
      </c>
      <c r="HM369">
        <v>100</v>
      </c>
      <c r="HN369">
        <v>25.727399999999999</v>
      </c>
      <c r="HO369">
        <v>93.6845</v>
      </c>
      <c r="HP369">
        <v>31</v>
      </c>
      <c r="HQ369">
        <v>2360.46</v>
      </c>
      <c r="HR369">
        <v>28.1082</v>
      </c>
      <c r="HS369">
        <v>99.387100000000004</v>
      </c>
      <c r="HT369">
        <v>98.359099999999998</v>
      </c>
    </row>
    <row r="370" spans="1:228" x14ac:dyDescent="0.2">
      <c r="A370">
        <v>355</v>
      </c>
      <c r="B370">
        <v>1673978769.5999999</v>
      </c>
      <c r="C370">
        <v>1413.599999904633</v>
      </c>
      <c r="D370" t="s">
        <v>1069</v>
      </c>
      <c r="E370" t="s">
        <v>1070</v>
      </c>
      <c r="F370">
        <v>4</v>
      </c>
      <c r="G370">
        <v>1673978767.2874999</v>
      </c>
      <c r="H370">
        <f t="shared" si="170"/>
        <v>3.1955215800311869E-3</v>
      </c>
      <c r="I370">
        <f t="shared" si="171"/>
        <v>3.1955215800311869</v>
      </c>
      <c r="J370">
        <f t="shared" si="172"/>
        <v>5.630684878966445</v>
      </c>
      <c r="K370">
        <f t="shared" si="173"/>
        <v>2124.42875</v>
      </c>
      <c r="L370">
        <f t="shared" si="174"/>
        <v>2037.8022197757948</v>
      </c>
      <c r="M370">
        <f t="shared" si="175"/>
        <v>206.50344666668022</v>
      </c>
      <c r="N370">
        <f t="shared" si="176"/>
        <v>215.28186337978102</v>
      </c>
      <c r="O370">
        <f t="shared" si="177"/>
        <v>0.23599718141268053</v>
      </c>
      <c r="P370">
        <f t="shared" si="178"/>
        <v>2.76906128298429</v>
      </c>
      <c r="Q370">
        <f t="shared" si="179"/>
        <v>0.2253655158495432</v>
      </c>
      <c r="R370">
        <f t="shared" si="180"/>
        <v>0.14176874324387106</v>
      </c>
      <c r="S370">
        <f t="shared" si="181"/>
        <v>226.12207558787321</v>
      </c>
      <c r="T370">
        <f t="shared" si="182"/>
        <v>32.240262751698822</v>
      </c>
      <c r="U370">
        <f t="shared" si="183"/>
        <v>31.0335</v>
      </c>
      <c r="V370">
        <f t="shared" si="184"/>
        <v>4.5200026127631103</v>
      </c>
      <c r="W370">
        <f t="shared" si="185"/>
        <v>66.78240938989687</v>
      </c>
      <c r="X370">
        <f t="shared" si="186"/>
        <v>3.1374140474155099</v>
      </c>
      <c r="Y370">
        <f t="shared" si="187"/>
        <v>4.6979647426289945</v>
      </c>
      <c r="Z370">
        <f t="shared" si="188"/>
        <v>1.3825885653476004</v>
      </c>
      <c r="AA370">
        <f t="shared" si="189"/>
        <v>-140.92250167937533</v>
      </c>
      <c r="AB370">
        <f t="shared" si="190"/>
        <v>101.38547082650567</v>
      </c>
      <c r="AC370">
        <f t="shared" si="191"/>
        <v>8.2522727232664863</v>
      </c>
      <c r="AD370">
        <f t="shared" si="192"/>
        <v>194.83731745827004</v>
      </c>
      <c r="AE370">
        <f t="shared" si="193"/>
        <v>5.8915319075825296</v>
      </c>
      <c r="AF370">
        <f t="shared" si="194"/>
        <v>3.1919242487640389</v>
      </c>
      <c r="AG370">
        <f t="shared" si="195"/>
        <v>5.630684878966445</v>
      </c>
      <c r="AH370">
        <v>2197.884537773255</v>
      </c>
      <c r="AI370">
        <v>2192.3752727272722</v>
      </c>
      <c r="AJ370">
        <v>4.098935891297642E-2</v>
      </c>
      <c r="AK370">
        <v>64.126949805744985</v>
      </c>
      <c r="AL370">
        <f t="shared" si="196"/>
        <v>3.1955215800311869</v>
      </c>
      <c r="AM370">
        <v>28.1052494734008</v>
      </c>
      <c r="AN370">
        <v>30.963427878787869</v>
      </c>
      <c r="AO370">
        <v>2.4999577675398411E-5</v>
      </c>
      <c r="AP370">
        <v>93.02779027193445</v>
      </c>
      <c r="AQ370">
        <v>8</v>
      </c>
      <c r="AR370">
        <v>1</v>
      </c>
      <c r="AS370">
        <f t="shared" si="197"/>
        <v>1</v>
      </c>
      <c r="AT370">
        <f t="shared" si="198"/>
        <v>0</v>
      </c>
      <c r="AU370">
        <f t="shared" si="199"/>
        <v>47576.930636080688</v>
      </c>
      <c r="AV370">
        <f t="shared" si="200"/>
        <v>1200.0362500000001</v>
      </c>
      <c r="AW370">
        <f t="shared" si="201"/>
        <v>1025.9559889056338</v>
      </c>
      <c r="AX370">
        <f t="shared" si="202"/>
        <v>0.85493749785111395</v>
      </c>
      <c r="AY370">
        <f t="shared" si="203"/>
        <v>0.18842937085264982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1673978767.2874999</v>
      </c>
      <c r="BF370">
        <v>2124.42875</v>
      </c>
      <c r="BG370">
        <v>2136.1262499999998</v>
      </c>
      <c r="BH370">
        <v>30.9604</v>
      </c>
      <c r="BI370">
        <v>28.105287499999999</v>
      </c>
      <c r="BJ370">
        <v>2132.86625</v>
      </c>
      <c r="BK370">
        <v>30.772287500000001</v>
      </c>
      <c r="BL370">
        <v>650.01312499999995</v>
      </c>
      <c r="BM370">
        <v>101.236375</v>
      </c>
      <c r="BN370">
        <v>9.9978774999999992E-2</v>
      </c>
      <c r="BO370">
        <v>31.7126375</v>
      </c>
      <c r="BP370">
        <v>31.0335</v>
      </c>
      <c r="BQ370">
        <v>999.9</v>
      </c>
      <c r="BR370">
        <v>0</v>
      </c>
      <c r="BS370">
        <v>0</v>
      </c>
      <c r="BT370">
        <v>9000.7037500000006</v>
      </c>
      <c r="BU370">
        <v>0</v>
      </c>
      <c r="BV370">
        <v>187.46275</v>
      </c>
      <c r="BW370">
        <v>-11.6980375</v>
      </c>
      <c r="BX370">
        <v>2192.30375</v>
      </c>
      <c r="BY370">
        <v>2197.8975</v>
      </c>
      <c r="BZ370">
        <v>2.8551125000000002</v>
      </c>
      <c r="CA370">
        <v>2136.1262499999998</v>
      </c>
      <c r="CB370">
        <v>28.105287499999999</v>
      </c>
      <c r="CC370">
        <v>3.1343225000000001</v>
      </c>
      <c r="CD370">
        <v>2.8452812500000002</v>
      </c>
      <c r="CE370">
        <v>24.759237500000001</v>
      </c>
      <c r="CF370">
        <v>23.1491875</v>
      </c>
      <c r="CG370">
        <v>1200.0362500000001</v>
      </c>
      <c r="CH370">
        <v>0.50000025000000003</v>
      </c>
      <c r="CI370">
        <v>0.49999975000000002</v>
      </c>
      <c r="CJ370">
        <v>0</v>
      </c>
      <c r="CK370">
        <v>1014.2225</v>
      </c>
      <c r="CL370">
        <v>4.9990899999999998</v>
      </c>
      <c r="CM370">
        <v>10456.112499999999</v>
      </c>
      <c r="CN370">
        <v>9558.1674999999996</v>
      </c>
      <c r="CO370">
        <v>40.25</v>
      </c>
      <c r="CP370">
        <v>41.875</v>
      </c>
      <c r="CQ370">
        <v>41</v>
      </c>
      <c r="CR370">
        <v>41.186999999999998</v>
      </c>
      <c r="CS370">
        <v>41.726374999999997</v>
      </c>
      <c r="CT370">
        <v>597.52125000000001</v>
      </c>
      <c r="CU370">
        <v>597.52</v>
      </c>
      <c r="CV370">
        <v>0</v>
      </c>
      <c r="CW370">
        <v>1673978769.7</v>
      </c>
      <c r="CX370">
        <v>0</v>
      </c>
      <c r="CY370">
        <v>1673977193.5</v>
      </c>
      <c r="CZ370" t="s">
        <v>356</v>
      </c>
      <c r="DA370">
        <v>1673977187.5</v>
      </c>
      <c r="DB370">
        <v>1673977193.5</v>
      </c>
      <c r="DC370">
        <v>21</v>
      </c>
      <c r="DD370">
        <v>-0.34399999999999997</v>
      </c>
      <c r="DE370">
        <v>-5.2999999999999999E-2</v>
      </c>
      <c r="DF370">
        <v>-5.5270000000000001</v>
      </c>
      <c r="DG370">
        <v>0.16</v>
      </c>
      <c r="DH370">
        <v>415</v>
      </c>
      <c r="DI370">
        <v>27</v>
      </c>
      <c r="DJ370">
        <v>0.41</v>
      </c>
      <c r="DK370">
        <v>0.03</v>
      </c>
      <c r="DL370">
        <v>-11.647785000000001</v>
      </c>
      <c r="DM370">
        <v>-0.1339519699812193</v>
      </c>
      <c r="DN370">
        <v>5.5129422951814E-2</v>
      </c>
      <c r="DO370">
        <v>0</v>
      </c>
      <c r="DP370">
        <v>2.85624725</v>
      </c>
      <c r="DQ370">
        <v>-3.0473133208253369E-2</v>
      </c>
      <c r="DR370">
        <v>3.4849210805267552E-3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363</v>
      </c>
      <c r="EA370">
        <v>3.2991999999999999</v>
      </c>
      <c r="EB370">
        <v>2.62527</v>
      </c>
      <c r="EC370">
        <v>0.295068</v>
      </c>
      <c r="ED370">
        <v>0.29351300000000002</v>
      </c>
      <c r="EE370">
        <v>0.131545</v>
      </c>
      <c r="EF370">
        <v>0.12191200000000001</v>
      </c>
      <c r="EG370">
        <v>21370.6</v>
      </c>
      <c r="EH370">
        <v>21791.9</v>
      </c>
      <c r="EI370">
        <v>28205</v>
      </c>
      <c r="EJ370">
        <v>29683.4</v>
      </c>
      <c r="EK370">
        <v>33726.5</v>
      </c>
      <c r="EL370">
        <v>36186.800000000003</v>
      </c>
      <c r="EM370">
        <v>39813.5</v>
      </c>
      <c r="EN370">
        <v>42407.5</v>
      </c>
      <c r="EO370">
        <v>2.2448700000000001</v>
      </c>
      <c r="EP370">
        <v>2.2459799999999999</v>
      </c>
      <c r="EQ370">
        <v>0.117105</v>
      </c>
      <c r="ER370">
        <v>0</v>
      </c>
      <c r="ES370">
        <v>29.131</v>
      </c>
      <c r="ET370">
        <v>999.9</v>
      </c>
      <c r="EU370">
        <v>72.2</v>
      </c>
      <c r="EV370">
        <v>32.299999999999997</v>
      </c>
      <c r="EW370">
        <v>34.637099999999997</v>
      </c>
      <c r="EX370">
        <v>57.496400000000001</v>
      </c>
      <c r="EY370">
        <v>-4.1265999999999998</v>
      </c>
      <c r="EZ370">
        <v>2</v>
      </c>
      <c r="FA370">
        <v>0.22797799999999999</v>
      </c>
      <c r="FB370">
        <v>-0.76666900000000004</v>
      </c>
      <c r="FC370">
        <v>20.272099999999998</v>
      </c>
      <c r="FD370">
        <v>5.2207299999999996</v>
      </c>
      <c r="FE370">
        <v>12.004</v>
      </c>
      <c r="FF370">
        <v>4.9871499999999997</v>
      </c>
      <c r="FG370">
        <v>3.2844000000000002</v>
      </c>
      <c r="FH370">
        <v>9999</v>
      </c>
      <c r="FI370">
        <v>9999</v>
      </c>
      <c r="FJ370">
        <v>9999</v>
      </c>
      <c r="FK370">
        <v>999.9</v>
      </c>
      <c r="FL370">
        <v>1.86581</v>
      </c>
      <c r="FM370">
        <v>1.8621799999999999</v>
      </c>
      <c r="FN370">
        <v>1.8641700000000001</v>
      </c>
      <c r="FO370">
        <v>1.8602000000000001</v>
      </c>
      <c r="FP370">
        <v>1.8609599999999999</v>
      </c>
      <c r="FQ370">
        <v>1.86009</v>
      </c>
      <c r="FR370">
        <v>1.86182</v>
      </c>
      <c r="FS370">
        <v>1.85839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-8.43</v>
      </c>
      <c r="GH370">
        <v>0.18820000000000001</v>
      </c>
      <c r="GI370">
        <v>-4.1197077471769461</v>
      </c>
      <c r="GJ370">
        <v>-4.0977002334145526E-3</v>
      </c>
      <c r="GK370">
        <v>1.9870096767282211E-6</v>
      </c>
      <c r="GL370">
        <v>-4.7591234531596528E-10</v>
      </c>
      <c r="GM370">
        <v>-0.1127184381337514</v>
      </c>
      <c r="GN370">
        <v>-4.4277268217585318E-5</v>
      </c>
      <c r="GO370">
        <v>7.6125673839889962E-4</v>
      </c>
      <c r="GP370">
        <v>-1.4366726965109579E-5</v>
      </c>
      <c r="GQ370">
        <v>6</v>
      </c>
      <c r="GR370">
        <v>2093</v>
      </c>
      <c r="GS370">
        <v>4</v>
      </c>
      <c r="GT370">
        <v>31</v>
      </c>
      <c r="GU370">
        <v>26.4</v>
      </c>
      <c r="GV370">
        <v>26.3</v>
      </c>
      <c r="GW370">
        <v>4.99512</v>
      </c>
      <c r="GX370">
        <v>0</v>
      </c>
      <c r="GY370">
        <v>2.04834</v>
      </c>
      <c r="GZ370">
        <v>2.6232899999999999</v>
      </c>
      <c r="HA370">
        <v>2.1972700000000001</v>
      </c>
      <c r="HB370">
        <v>2.32544</v>
      </c>
      <c r="HC370">
        <v>37.265900000000002</v>
      </c>
      <c r="HD370">
        <v>14.7012</v>
      </c>
      <c r="HE370">
        <v>18</v>
      </c>
      <c r="HF370">
        <v>690.19299999999998</v>
      </c>
      <c r="HG370">
        <v>771.28700000000003</v>
      </c>
      <c r="HH370">
        <v>31.0002</v>
      </c>
      <c r="HI370">
        <v>30.377700000000001</v>
      </c>
      <c r="HJ370">
        <v>30.0001</v>
      </c>
      <c r="HK370">
        <v>30.3002</v>
      </c>
      <c r="HL370">
        <v>30.2973</v>
      </c>
      <c r="HM370">
        <v>100</v>
      </c>
      <c r="HN370">
        <v>25.727399999999999</v>
      </c>
      <c r="HO370">
        <v>93.6845</v>
      </c>
      <c r="HP370">
        <v>31</v>
      </c>
      <c r="HQ370">
        <v>2367.14</v>
      </c>
      <c r="HR370">
        <v>28.1082</v>
      </c>
      <c r="HS370">
        <v>99.387799999999999</v>
      </c>
      <c r="HT370">
        <v>98.358800000000002</v>
      </c>
    </row>
    <row r="371" spans="1:228" x14ac:dyDescent="0.2">
      <c r="A371">
        <v>356</v>
      </c>
      <c r="B371">
        <v>1673978773.5999999</v>
      </c>
      <c r="C371">
        <v>1417.599999904633</v>
      </c>
      <c r="D371" t="s">
        <v>1071</v>
      </c>
      <c r="E371" t="s">
        <v>1072</v>
      </c>
      <c r="F371">
        <v>4</v>
      </c>
      <c r="G371">
        <v>1673978771.5999999</v>
      </c>
      <c r="H371">
        <f t="shared" si="170"/>
        <v>3.1921381772044353E-3</v>
      </c>
      <c r="I371">
        <f t="shared" si="171"/>
        <v>3.1921381772044355</v>
      </c>
      <c r="J371">
        <f t="shared" si="172"/>
        <v>6.2255211479396078</v>
      </c>
      <c r="K371">
        <f t="shared" si="173"/>
        <v>2124.3528571428569</v>
      </c>
      <c r="L371">
        <f t="shared" si="174"/>
        <v>2033.4416338179933</v>
      </c>
      <c r="M371">
        <f t="shared" si="175"/>
        <v>206.05799923415935</v>
      </c>
      <c r="N371">
        <f t="shared" si="176"/>
        <v>215.27045189309217</v>
      </c>
      <c r="O371">
        <f t="shared" si="177"/>
        <v>0.23548820140314097</v>
      </c>
      <c r="P371">
        <f t="shared" si="178"/>
        <v>2.7690664288905742</v>
      </c>
      <c r="Q371">
        <f t="shared" si="179"/>
        <v>0.22490125858670887</v>
      </c>
      <c r="R371">
        <f t="shared" si="180"/>
        <v>0.14147481401457734</v>
      </c>
      <c r="S371">
        <f t="shared" si="181"/>
        <v>226.11977186430283</v>
      </c>
      <c r="T371">
        <f t="shared" si="182"/>
        <v>32.243690248083986</v>
      </c>
      <c r="U371">
        <f t="shared" si="183"/>
        <v>31.039942857142861</v>
      </c>
      <c r="V371">
        <f t="shared" si="184"/>
        <v>4.5216629194788149</v>
      </c>
      <c r="W371">
        <f t="shared" si="185"/>
        <v>66.77950678623418</v>
      </c>
      <c r="X371">
        <f t="shared" si="186"/>
        <v>3.1377260728120313</v>
      </c>
      <c r="Y371">
        <f t="shared" si="187"/>
        <v>4.698636189177182</v>
      </c>
      <c r="Z371">
        <f t="shared" si="188"/>
        <v>1.3839368466667836</v>
      </c>
      <c r="AA371">
        <f t="shared" si="189"/>
        <v>-140.77329361471558</v>
      </c>
      <c r="AB371">
        <f t="shared" si="190"/>
        <v>100.79997862489459</v>
      </c>
      <c r="AC371">
        <f t="shared" si="191"/>
        <v>8.2049635986261364</v>
      </c>
      <c r="AD371">
        <f t="shared" si="192"/>
        <v>194.35142047310796</v>
      </c>
      <c r="AE371">
        <f t="shared" si="193"/>
        <v>5.854754965005009</v>
      </c>
      <c r="AF371">
        <f t="shared" si="194"/>
        <v>3.1922854293949601</v>
      </c>
      <c r="AG371">
        <f t="shared" si="195"/>
        <v>6.2255211479396078</v>
      </c>
      <c r="AH371">
        <v>2197.815914832282</v>
      </c>
      <c r="AI371">
        <v>2192.140606060605</v>
      </c>
      <c r="AJ371">
        <v>-6.028185231206494E-2</v>
      </c>
      <c r="AK371">
        <v>64.126949805744985</v>
      </c>
      <c r="AL371">
        <f t="shared" si="196"/>
        <v>3.1921381772044355</v>
      </c>
      <c r="AM371">
        <v>28.108053857803771</v>
      </c>
      <c r="AN371">
        <v>30.963404242424229</v>
      </c>
      <c r="AO371">
        <v>9.4655788880922816E-7</v>
      </c>
      <c r="AP371">
        <v>93.02779027193445</v>
      </c>
      <c r="AQ371">
        <v>7</v>
      </c>
      <c r="AR371">
        <v>1</v>
      </c>
      <c r="AS371">
        <f t="shared" si="197"/>
        <v>1</v>
      </c>
      <c r="AT371">
        <f t="shared" si="198"/>
        <v>0</v>
      </c>
      <c r="AU371">
        <f t="shared" si="199"/>
        <v>47576.666590516434</v>
      </c>
      <c r="AV371">
        <f t="shared" si="200"/>
        <v>1200.021428571428</v>
      </c>
      <c r="AW371">
        <f t="shared" si="201"/>
        <v>1025.9435709141462</v>
      </c>
      <c r="AX371">
        <f t="shared" si="202"/>
        <v>0.85493770901698496</v>
      </c>
      <c r="AY371">
        <f t="shared" si="203"/>
        <v>0.18842977840278097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1673978771.5999999</v>
      </c>
      <c r="BF371">
        <v>2124.3528571428569</v>
      </c>
      <c r="BG371">
        <v>2136.017142857143</v>
      </c>
      <c r="BH371">
        <v>30.964014285714281</v>
      </c>
      <c r="BI371">
        <v>28.108528571428572</v>
      </c>
      <c r="BJ371">
        <v>2132.7914285714278</v>
      </c>
      <c r="BK371">
        <v>30.775842857142859</v>
      </c>
      <c r="BL371">
        <v>649.99928571428575</v>
      </c>
      <c r="BM371">
        <v>101.2345714285714</v>
      </c>
      <c r="BN371">
        <v>0.1000308571428571</v>
      </c>
      <c r="BO371">
        <v>31.715157142857141</v>
      </c>
      <c r="BP371">
        <v>31.039942857142861</v>
      </c>
      <c r="BQ371">
        <v>999.89999999999986</v>
      </c>
      <c r="BR371">
        <v>0</v>
      </c>
      <c r="BS371">
        <v>0</v>
      </c>
      <c r="BT371">
        <v>9000.8914285714291</v>
      </c>
      <c r="BU371">
        <v>0</v>
      </c>
      <c r="BV371">
        <v>186.83457142857151</v>
      </c>
      <c r="BW371">
        <v>-11.66234285714286</v>
      </c>
      <c r="BX371">
        <v>2192.2314285714278</v>
      </c>
      <c r="BY371">
        <v>2197.792857142857</v>
      </c>
      <c r="BZ371">
        <v>2.8554885714285718</v>
      </c>
      <c r="CA371">
        <v>2136.017142857143</v>
      </c>
      <c r="CB371">
        <v>28.108528571428572</v>
      </c>
      <c r="CC371">
        <v>3.1346342857142848</v>
      </c>
      <c r="CD371">
        <v>2.845557142857142</v>
      </c>
      <c r="CE371">
        <v>24.760914285714279</v>
      </c>
      <c r="CF371">
        <v>23.150785714285721</v>
      </c>
      <c r="CG371">
        <v>1200.021428571428</v>
      </c>
      <c r="CH371">
        <v>0.49999328571428581</v>
      </c>
      <c r="CI371">
        <v>0.5000067142857143</v>
      </c>
      <c r="CJ371">
        <v>0</v>
      </c>
      <c r="CK371">
        <v>1013.688571428571</v>
      </c>
      <c r="CL371">
        <v>4.9990899999999998</v>
      </c>
      <c r="CM371">
        <v>10451.928571428571</v>
      </c>
      <c r="CN371">
        <v>9558.0057142857131</v>
      </c>
      <c r="CO371">
        <v>40.25</v>
      </c>
      <c r="CP371">
        <v>41.875</v>
      </c>
      <c r="CQ371">
        <v>40.982000000000014</v>
      </c>
      <c r="CR371">
        <v>41.186999999999998</v>
      </c>
      <c r="CS371">
        <v>41.75</v>
      </c>
      <c r="CT371">
        <v>597.50428571428563</v>
      </c>
      <c r="CU371">
        <v>597.5200000000001</v>
      </c>
      <c r="CV371">
        <v>0</v>
      </c>
      <c r="CW371">
        <v>1673978773.9000001</v>
      </c>
      <c r="CX371">
        <v>0</v>
      </c>
      <c r="CY371">
        <v>1673977193.5</v>
      </c>
      <c r="CZ371" t="s">
        <v>356</v>
      </c>
      <c r="DA371">
        <v>1673977187.5</v>
      </c>
      <c r="DB371">
        <v>1673977193.5</v>
      </c>
      <c r="DC371">
        <v>21</v>
      </c>
      <c r="DD371">
        <v>-0.34399999999999997</v>
      </c>
      <c r="DE371">
        <v>-5.2999999999999999E-2</v>
      </c>
      <c r="DF371">
        <v>-5.5270000000000001</v>
      </c>
      <c r="DG371">
        <v>0.16</v>
      </c>
      <c r="DH371">
        <v>415</v>
      </c>
      <c r="DI371">
        <v>27</v>
      </c>
      <c r="DJ371">
        <v>0.41</v>
      </c>
      <c r="DK371">
        <v>0.03</v>
      </c>
      <c r="DL371">
        <v>-11.648412195121949</v>
      </c>
      <c r="DM371">
        <v>-0.21438815331012889</v>
      </c>
      <c r="DN371">
        <v>5.097830334813639E-2</v>
      </c>
      <c r="DO371">
        <v>0</v>
      </c>
      <c r="DP371">
        <v>2.8551931707317069</v>
      </c>
      <c r="DQ371">
        <v>-6.6453658536636453E-3</v>
      </c>
      <c r="DR371">
        <v>2.2920503538336741E-3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363</v>
      </c>
      <c r="EA371">
        <v>3.2993899999999998</v>
      </c>
      <c r="EB371">
        <v>2.6253099999999998</v>
      </c>
      <c r="EC371">
        <v>0.29505399999999998</v>
      </c>
      <c r="ED371">
        <v>0.29350599999999999</v>
      </c>
      <c r="EE371">
        <v>0.13154399999999999</v>
      </c>
      <c r="EF371">
        <v>0.121921</v>
      </c>
      <c r="EG371">
        <v>21370.7</v>
      </c>
      <c r="EH371">
        <v>21791.9</v>
      </c>
      <c r="EI371">
        <v>28204.6</v>
      </c>
      <c r="EJ371">
        <v>29683.1</v>
      </c>
      <c r="EK371">
        <v>33726.199999999997</v>
      </c>
      <c r="EL371">
        <v>36186</v>
      </c>
      <c r="EM371">
        <v>39813</v>
      </c>
      <c r="EN371">
        <v>42407</v>
      </c>
      <c r="EO371">
        <v>2.2453500000000002</v>
      </c>
      <c r="EP371">
        <v>2.2458300000000002</v>
      </c>
      <c r="EQ371">
        <v>0.117496</v>
      </c>
      <c r="ER371">
        <v>0</v>
      </c>
      <c r="ES371">
        <v>29.129200000000001</v>
      </c>
      <c r="ET371">
        <v>999.9</v>
      </c>
      <c r="EU371">
        <v>72.2</v>
      </c>
      <c r="EV371">
        <v>32.299999999999997</v>
      </c>
      <c r="EW371">
        <v>34.641399999999997</v>
      </c>
      <c r="EX371">
        <v>57.256399999999999</v>
      </c>
      <c r="EY371">
        <v>-4.3349399999999996</v>
      </c>
      <c r="EZ371">
        <v>2</v>
      </c>
      <c r="FA371">
        <v>0.228211</v>
      </c>
      <c r="FB371">
        <v>-0.764845</v>
      </c>
      <c r="FC371">
        <v>20.272099999999998</v>
      </c>
      <c r="FD371">
        <v>5.2204300000000003</v>
      </c>
      <c r="FE371">
        <v>12.004</v>
      </c>
      <c r="FF371">
        <v>4.9873500000000002</v>
      </c>
      <c r="FG371">
        <v>3.2844799999999998</v>
      </c>
      <c r="FH371">
        <v>9999</v>
      </c>
      <c r="FI371">
        <v>9999</v>
      </c>
      <c r="FJ371">
        <v>9999</v>
      </c>
      <c r="FK371">
        <v>999.9</v>
      </c>
      <c r="FL371">
        <v>1.8657900000000001</v>
      </c>
      <c r="FM371">
        <v>1.8621799999999999</v>
      </c>
      <c r="FN371">
        <v>1.8641700000000001</v>
      </c>
      <c r="FO371">
        <v>1.8602000000000001</v>
      </c>
      <c r="FP371">
        <v>1.8609599999999999</v>
      </c>
      <c r="FQ371">
        <v>1.86008</v>
      </c>
      <c r="FR371">
        <v>1.86182</v>
      </c>
      <c r="FS371">
        <v>1.8584000000000001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-8.44</v>
      </c>
      <c r="GH371">
        <v>0.18820000000000001</v>
      </c>
      <c r="GI371">
        <v>-4.1197077471769461</v>
      </c>
      <c r="GJ371">
        <v>-4.0977002334145526E-3</v>
      </c>
      <c r="GK371">
        <v>1.9870096767282211E-6</v>
      </c>
      <c r="GL371">
        <v>-4.7591234531596528E-10</v>
      </c>
      <c r="GM371">
        <v>-0.1127184381337514</v>
      </c>
      <c r="GN371">
        <v>-4.4277268217585318E-5</v>
      </c>
      <c r="GO371">
        <v>7.6125673839889962E-4</v>
      </c>
      <c r="GP371">
        <v>-1.4366726965109579E-5</v>
      </c>
      <c r="GQ371">
        <v>6</v>
      </c>
      <c r="GR371">
        <v>2093</v>
      </c>
      <c r="GS371">
        <v>4</v>
      </c>
      <c r="GT371">
        <v>31</v>
      </c>
      <c r="GU371">
        <v>26.4</v>
      </c>
      <c r="GV371">
        <v>26.3</v>
      </c>
      <c r="GW371">
        <v>4.99512</v>
      </c>
      <c r="GX371">
        <v>0</v>
      </c>
      <c r="GY371">
        <v>2.04834</v>
      </c>
      <c r="GZ371">
        <v>2.6232899999999999</v>
      </c>
      <c r="HA371">
        <v>2.1972700000000001</v>
      </c>
      <c r="HB371">
        <v>2.3107899999999999</v>
      </c>
      <c r="HC371">
        <v>37.265900000000002</v>
      </c>
      <c r="HD371">
        <v>14.709899999999999</v>
      </c>
      <c r="HE371">
        <v>18</v>
      </c>
      <c r="HF371">
        <v>690.59100000000001</v>
      </c>
      <c r="HG371">
        <v>771.14099999999996</v>
      </c>
      <c r="HH371">
        <v>31.000399999999999</v>
      </c>
      <c r="HI371">
        <v>30.378</v>
      </c>
      <c r="HJ371">
        <v>30.0001</v>
      </c>
      <c r="HK371">
        <v>30.301100000000002</v>
      </c>
      <c r="HL371">
        <v>30.2973</v>
      </c>
      <c r="HM371">
        <v>100</v>
      </c>
      <c r="HN371">
        <v>25.727399999999999</v>
      </c>
      <c r="HO371">
        <v>93.6845</v>
      </c>
      <c r="HP371">
        <v>31</v>
      </c>
      <c r="HQ371">
        <v>2373.81</v>
      </c>
      <c r="HR371">
        <v>28.1082</v>
      </c>
      <c r="HS371">
        <v>99.386600000000001</v>
      </c>
      <c r="HT371">
        <v>98.357699999999994</v>
      </c>
    </row>
    <row r="372" spans="1:228" x14ac:dyDescent="0.2">
      <c r="A372">
        <v>357</v>
      </c>
      <c r="B372">
        <v>1673978777.5999999</v>
      </c>
      <c r="C372">
        <v>1421.599999904633</v>
      </c>
      <c r="D372" t="s">
        <v>1073</v>
      </c>
      <c r="E372" t="s">
        <v>1074</v>
      </c>
      <c r="F372">
        <v>4</v>
      </c>
      <c r="G372">
        <v>1673978775.2874999</v>
      </c>
      <c r="H372">
        <f t="shared" si="170"/>
        <v>3.1964656426662868E-3</v>
      </c>
      <c r="I372">
        <f t="shared" si="171"/>
        <v>3.1964656426662867</v>
      </c>
      <c r="J372">
        <f t="shared" si="172"/>
        <v>6.0570587556608899</v>
      </c>
      <c r="K372">
        <f t="shared" si="173"/>
        <v>2124.2487500000002</v>
      </c>
      <c r="L372">
        <f t="shared" si="174"/>
        <v>2034.6662770538207</v>
      </c>
      <c r="M372">
        <f t="shared" si="175"/>
        <v>206.18449287697862</v>
      </c>
      <c r="N372">
        <f t="shared" si="176"/>
        <v>215.26240258796022</v>
      </c>
      <c r="O372">
        <f t="shared" si="177"/>
        <v>0.23606256990112592</v>
      </c>
      <c r="P372">
        <f t="shared" si="178"/>
        <v>2.7724197290402133</v>
      </c>
      <c r="Q372">
        <f t="shared" si="179"/>
        <v>0.22543741727066199</v>
      </c>
      <c r="R372">
        <f t="shared" si="180"/>
        <v>0.1418131564716501</v>
      </c>
      <c r="S372">
        <f t="shared" si="181"/>
        <v>226.12207528630077</v>
      </c>
      <c r="T372">
        <f t="shared" si="182"/>
        <v>32.240851199691903</v>
      </c>
      <c r="U372">
        <f t="shared" si="183"/>
        <v>31.035325</v>
      </c>
      <c r="V372">
        <f t="shared" si="184"/>
        <v>4.5204728563738161</v>
      </c>
      <c r="W372">
        <f t="shared" si="185"/>
        <v>66.787990294314199</v>
      </c>
      <c r="X372">
        <f t="shared" si="186"/>
        <v>3.1379320755339823</v>
      </c>
      <c r="Y372">
        <f t="shared" si="187"/>
        <v>4.6983478043074482</v>
      </c>
      <c r="Z372">
        <f t="shared" si="188"/>
        <v>1.3825407808398338</v>
      </c>
      <c r="AA372">
        <f t="shared" si="189"/>
        <v>-140.96413484158325</v>
      </c>
      <c r="AB372">
        <f t="shared" si="190"/>
        <v>101.45051748823097</v>
      </c>
      <c r="AC372">
        <f t="shared" si="191"/>
        <v>8.2476967634410165</v>
      </c>
      <c r="AD372">
        <f t="shared" si="192"/>
        <v>194.85615469638952</v>
      </c>
      <c r="AE372">
        <f t="shared" si="193"/>
        <v>5.9117415584711246</v>
      </c>
      <c r="AF372">
        <f t="shared" si="194"/>
        <v>3.1926946547805652</v>
      </c>
      <c r="AG372">
        <f t="shared" si="195"/>
        <v>6.0570587556608899</v>
      </c>
      <c r="AH372">
        <v>2197.745266759584</v>
      </c>
      <c r="AI372">
        <v>2192.0853939393942</v>
      </c>
      <c r="AJ372">
        <v>-2.3609433998338501E-2</v>
      </c>
      <c r="AK372">
        <v>64.126949805744985</v>
      </c>
      <c r="AL372">
        <f t="shared" si="196"/>
        <v>3.1964656426662867</v>
      </c>
      <c r="AM372">
        <v>28.109865167340381</v>
      </c>
      <c r="AN372">
        <v>30.969030909090922</v>
      </c>
      <c r="AO372">
        <v>1.269211881238361E-5</v>
      </c>
      <c r="AP372">
        <v>93.02779027193445</v>
      </c>
      <c r="AQ372">
        <v>7</v>
      </c>
      <c r="AR372">
        <v>1</v>
      </c>
      <c r="AS372">
        <f t="shared" si="197"/>
        <v>1</v>
      </c>
      <c r="AT372">
        <f t="shared" si="198"/>
        <v>0</v>
      </c>
      <c r="AU372">
        <f t="shared" si="199"/>
        <v>47669.56146237487</v>
      </c>
      <c r="AV372">
        <f t="shared" si="200"/>
        <v>1200.0362500000001</v>
      </c>
      <c r="AW372">
        <f t="shared" si="201"/>
        <v>1025.9559887493788</v>
      </c>
      <c r="AX372">
        <f t="shared" si="202"/>
        <v>0.85493749772090522</v>
      </c>
      <c r="AY372">
        <f t="shared" si="203"/>
        <v>0.18842937060134704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1673978775.2874999</v>
      </c>
      <c r="BF372">
        <v>2124.2487500000002</v>
      </c>
      <c r="BG372">
        <v>2135.9662499999999</v>
      </c>
      <c r="BH372">
        <v>30.965687500000001</v>
      </c>
      <c r="BI372">
        <v>28.1098125</v>
      </c>
      <c r="BJ372">
        <v>2132.6875</v>
      </c>
      <c r="BK372">
        <v>30.7775125</v>
      </c>
      <c r="BL372">
        <v>649.99287500000003</v>
      </c>
      <c r="BM372">
        <v>101.23587499999999</v>
      </c>
      <c r="BN372">
        <v>9.9904337499999996E-2</v>
      </c>
      <c r="BO372">
        <v>31.714075000000001</v>
      </c>
      <c r="BP372">
        <v>31.035325</v>
      </c>
      <c r="BQ372">
        <v>999.9</v>
      </c>
      <c r="BR372">
        <v>0</v>
      </c>
      <c r="BS372">
        <v>0</v>
      </c>
      <c r="BT372">
        <v>9018.5912500000013</v>
      </c>
      <c r="BU372">
        <v>0</v>
      </c>
      <c r="BV372">
        <v>187.89599999999999</v>
      </c>
      <c r="BW372">
        <v>-11.715462499999999</v>
      </c>
      <c r="BX372">
        <v>2192.1312499999999</v>
      </c>
      <c r="BY372">
        <v>2197.7437500000001</v>
      </c>
      <c r="BZ372">
        <v>2.8558699999999999</v>
      </c>
      <c r="CA372">
        <v>2135.9662499999999</v>
      </c>
      <c r="CB372">
        <v>28.1098125</v>
      </c>
      <c r="CC372">
        <v>3.1348400000000001</v>
      </c>
      <c r="CD372">
        <v>2.8457249999999998</v>
      </c>
      <c r="CE372">
        <v>24.762</v>
      </c>
      <c r="CF372">
        <v>23.15175</v>
      </c>
      <c r="CG372">
        <v>1200.0362500000001</v>
      </c>
      <c r="CH372">
        <v>0.50000025000000003</v>
      </c>
      <c r="CI372">
        <v>0.49999975000000002</v>
      </c>
      <c r="CJ372">
        <v>0</v>
      </c>
      <c r="CK372">
        <v>1013.55875</v>
      </c>
      <c r="CL372">
        <v>4.9990899999999998</v>
      </c>
      <c r="CM372">
        <v>10448.525</v>
      </c>
      <c r="CN372">
        <v>9558.1437500000011</v>
      </c>
      <c r="CO372">
        <v>40.265500000000003</v>
      </c>
      <c r="CP372">
        <v>41.875</v>
      </c>
      <c r="CQ372">
        <v>41</v>
      </c>
      <c r="CR372">
        <v>41.186999999999998</v>
      </c>
      <c r="CS372">
        <v>41.742125000000001</v>
      </c>
      <c r="CT372">
        <v>597.52</v>
      </c>
      <c r="CU372">
        <v>597.51875000000007</v>
      </c>
      <c r="CV372">
        <v>0</v>
      </c>
      <c r="CW372">
        <v>1673978777.5</v>
      </c>
      <c r="CX372">
        <v>0</v>
      </c>
      <c r="CY372">
        <v>1673977193.5</v>
      </c>
      <c r="CZ372" t="s">
        <v>356</v>
      </c>
      <c r="DA372">
        <v>1673977187.5</v>
      </c>
      <c r="DB372">
        <v>1673977193.5</v>
      </c>
      <c r="DC372">
        <v>21</v>
      </c>
      <c r="DD372">
        <v>-0.34399999999999997</v>
      </c>
      <c r="DE372">
        <v>-5.2999999999999999E-2</v>
      </c>
      <c r="DF372">
        <v>-5.5270000000000001</v>
      </c>
      <c r="DG372">
        <v>0.16</v>
      </c>
      <c r="DH372">
        <v>415</v>
      </c>
      <c r="DI372">
        <v>27</v>
      </c>
      <c r="DJ372">
        <v>0.41</v>
      </c>
      <c r="DK372">
        <v>0.03</v>
      </c>
      <c r="DL372">
        <v>-11.662441463414631</v>
      </c>
      <c r="DM372">
        <v>-0.38958815331011271</v>
      </c>
      <c r="DN372">
        <v>5.9558108438610209E-2</v>
      </c>
      <c r="DO372">
        <v>0</v>
      </c>
      <c r="DP372">
        <v>2.854757317073171</v>
      </c>
      <c r="DQ372">
        <v>5.2682926829174014E-3</v>
      </c>
      <c r="DR372">
        <v>1.943527123544292E-3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363</v>
      </c>
      <c r="EA372">
        <v>3.2992599999999999</v>
      </c>
      <c r="EB372">
        <v>2.6253000000000002</v>
      </c>
      <c r="EC372">
        <v>0.29505100000000001</v>
      </c>
      <c r="ED372">
        <v>0.29349999999999998</v>
      </c>
      <c r="EE372">
        <v>0.13155500000000001</v>
      </c>
      <c r="EF372">
        <v>0.12192500000000001</v>
      </c>
      <c r="EG372">
        <v>21370.7</v>
      </c>
      <c r="EH372">
        <v>21792.2</v>
      </c>
      <c r="EI372">
        <v>28204.5</v>
      </c>
      <c r="EJ372">
        <v>29683.200000000001</v>
      </c>
      <c r="EK372">
        <v>33725.599999999999</v>
      </c>
      <c r="EL372">
        <v>36186</v>
      </c>
      <c r="EM372">
        <v>39812.800000000003</v>
      </c>
      <c r="EN372">
        <v>42407.1</v>
      </c>
      <c r="EO372">
        <v>2.2450000000000001</v>
      </c>
      <c r="EP372">
        <v>2.2459199999999999</v>
      </c>
      <c r="EQ372">
        <v>0.11662</v>
      </c>
      <c r="ER372">
        <v>0</v>
      </c>
      <c r="ES372">
        <v>29.131499999999999</v>
      </c>
      <c r="ET372">
        <v>999.9</v>
      </c>
      <c r="EU372">
        <v>72.2</v>
      </c>
      <c r="EV372">
        <v>32.299999999999997</v>
      </c>
      <c r="EW372">
        <v>34.638300000000001</v>
      </c>
      <c r="EX372">
        <v>57.586399999999998</v>
      </c>
      <c r="EY372">
        <v>-4.1426299999999996</v>
      </c>
      <c r="EZ372">
        <v>2</v>
      </c>
      <c r="FA372">
        <v>0.228216</v>
      </c>
      <c r="FB372">
        <v>-0.76382099999999997</v>
      </c>
      <c r="FC372">
        <v>20.272099999999998</v>
      </c>
      <c r="FD372">
        <v>5.2216300000000002</v>
      </c>
      <c r="FE372">
        <v>12.004</v>
      </c>
      <c r="FF372">
        <v>4.9874499999999999</v>
      </c>
      <c r="FG372">
        <v>3.2844000000000002</v>
      </c>
      <c r="FH372">
        <v>9999</v>
      </c>
      <c r="FI372">
        <v>9999</v>
      </c>
      <c r="FJ372">
        <v>9999</v>
      </c>
      <c r="FK372">
        <v>999.9</v>
      </c>
      <c r="FL372">
        <v>1.86578</v>
      </c>
      <c r="FM372">
        <v>1.8621799999999999</v>
      </c>
      <c r="FN372">
        <v>1.8641700000000001</v>
      </c>
      <c r="FO372">
        <v>1.8602000000000001</v>
      </c>
      <c r="FP372">
        <v>1.8609599999999999</v>
      </c>
      <c r="FQ372">
        <v>1.8601099999999999</v>
      </c>
      <c r="FR372">
        <v>1.8618399999999999</v>
      </c>
      <c r="FS372">
        <v>1.8584000000000001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-8.44</v>
      </c>
      <c r="GH372">
        <v>0.18820000000000001</v>
      </c>
      <c r="GI372">
        <v>-4.1197077471769461</v>
      </c>
      <c r="GJ372">
        <v>-4.0977002334145526E-3</v>
      </c>
      <c r="GK372">
        <v>1.9870096767282211E-6</v>
      </c>
      <c r="GL372">
        <v>-4.7591234531596528E-10</v>
      </c>
      <c r="GM372">
        <v>-0.1127184381337514</v>
      </c>
      <c r="GN372">
        <v>-4.4277268217585318E-5</v>
      </c>
      <c r="GO372">
        <v>7.6125673839889962E-4</v>
      </c>
      <c r="GP372">
        <v>-1.4366726965109579E-5</v>
      </c>
      <c r="GQ372">
        <v>6</v>
      </c>
      <c r="GR372">
        <v>2093</v>
      </c>
      <c r="GS372">
        <v>4</v>
      </c>
      <c r="GT372">
        <v>31</v>
      </c>
      <c r="GU372">
        <v>26.5</v>
      </c>
      <c r="GV372">
        <v>26.4</v>
      </c>
      <c r="GW372">
        <v>4.9939</v>
      </c>
      <c r="GX372">
        <v>0</v>
      </c>
      <c r="GY372">
        <v>2.04834</v>
      </c>
      <c r="GZ372">
        <v>2.6220699999999999</v>
      </c>
      <c r="HA372">
        <v>2.1972700000000001</v>
      </c>
      <c r="HB372">
        <v>2.3339799999999999</v>
      </c>
      <c r="HC372">
        <v>37.241999999999997</v>
      </c>
      <c r="HD372">
        <v>14.7012</v>
      </c>
      <c r="HE372">
        <v>18</v>
      </c>
      <c r="HF372">
        <v>690.32500000000005</v>
      </c>
      <c r="HG372">
        <v>771.26599999999996</v>
      </c>
      <c r="HH372">
        <v>31.000399999999999</v>
      </c>
      <c r="HI372">
        <v>30.380299999999998</v>
      </c>
      <c r="HJ372">
        <v>30.0001</v>
      </c>
      <c r="HK372">
        <v>30.302800000000001</v>
      </c>
      <c r="HL372">
        <v>30.299399999999999</v>
      </c>
      <c r="HM372">
        <v>100</v>
      </c>
      <c r="HN372">
        <v>25.727399999999999</v>
      </c>
      <c r="HO372">
        <v>93.6845</v>
      </c>
      <c r="HP372">
        <v>31</v>
      </c>
      <c r="HQ372">
        <v>2380.4899999999998</v>
      </c>
      <c r="HR372">
        <v>28.1082</v>
      </c>
      <c r="HS372">
        <v>99.386099999999999</v>
      </c>
      <c r="HT372">
        <v>98.358000000000004</v>
      </c>
    </row>
    <row r="373" spans="1:228" x14ac:dyDescent="0.2">
      <c r="A373">
        <v>358</v>
      </c>
      <c r="B373">
        <v>1673978781.5999999</v>
      </c>
      <c r="C373">
        <v>1425.599999904633</v>
      </c>
      <c r="D373" t="s">
        <v>1075</v>
      </c>
      <c r="E373" t="s">
        <v>1076</v>
      </c>
      <c r="F373">
        <v>4</v>
      </c>
      <c r="G373">
        <v>1673978779.5999999</v>
      </c>
      <c r="H373">
        <f t="shared" si="170"/>
        <v>3.1946751408062292E-3</v>
      </c>
      <c r="I373">
        <f t="shared" si="171"/>
        <v>3.1946751408062291</v>
      </c>
      <c r="J373">
        <f t="shared" si="172"/>
        <v>5.9183989456188488</v>
      </c>
      <c r="K373">
        <f t="shared" si="173"/>
        <v>2124.2800000000002</v>
      </c>
      <c r="L373">
        <f t="shared" si="174"/>
        <v>2035.6973912400624</v>
      </c>
      <c r="M373">
        <f t="shared" si="175"/>
        <v>206.28815451460147</v>
      </c>
      <c r="N373">
        <f t="shared" si="176"/>
        <v>215.26470621713378</v>
      </c>
      <c r="O373">
        <f t="shared" si="177"/>
        <v>0.23609418072473176</v>
      </c>
      <c r="P373">
        <f t="shared" si="178"/>
        <v>2.7695182089001813</v>
      </c>
      <c r="Q373">
        <f t="shared" si="179"/>
        <v>0.22545565593207809</v>
      </c>
      <c r="R373">
        <f t="shared" si="180"/>
        <v>0.14182566195042989</v>
      </c>
      <c r="S373">
        <f t="shared" si="181"/>
        <v>226.11156725069691</v>
      </c>
      <c r="T373">
        <f t="shared" si="182"/>
        <v>32.244409243758469</v>
      </c>
      <c r="U373">
        <f t="shared" si="183"/>
        <v>31.033428571428569</v>
      </c>
      <c r="V373">
        <f t="shared" si="184"/>
        <v>4.5199842087915867</v>
      </c>
      <c r="W373">
        <f t="shared" si="185"/>
        <v>66.786617270299999</v>
      </c>
      <c r="X373">
        <f t="shared" si="186"/>
        <v>3.1383347879720653</v>
      </c>
      <c r="Y373">
        <f t="shared" si="187"/>
        <v>4.6990473784149609</v>
      </c>
      <c r="Z373">
        <f t="shared" si="188"/>
        <v>1.3816494208195214</v>
      </c>
      <c r="AA373">
        <f t="shared" si="189"/>
        <v>-140.88517370955472</v>
      </c>
      <c r="AB373">
        <f t="shared" si="190"/>
        <v>102.01943853034167</v>
      </c>
      <c r="AC373">
        <f t="shared" si="191"/>
        <v>8.302667959622875</v>
      </c>
      <c r="AD373">
        <f t="shared" si="192"/>
        <v>195.54850003110676</v>
      </c>
      <c r="AE373">
        <f t="shared" si="193"/>
        <v>5.8786420215934649</v>
      </c>
      <c r="AF373">
        <f t="shared" si="194"/>
        <v>3.1936361503832247</v>
      </c>
      <c r="AG373">
        <f t="shared" si="195"/>
        <v>5.9183989456188488</v>
      </c>
      <c r="AH373">
        <v>2197.771388375379</v>
      </c>
      <c r="AI373">
        <v>2192.1611515151508</v>
      </c>
      <c r="AJ373">
        <v>-2.751140502934124E-3</v>
      </c>
      <c r="AK373">
        <v>64.126949805744985</v>
      </c>
      <c r="AL373">
        <f t="shared" si="196"/>
        <v>3.1946751408062291</v>
      </c>
      <c r="AM373">
        <v>28.112578757863801</v>
      </c>
      <c r="AN373">
        <v>30.970087878787879</v>
      </c>
      <c r="AO373">
        <v>8.3816114336975365E-6</v>
      </c>
      <c r="AP373">
        <v>93.02779027193445</v>
      </c>
      <c r="AQ373">
        <v>8</v>
      </c>
      <c r="AR373">
        <v>1</v>
      </c>
      <c r="AS373">
        <f t="shared" si="197"/>
        <v>1</v>
      </c>
      <c r="AT373">
        <f t="shared" si="198"/>
        <v>0</v>
      </c>
      <c r="AU373">
        <f t="shared" si="199"/>
        <v>47588.919713895884</v>
      </c>
      <c r="AV373">
        <f t="shared" si="200"/>
        <v>1199.978571428572</v>
      </c>
      <c r="AW373">
        <f t="shared" si="201"/>
        <v>1025.9068638604651</v>
      </c>
      <c r="AX373">
        <f t="shared" si="202"/>
        <v>0.85493765329419613</v>
      </c>
      <c r="AY373">
        <f t="shared" si="203"/>
        <v>0.18842967085779838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1673978779.5999999</v>
      </c>
      <c r="BF373">
        <v>2124.2800000000002</v>
      </c>
      <c r="BG373">
        <v>2135.968571428572</v>
      </c>
      <c r="BH373">
        <v>30.96978571428571</v>
      </c>
      <c r="BI373">
        <v>28.113157142857141</v>
      </c>
      <c r="BJ373">
        <v>2132.718571428572</v>
      </c>
      <c r="BK373">
        <v>30.781600000000001</v>
      </c>
      <c r="BL373">
        <v>650.01028571428571</v>
      </c>
      <c r="BM373">
        <v>101.2354285714286</v>
      </c>
      <c r="BN373">
        <v>9.9944457142857157E-2</v>
      </c>
      <c r="BO373">
        <v>31.716699999999999</v>
      </c>
      <c r="BP373">
        <v>31.033428571428569</v>
      </c>
      <c r="BQ373">
        <v>999.89999999999986</v>
      </c>
      <c r="BR373">
        <v>0</v>
      </c>
      <c r="BS373">
        <v>0</v>
      </c>
      <c r="BT373">
        <v>9003.2142857142862</v>
      </c>
      <c r="BU373">
        <v>0</v>
      </c>
      <c r="BV373">
        <v>188.51499999999999</v>
      </c>
      <c r="BW373">
        <v>-11.68398571428571</v>
      </c>
      <c r="BX373">
        <v>2192.1757142857141</v>
      </c>
      <c r="BY373">
        <v>2197.7514285714278</v>
      </c>
      <c r="BZ373">
        <v>2.8566500000000001</v>
      </c>
      <c r="CA373">
        <v>2135.968571428572</v>
      </c>
      <c r="CB373">
        <v>28.113157142857141</v>
      </c>
      <c r="CC373">
        <v>3.1352457142857149</v>
      </c>
      <c r="CD373">
        <v>2.8460514285714291</v>
      </c>
      <c r="CE373">
        <v>24.76417142857143</v>
      </c>
      <c r="CF373">
        <v>23.153657142857149</v>
      </c>
      <c r="CG373">
        <v>1199.978571428572</v>
      </c>
      <c r="CH373">
        <v>0.4999951428571428</v>
      </c>
      <c r="CI373">
        <v>0.50000485714285714</v>
      </c>
      <c r="CJ373">
        <v>0</v>
      </c>
      <c r="CK373">
        <v>1013.064285714286</v>
      </c>
      <c r="CL373">
        <v>4.9990899999999998</v>
      </c>
      <c r="CM373">
        <v>10443.971428571431</v>
      </c>
      <c r="CN373">
        <v>9557.6528571428553</v>
      </c>
      <c r="CO373">
        <v>40.267714285714291</v>
      </c>
      <c r="CP373">
        <v>41.875</v>
      </c>
      <c r="CQ373">
        <v>41</v>
      </c>
      <c r="CR373">
        <v>41.186999999999998</v>
      </c>
      <c r="CS373">
        <v>41.713999999999999</v>
      </c>
      <c r="CT373">
        <v>597.48571428571427</v>
      </c>
      <c r="CU373">
        <v>597.49714285714276</v>
      </c>
      <c r="CV373">
        <v>0</v>
      </c>
      <c r="CW373">
        <v>1673978781.7</v>
      </c>
      <c r="CX373">
        <v>0</v>
      </c>
      <c r="CY373">
        <v>1673977193.5</v>
      </c>
      <c r="CZ373" t="s">
        <v>356</v>
      </c>
      <c r="DA373">
        <v>1673977187.5</v>
      </c>
      <c r="DB373">
        <v>1673977193.5</v>
      </c>
      <c r="DC373">
        <v>21</v>
      </c>
      <c r="DD373">
        <v>-0.34399999999999997</v>
      </c>
      <c r="DE373">
        <v>-5.2999999999999999E-2</v>
      </c>
      <c r="DF373">
        <v>-5.5270000000000001</v>
      </c>
      <c r="DG373">
        <v>0.16</v>
      </c>
      <c r="DH373">
        <v>415</v>
      </c>
      <c r="DI373">
        <v>27</v>
      </c>
      <c r="DJ373">
        <v>0.41</v>
      </c>
      <c r="DK373">
        <v>0.03</v>
      </c>
      <c r="DL373">
        <v>-11.6853</v>
      </c>
      <c r="DM373">
        <v>-0.21459287054404541</v>
      </c>
      <c r="DN373">
        <v>4.7546514067805197E-2</v>
      </c>
      <c r="DO373">
        <v>0</v>
      </c>
      <c r="DP373">
        <v>2.85503975</v>
      </c>
      <c r="DQ373">
        <v>1.4223602251400401E-2</v>
      </c>
      <c r="DR373">
        <v>2.1580981065511839E-3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363</v>
      </c>
      <c r="EA373">
        <v>3.2993399999999999</v>
      </c>
      <c r="EB373">
        <v>2.6252499999999999</v>
      </c>
      <c r="EC373">
        <v>0.29504999999999998</v>
      </c>
      <c r="ED373">
        <v>0.29349500000000001</v>
      </c>
      <c r="EE373">
        <v>0.13156499999999999</v>
      </c>
      <c r="EF373">
        <v>0.121935</v>
      </c>
      <c r="EG373">
        <v>21370.7</v>
      </c>
      <c r="EH373">
        <v>21792.400000000001</v>
      </c>
      <c r="EI373">
        <v>28204.400000000001</v>
      </c>
      <c r="EJ373">
        <v>29683.3</v>
      </c>
      <c r="EK373">
        <v>33725.199999999997</v>
      </c>
      <c r="EL373">
        <v>36185.599999999999</v>
      </c>
      <c r="EM373">
        <v>39812.800000000003</v>
      </c>
      <c r="EN373">
        <v>42407.1</v>
      </c>
      <c r="EO373">
        <v>2.2448700000000001</v>
      </c>
      <c r="EP373">
        <v>2.2457500000000001</v>
      </c>
      <c r="EQ373">
        <v>0.11697399999999999</v>
      </c>
      <c r="ER373">
        <v>0</v>
      </c>
      <c r="ES373">
        <v>29.135100000000001</v>
      </c>
      <c r="ET373">
        <v>999.9</v>
      </c>
      <c r="EU373">
        <v>72.2</v>
      </c>
      <c r="EV373">
        <v>32.299999999999997</v>
      </c>
      <c r="EW373">
        <v>34.636800000000001</v>
      </c>
      <c r="EX373">
        <v>57.316400000000002</v>
      </c>
      <c r="EY373">
        <v>-4.3068900000000001</v>
      </c>
      <c r="EZ373">
        <v>2</v>
      </c>
      <c r="FA373">
        <v>0.228237</v>
      </c>
      <c r="FB373">
        <v>-0.76348899999999997</v>
      </c>
      <c r="FC373">
        <v>20.272099999999998</v>
      </c>
      <c r="FD373">
        <v>5.2207299999999996</v>
      </c>
      <c r="FE373">
        <v>12.004</v>
      </c>
      <c r="FF373">
        <v>4.9872500000000004</v>
      </c>
      <c r="FG373">
        <v>3.2844000000000002</v>
      </c>
      <c r="FH373">
        <v>9999</v>
      </c>
      <c r="FI373">
        <v>9999</v>
      </c>
      <c r="FJ373">
        <v>9999</v>
      </c>
      <c r="FK373">
        <v>999.9</v>
      </c>
      <c r="FL373">
        <v>1.8657900000000001</v>
      </c>
      <c r="FM373">
        <v>1.8621799999999999</v>
      </c>
      <c r="FN373">
        <v>1.8641700000000001</v>
      </c>
      <c r="FO373">
        <v>1.8602000000000001</v>
      </c>
      <c r="FP373">
        <v>1.8609599999999999</v>
      </c>
      <c r="FQ373">
        <v>1.8601300000000001</v>
      </c>
      <c r="FR373">
        <v>1.86178</v>
      </c>
      <c r="FS373">
        <v>1.8583700000000001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-8.43</v>
      </c>
      <c r="GH373">
        <v>0.18820000000000001</v>
      </c>
      <c r="GI373">
        <v>-4.1197077471769461</v>
      </c>
      <c r="GJ373">
        <v>-4.0977002334145526E-3</v>
      </c>
      <c r="GK373">
        <v>1.9870096767282211E-6</v>
      </c>
      <c r="GL373">
        <v>-4.7591234531596528E-10</v>
      </c>
      <c r="GM373">
        <v>-0.1127184381337514</v>
      </c>
      <c r="GN373">
        <v>-4.4277268217585318E-5</v>
      </c>
      <c r="GO373">
        <v>7.6125673839889962E-4</v>
      </c>
      <c r="GP373">
        <v>-1.4366726965109579E-5</v>
      </c>
      <c r="GQ373">
        <v>6</v>
      </c>
      <c r="GR373">
        <v>2093</v>
      </c>
      <c r="GS373">
        <v>4</v>
      </c>
      <c r="GT373">
        <v>31</v>
      </c>
      <c r="GU373">
        <v>26.6</v>
      </c>
      <c r="GV373">
        <v>26.5</v>
      </c>
      <c r="GW373">
        <v>4.9939</v>
      </c>
      <c r="GX373">
        <v>0</v>
      </c>
      <c r="GY373">
        <v>2.04834</v>
      </c>
      <c r="GZ373">
        <v>2.6232899999999999</v>
      </c>
      <c r="HA373">
        <v>2.1972700000000001</v>
      </c>
      <c r="HB373">
        <v>2.2839399999999999</v>
      </c>
      <c r="HC373">
        <v>37.241999999999997</v>
      </c>
      <c r="HD373">
        <v>14.7012</v>
      </c>
      <c r="HE373">
        <v>18</v>
      </c>
      <c r="HF373">
        <v>690.22400000000005</v>
      </c>
      <c r="HG373">
        <v>771.10199999999998</v>
      </c>
      <c r="HH373">
        <v>31.0002</v>
      </c>
      <c r="HI373">
        <v>30.380299999999998</v>
      </c>
      <c r="HJ373">
        <v>30.0001</v>
      </c>
      <c r="HK373">
        <v>30.302800000000001</v>
      </c>
      <c r="HL373">
        <v>30.299900000000001</v>
      </c>
      <c r="HM373">
        <v>100</v>
      </c>
      <c r="HN373">
        <v>25.727399999999999</v>
      </c>
      <c r="HO373">
        <v>93.6845</v>
      </c>
      <c r="HP373">
        <v>31</v>
      </c>
      <c r="HQ373">
        <v>2387.17</v>
      </c>
      <c r="HR373">
        <v>28.1082</v>
      </c>
      <c r="HS373">
        <v>99.386099999999999</v>
      </c>
      <c r="HT373">
        <v>98.358099999999993</v>
      </c>
    </row>
    <row r="374" spans="1:228" x14ac:dyDescent="0.2">
      <c r="A374">
        <v>359</v>
      </c>
      <c r="B374">
        <v>1673978785.5999999</v>
      </c>
      <c r="C374">
        <v>1429.599999904633</v>
      </c>
      <c r="D374" t="s">
        <v>1077</v>
      </c>
      <c r="E374" t="s">
        <v>1078</v>
      </c>
      <c r="F374">
        <v>4</v>
      </c>
      <c r="G374">
        <v>1673978783.2874999</v>
      </c>
      <c r="H374">
        <f t="shared" si="170"/>
        <v>3.1952393117642831E-3</v>
      </c>
      <c r="I374">
        <f t="shared" si="171"/>
        <v>3.1952393117642832</v>
      </c>
      <c r="J374">
        <f t="shared" si="172"/>
        <v>6.0184273355121238</v>
      </c>
      <c r="K374">
        <f t="shared" si="173"/>
        <v>2124.1675</v>
      </c>
      <c r="L374">
        <f t="shared" si="174"/>
        <v>2034.8006936950692</v>
      </c>
      <c r="M374">
        <f t="shared" si="175"/>
        <v>206.19635121705949</v>
      </c>
      <c r="N374">
        <f t="shared" si="176"/>
        <v>215.25232875682332</v>
      </c>
      <c r="O374">
        <f t="shared" si="177"/>
        <v>0.23587214501149595</v>
      </c>
      <c r="P374">
        <f t="shared" si="178"/>
        <v>2.7685504684692712</v>
      </c>
      <c r="Q374">
        <f t="shared" si="179"/>
        <v>0.22524960504433422</v>
      </c>
      <c r="R374">
        <f t="shared" si="180"/>
        <v>0.14169552648822092</v>
      </c>
      <c r="S374">
        <f t="shared" si="181"/>
        <v>226.11638087245606</v>
      </c>
      <c r="T374">
        <f t="shared" si="182"/>
        <v>32.245330142267782</v>
      </c>
      <c r="U374">
        <f t="shared" si="183"/>
        <v>31.040125</v>
      </c>
      <c r="V374">
        <f t="shared" si="184"/>
        <v>4.521709864916299</v>
      </c>
      <c r="W374">
        <f t="shared" si="185"/>
        <v>66.788367531898146</v>
      </c>
      <c r="X374">
        <f t="shared" si="186"/>
        <v>3.1385727917627682</v>
      </c>
      <c r="Y374">
        <f t="shared" si="187"/>
        <v>4.6992805899377377</v>
      </c>
      <c r="Z374">
        <f t="shared" si="188"/>
        <v>1.3831370731535308</v>
      </c>
      <c r="AA374">
        <f t="shared" si="189"/>
        <v>-140.91005364880488</v>
      </c>
      <c r="AB374">
        <f t="shared" si="190"/>
        <v>101.1148950053754</v>
      </c>
      <c r="AC374">
        <f t="shared" si="191"/>
        <v>8.2322367487523724</v>
      </c>
      <c r="AD374">
        <f t="shared" si="192"/>
        <v>194.55345897777897</v>
      </c>
      <c r="AE374">
        <f t="shared" si="193"/>
        <v>5.8490200159643022</v>
      </c>
      <c r="AF374">
        <f t="shared" si="194"/>
        <v>3.1945381027088278</v>
      </c>
      <c r="AG374">
        <f t="shared" si="195"/>
        <v>6.0184273355121238</v>
      </c>
      <c r="AH374">
        <v>2197.6077852563249</v>
      </c>
      <c r="AI374">
        <v>2192.0056363636359</v>
      </c>
      <c r="AJ374">
        <v>-2.889689335387384E-2</v>
      </c>
      <c r="AK374">
        <v>64.126949805744985</v>
      </c>
      <c r="AL374">
        <f t="shared" si="196"/>
        <v>3.1952393117642832</v>
      </c>
      <c r="AM374">
        <v>28.11426663215104</v>
      </c>
      <c r="AN374">
        <v>30.97223151515152</v>
      </c>
      <c r="AO374">
        <v>8.7383778410518219E-6</v>
      </c>
      <c r="AP374">
        <v>93.02779027193445</v>
      </c>
      <c r="AQ374">
        <v>7</v>
      </c>
      <c r="AR374">
        <v>1</v>
      </c>
      <c r="AS374">
        <f t="shared" si="197"/>
        <v>1</v>
      </c>
      <c r="AT374">
        <f t="shared" si="198"/>
        <v>0</v>
      </c>
      <c r="AU374">
        <f t="shared" si="199"/>
        <v>47562.03066498242</v>
      </c>
      <c r="AV374">
        <f t="shared" si="200"/>
        <v>1200.00125</v>
      </c>
      <c r="AW374">
        <f t="shared" si="201"/>
        <v>1025.9265325764022</v>
      </c>
      <c r="AX374">
        <f t="shared" si="202"/>
        <v>0.85493788658670333</v>
      </c>
      <c r="AY374">
        <f t="shared" si="203"/>
        <v>0.18843012111233723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1673978783.2874999</v>
      </c>
      <c r="BF374">
        <v>2124.1675</v>
      </c>
      <c r="BG374">
        <v>2135.83</v>
      </c>
      <c r="BH374">
        <v>30.972275</v>
      </c>
      <c r="BI374">
        <v>28.114887499999998</v>
      </c>
      <c r="BJ374">
        <v>2132.6075000000001</v>
      </c>
      <c r="BK374">
        <v>30.784062500000001</v>
      </c>
      <c r="BL374">
        <v>650.01949999999999</v>
      </c>
      <c r="BM374">
        <v>101.234875</v>
      </c>
      <c r="BN374">
        <v>0.100037975</v>
      </c>
      <c r="BO374">
        <v>31.717575</v>
      </c>
      <c r="BP374">
        <v>31.040125</v>
      </c>
      <c r="BQ374">
        <v>999.9</v>
      </c>
      <c r="BR374">
        <v>0</v>
      </c>
      <c r="BS374">
        <v>0</v>
      </c>
      <c r="BT374">
        <v>8998.125</v>
      </c>
      <c r="BU374">
        <v>0</v>
      </c>
      <c r="BV374">
        <v>188.88287500000001</v>
      </c>
      <c r="BW374">
        <v>-11.660987499999999</v>
      </c>
      <c r="BX374">
        <v>2192.0612500000002</v>
      </c>
      <c r="BY374">
        <v>2197.61625</v>
      </c>
      <c r="BZ374">
        <v>2.8573824999999999</v>
      </c>
      <c r="CA374">
        <v>2135.83</v>
      </c>
      <c r="CB374">
        <v>28.114887499999998</v>
      </c>
      <c r="CC374">
        <v>3.135475</v>
      </c>
      <c r="CD374">
        <v>2.8462087500000002</v>
      </c>
      <c r="CE374">
        <v>24.7654</v>
      </c>
      <c r="CF374">
        <v>23.154562500000001</v>
      </c>
      <c r="CG374">
        <v>1200.00125</v>
      </c>
      <c r="CH374">
        <v>0.49998812500000001</v>
      </c>
      <c r="CI374">
        <v>0.50001187499999999</v>
      </c>
      <c r="CJ374">
        <v>0</v>
      </c>
      <c r="CK374">
        <v>1012.7787499999999</v>
      </c>
      <c r="CL374">
        <v>4.9990899999999998</v>
      </c>
      <c r="CM374">
        <v>10440.5375</v>
      </c>
      <c r="CN374">
        <v>9557.8237499999996</v>
      </c>
      <c r="CO374">
        <v>40.265500000000003</v>
      </c>
      <c r="CP374">
        <v>41.875</v>
      </c>
      <c r="CQ374">
        <v>41</v>
      </c>
      <c r="CR374">
        <v>41.186999999999998</v>
      </c>
      <c r="CS374">
        <v>41.734250000000003</v>
      </c>
      <c r="CT374">
        <v>597.48749999999995</v>
      </c>
      <c r="CU374">
        <v>597.51750000000004</v>
      </c>
      <c r="CV374">
        <v>0</v>
      </c>
      <c r="CW374">
        <v>1673978785.9000001</v>
      </c>
      <c r="CX374">
        <v>0</v>
      </c>
      <c r="CY374">
        <v>1673977193.5</v>
      </c>
      <c r="CZ374" t="s">
        <v>356</v>
      </c>
      <c r="DA374">
        <v>1673977187.5</v>
      </c>
      <c r="DB374">
        <v>1673977193.5</v>
      </c>
      <c r="DC374">
        <v>21</v>
      </c>
      <c r="DD374">
        <v>-0.34399999999999997</v>
      </c>
      <c r="DE374">
        <v>-5.2999999999999999E-2</v>
      </c>
      <c r="DF374">
        <v>-5.5270000000000001</v>
      </c>
      <c r="DG374">
        <v>0.16</v>
      </c>
      <c r="DH374">
        <v>415</v>
      </c>
      <c r="DI374">
        <v>27</v>
      </c>
      <c r="DJ374">
        <v>0.41</v>
      </c>
      <c r="DK374">
        <v>0.03</v>
      </c>
      <c r="DL374">
        <v>-11.688509756097559</v>
      </c>
      <c r="DM374">
        <v>7.2725435540066982E-2</v>
      </c>
      <c r="DN374">
        <v>3.7266586124890977E-2</v>
      </c>
      <c r="DO374">
        <v>1</v>
      </c>
      <c r="DP374">
        <v>2.8559490243902439</v>
      </c>
      <c r="DQ374">
        <v>1.199372822300342E-2</v>
      </c>
      <c r="DR374">
        <v>1.9158336463222889E-3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2</v>
      </c>
      <c r="DY374">
        <v>2</v>
      </c>
      <c r="DZ374" t="s">
        <v>357</v>
      </c>
      <c r="EA374">
        <v>3.29928</v>
      </c>
      <c r="EB374">
        <v>2.6253600000000001</v>
      </c>
      <c r="EC374">
        <v>0.29503699999999999</v>
      </c>
      <c r="ED374">
        <v>0.29348400000000002</v>
      </c>
      <c r="EE374">
        <v>0.13156699999999999</v>
      </c>
      <c r="EF374">
        <v>0.121943</v>
      </c>
      <c r="EG374">
        <v>21370.9</v>
      </c>
      <c r="EH374">
        <v>21792.9</v>
      </c>
      <c r="EI374">
        <v>28204.1</v>
      </c>
      <c r="EJ374">
        <v>29683.5</v>
      </c>
      <c r="EK374">
        <v>33725</v>
      </c>
      <c r="EL374">
        <v>36185.800000000003</v>
      </c>
      <c r="EM374">
        <v>39812.699999999997</v>
      </c>
      <c r="EN374">
        <v>42407.8</v>
      </c>
      <c r="EO374">
        <v>2.2450199999999998</v>
      </c>
      <c r="EP374">
        <v>2.2458999999999998</v>
      </c>
      <c r="EQ374">
        <v>0.116769</v>
      </c>
      <c r="ER374">
        <v>0</v>
      </c>
      <c r="ES374">
        <v>29.138300000000001</v>
      </c>
      <c r="ET374">
        <v>999.9</v>
      </c>
      <c r="EU374">
        <v>72.2</v>
      </c>
      <c r="EV374">
        <v>32.299999999999997</v>
      </c>
      <c r="EW374">
        <v>34.638800000000003</v>
      </c>
      <c r="EX374">
        <v>57.406399999999998</v>
      </c>
      <c r="EY374">
        <v>-4.1386200000000004</v>
      </c>
      <c r="EZ374">
        <v>2</v>
      </c>
      <c r="FA374">
        <v>0.22825699999999999</v>
      </c>
      <c r="FB374">
        <v>-0.76413399999999998</v>
      </c>
      <c r="FC374">
        <v>20.271999999999998</v>
      </c>
      <c r="FD374">
        <v>5.2210299999999998</v>
      </c>
      <c r="FE374">
        <v>12.004</v>
      </c>
      <c r="FF374">
        <v>4.9873000000000003</v>
      </c>
      <c r="FG374">
        <v>3.2843800000000001</v>
      </c>
      <c r="FH374">
        <v>9999</v>
      </c>
      <c r="FI374">
        <v>9999</v>
      </c>
      <c r="FJ374">
        <v>9999</v>
      </c>
      <c r="FK374">
        <v>999.9</v>
      </c>
      <c r="FL374">
        <v>1.86578</v>
      </c>
      <c r="FM374">
        <v>1.8621799999999999</v>
      </c>
      <c r="FN374">
        <v>1.8641700000000001</v>
      </c>
      <c r="FO374">
        <v>1.8602000000000001</v>
      </c>
      <c r="FP374">
        <v>1.8609599999999999</v>
      </c>
      <c r="FQ374">
        <v>1.8601000000000001</v>
      </c>
      <c r="FR374">
        <v>1.8617699999999999</v>
      </c>
      <c r="FS374">
        <v>1.8583799999999999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-8.44</v>
      </c>
      <c r="GH374">
        <v>0.18820000000000001</v>
      </c>
      <c r="GI374">
        <v>-4.1197077471769461</v>
      </c>
      <c r="GJ374">
        <v>-4.0977002334145526E-3</v>
      </c>
      <c r="GK374">
        <v>1.9870096767282211E-6</v>
      </c>
      <c r="GL374">
        <v>-4.7591234531596528E-10</v>
      </c>
      <c r="GM374">
        <v>-0.1127184381337514</v>
      </c>
      <c r="GN374">
        <v>-4.4277268217585318E-5</v>
      </c>
      <c r="GO374">
        <v>7.6125673839889962E-4</v>
      </c>
      <c r="GP374">
        <v>-1.4366726965109579E-5</v>
      </c>
      <c r="GQ374">
        <v>6</v>
      </c>
      <c r="GR374">
        <v>2093</v>
      </c>
      <c r="GS374">
        <v>4</v>
      </c>
      <c r="GT374">
        <v>31</v>
      </c>
      <c r="GU374">
        <v>26.6</v>
      </c>
      <c r="GV374">
        <v>26.5</v>
      </c>
      <c r="GW374">
        <v>4.9939</v>
      </c>
      <c r="GX374">
        <v>0</v>
      </c>
      <c r="GY374">
        <v>2.04834</v>
      </c>
      <c r="GZ374">
        <v>2.6220699999999999</v>
      </c>
      <c r="HA374">
        <v>2.1972700000000001</v>
      </c>
      <c r="HB374">
        <v>2.33765</v>
      </c>
      <c r="HC374">
        <v>37.265900000000002</v>
      </c>
      <c r="HD374">
        <v>14.7012</v>
      </c>
      <c r="HE374">
        <v>18</v>
      </c>
      <c r="HF374">
        <v>690.34900000000005</v>
      </c>
      <c r="HG374">
        <v>771.24900000000002</v>
      </c>
      <c r="HH374">
        <v>31</v>
      </c>
      <c r="HI374">
        <v>30.380299999999998</v>
      </c>
      <c r="HJ374">
        <v>30.0002</v>
      </c>
      <c r="HK374">
        <v>30.303100000000001</v>
      </c>
      <c r="HL374">
        <v>30.299900000000001</v>
      </c>
      <c r="HM374">
        <v>100</v>
      </c>
      <c r="HN374">
        <v>25.727399999999999</v>
      </c>
      <c r="HO374">
        <v>93.6845</v>
      </c>
      <c r="HP374">
        <v>31</v>
      </c>
      <c r="HQ374">
        <v>2393.85</v>
      </c>
      <c r="HR374">
        <v>28.1082</v>
      </c>
      <c r="HS374">
        <v>99.385400000000004</v>
      </c>
      <c r="HT374">
        <v>98.359399999999994</v>
      </c>
    </row>
    <row r="375" spans="1:228" x14ac:dyDescent="0.2">
      <c r="A375">
        <v>360</v>
      </c>
      <c r="B375">
        <v>1673978789.5999999</v>
      </c>
      <c r="C375">
        <v>1433.599999904633</v>
      </c>
      <c r="D375" t="s">
        <v>1079</v>
      </c>
      <c r="E375" t="s">
        <v>1080</v>
      </c>
      <c r="F375">
        <v>4</v>
      </c>
      <c r="G375">
        <v>1673978787.5999999</v>
      </c>
      <c r="H375">
        <f t="shared" si="170"/>
        <v>3.1918724675546848E-3</v>
      </c>
      <c r="I375">
        <f t="shared" si="171"/>
        <v>3.1918724675546848</v>
      </c>
      <c r="J375">
        <f t="shared" si="172"/>
        <v>6.0615947941154751</v>
      </c>
      <c r="K375">
        <f t="shared" si="173"/>
        <v>2124.0242857142848</v>
      </c>
      <c r="L375">
        <f t="shared" si="174"/>
        <v>2034.3478395348332</v>
      </c>
      <c r="M375">
        <f t="shared" si="175"/>
        <v>206.15046191224255</v>
      </c>
      <c r="N375">
        <f t="shared" si="176"/>
        <v>215.23781680960832</v>
      </c>
      <c r="O375">
        <f t="shared" si="177"/>
        <v>0.2357208234820469</v>
      </c>
      <c r="P375">
        <f t="shared" si="178"/>
        <v>2.7639191268984895</v>
      </c>
      <c r="Q375">
        <f t="shared" si="179"/>
        <v>0.22509466330825573</v>
      </c>
      <c r="R375">
        <f t="shared" si="180"/>
        <v>0.14159896029911911</v>
      </c>
      <c r="S375">
        <f t="shared" si="181"/>
        <v>226.11305700582577</v>
      </c>
      <c r="T375">
        <f t="shared" si="182"/>
        <v>32.249129361595962</v>
      </c>
      <c r="U375">
        <f t="shared" si="183"/>
        <v>31.037857142857149</v>
      </c>
      <c r="V375">
        <f t="shared" si="184"/>
        <v>4.5211253784575991</v>
      </c>
      <c r="W375">
        <f t="shared" si="185"/>
        <v>66.778717496636105</v>
      </c>
      <c r="X375">
        <f t="shared" si="186"/>
        <v>3.1384899239036455</v>
      </c>
      <c r="Y375">
        <f t="shared" si="187"/>
        <v>4.6998355786957768</v>
      </c>
      <c r="Z375">
        <f t="shared" si="188"/>
        <v>1.3826354545539536</v>
      </c>
      <c r="AA375">
        <f t="shared" si="189"/>
        <v>-140.76157581916161</v>
      </c>
      <c r="AB375">
        <f t="shared" si="190"/>
        <v>101.59393255350257</v>
      </c>
      <c r="AC375">
        <f t="shared" si="191"/>
        <v>8.2850896272875367</v>
      </c>
      <c r="AD375">
        <f t="shared" si="192"/>
        <v>195.23050336745428</v>
      </c>
      <c r="AE375">
        <f t="shared" si="193"/>
        <v>5.9205398641364759</v>
      </c>
      <c r="AF375">
        <f t="shared" si="194"/>
        <v>3.1906218822525907</v>
      </c>
      <c r="AG375">
        <f t="shared" si="195"/>
        <v>6.0615947941154751</v>
      </c>
      <c r="AH375">
        <v>2197.538995602416</v>
      </c>
      <c r="AI375">
        <v>2191.8779393939399</v>
      </c>
      <c r="AJ375">
        <v>-2.4305148101994991E-2</v>
      </c>
      <c r="AK375">
        <v>64.126949805744985</v>
      </c>
      <c r="AL375">
        <f t="shared" si="196"/>
        <v>3.1918724675546848</v>
      </c>
      <c r="AM375">
        <v>28.117337057076359</v>
      </c>
      <c r="AN375">
        <v>30.972259999999991</v>
      </c>
      <c r="AO375">
        <v>-3.6799530345819959E-6</v>
      </c>
      <c r="AP375">
        <v>93.02779027193445</v>
      </c>
      <c r="AQ375">
        <v>7</v>
      </c>
      <c r="AR375">
        <v>1</v>
      </c>
      <c r="AS375">
        <f t="shared" si="197"/>
        <v>1</v>
      </c>
      <c r="AT375">
        <f t="shared" si="198"/>
        <v>0</v>
      </c>
      <c r="AU375">
        <f t="shared" si="199"/>
        <v>47433.761986240286</v>
      </c>
      <c r="AV375">
        <f t="shared" si="200"/>
        <v>1199.981428571429</v>
      </c>
      <c r="AW375">
        <f t="shared" si="201"/>
        <v>1025.9097994848842</v>
      </c>
      <c r="AX375">
        <f t="shared" si="202"/>
        <v>0.85493806408839501</v>
      </c>
      <c r="AY375">
        <f t="shared" si="203"/>
        <v>0.18843046369060235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1673978787.5999999</v>
      </c>
      <c r="BF375">
        <v>2124.0242857142848</v>
      </c>
      <c r="BG375">
        <v>2135.744285714286</v>
      </c>
      <c r="BH375">
        <v>30.97145714285714</v>
      </c>
      <c r="BI375">
        <v>28.11767142857143</v>
      </c>
      <c r="BJ375">
        <v>2132.462857142857</v>
      </c>
      <c r="BK375">
        <v>30.783242857142859</v>
      </c>
      <c r="BL375">
        <v>650.04257142857136</v>
      </c>
      <c r="BM375">
        <v>101.2347142857143</v>
      </c>
      <c r="BN375">
        <v>0.100199</v>
      </c>
      <c r="BO375">
        <v>31.719657142857141</v>
      </c>
      <c r="BP375">
        <v>31.037857142857149</v>
      </c>
      <c r="BQ375">
        <v>999.89999999999986</v>
      </c>
      <c r="BR375">
        <v>0</v>
      </c>
      <c r="BS375">
        <v>0</v>
      </c>
      <c r="BT375">
        <v>8973.5714285714294</v>
      </c>
      <c r="BU375">
        <v>0</v>
      </c>
      <c r="BV375">
        <v>189.34271428571429</v>
      </c>
      <c r="BW375">
        <v>-11.720042857142859</v>
      </c>
      <c r="BX375">
        <v>2191.911428571429</v>
      </c>
      <c r="BY375">
        <v>2197.5314285714289</v>
      </c>
      <c r="BZ375">
        <v>2.8537728571428569</v>
      </c>
      <c r="CA375">
        <v>2135.744285714286</v>
      </c>
      <c r="CB375">
        <v>28.11767142857143</v>
      </c>
      <c r="CC375">
        <v>3.1353928571428571</v>
      </c>
      <c r="CD375">
        <v>2.8464914285714289</v>
      </c>
      <c r="CE375">
        <v>24.764971428571432</v>
      </c>
      <c r="CF375">
        <v>23.156199999999998</v>
      </c>
      <c r="CG375">
        <v>1199.981428571429</v>
      </c>
      <c r="CH375">
        <v>0.49998142857142852</v>
      </c>
      <c r="CI375">
        <v>0.50001857142857153</v>
      </c>
      <c r="CJ375">
        <v>0</v>
      </c>
      <c r="CK375">
        <v>1012.27</v>
      </c>
      <c r="CL375">
        <v>4.9990899999999998</v>
      </c>
      <c r="CM375">
        <v>10436.357142857139</v>
      </c>
      <c r="CN375">
        <v>9557.6328571428585</v>
      </c>
      <c r="CO375">
        <v>40.25</v>
      </c>
      <c r="CP375">
        <v>41.875</v>
      </c>
      <c r="CQ375">
        <v>41</v>
      </c>
      <c r="CR375">
        <v>41.186999999999998</v>
      </c>
      <c r="CS375">
        <v>41.732000000000014</v>
      </c>
      <c r="CT375">
        <v>597.47</v>
      </c>
      <c r="CU375">
        <v>597.51428571428573</v>
      </c>
      <c r="CV375">
        <v>0</v>
      </c>
      <c r="CW375">
        <v>1673978789.5</v>
      </c>
      <c r="CX375">
        <v>0</v>
      </c>
      <c r="CY375">
        <v>1673977193.5</v>
      </c>
      <c r="CZ375" t="s">
        <v>356</v>
      </c>
      <c r="DA375">
        <v>1673977187.5</v>
      </c>
      <c r="DB375">
        <v>1673977193.5</v>
      </c>
      <c r="DC375">
        <v>21</v>
      </c>
      <c r="DD375">
        <v>-0.34399999999999997</v>
      </c>
      <c r="DE375">
        <v>-5.2999999999999999E-2</v>
      </c>
      <c r="DF375">
        <v>-5.5270000000000001</v>
      </c>
      <c r="DG375">
        <v>0.16</v>
      </c>
      <c r="DH375">
        <v>415</v>
      </c>
      <c r="DI375">
        <v>27</v>
      </c>
      <c r="DJ375">
        <v>0.41</v>
      </c>
      <c r="DK375">
        <v>0.03</v>
      </c>
      <c r="DL375">
        <v>-11.68939268292683</v>
      </c>
      <c r="DM375">
        <v>-6.1501045296173479E-2</v>
      </c>
      <c r="DN375">
        <v>3.8210057354652098E-2</v>
      </c>
      <c r="DO375">
        <v>1</v>
      </c>
      <c r="DP375">
        <v>2.8560395121951219</v>
      </c>
      <c r="DQ375">
        <v>-3.1417421602721908E-3</v>
      </c>
      <c r="DR375">
        <v>1.6679576400123761E-3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2</v>
      </c>
      <c r="DY375">
        <v>2</v>
      </c>
      <c r="DZ375" t="s">
        <v>357</v>
      </c>
      <c r="EA375">
        <v>3.29941</v>
      </c>
      <c r="EB375">
        <v>2.6251899999999999</v>
      </c>
      <c r="EC375">
        <v>0.29502699999999998</v>
      </c>
      <c r="ED375">
        <v>0.29347699999999999</v>
      </c>
      <c r="EE375">
        <v>0.13156799999999999</v>
      </c>
      <c r="EF375">
        <v>0.121947</v>
      </c>
      <c r="EG375">
        <v>21371.4</v>
      </c>
      <c r="EH375">
        <v>21793.5</v>
      </c>
      <c r="EI375">
        <v>28204.400000000001</v>
      </c>
      <c r="EJ375">
        <v>29684.1</v>
      </c>
      <c r="EK375">
        <v>33725.199999999997</v>
      </c>
      <c r="EL375">
        <v>36186</v>
      </c>
      <c r="EM375">
        <v>39813</v>
      </c>
      <c r="EN375">
        <v>42408.2</v>
      </c>
      <c r="EO375">
        <v>2.2452200000000002</v>
      </c>
      <c r="EP375">
        <v>2.2456700000000001</v>
      </c>
      <c r="EQ375">
        <v>0.116564</v>
      </c>
      <c r="ER375">
        <v>0</v>
      </c>
      <c r="ES375">
        <v>29.141500000000001</v>
      </c>
      <c r="ET375">
        <v>999.9</v>
      </c>
      <c r="EU375">
        <v>72.2</v>
      </c>
      <c r="EV375">
        <v>32.200000000000003</v>
      </c>
      <c r="EW375">
        <v>34.440199999999997</v>
      </c>
      <c r="EX375">
        <v>57.586399999999998</v>
      </c>
      <c r="EY375">
        <v>-4.2828499999999998</v>
      </c>
      <c r="EZ375">
        <v>2</v>
      </c>
      <c r="FA375">
        <v>0.228272</v>
      </c>
      <c r="FB375">
        <v>-0.76421600000000001</v>
      </c>
      <c r="FC375">
        <v>20.271999999999998</v>
      </c>
      <c r="FD375">
        <v>5.2207299999999996</v>
      </c>
      <c r="FE375">
        <v>12.004</v>
      </c>
      <c r="FF375">
        <v>4.9873000000000003</v>
      </c>
      <c r="FG375">
        <v>3.2844000000000002</v>
      </c>
      <c r="FH375">
        <v>9999</v>
      </c>
      <c r="FI375">
        <v>9999</v>
      </c>
      <c r="FJ375">
        <v>9999</v>
      </c>
      <c r="FK375">
        <v>999.9</v>
      </c>
      <c r="FL375">
        <v>1.8657999999999999</v>
      </c>
      <c r="FM375">
        <v>1.8621799999999999</v>
      </c>
      <c r="FN375">
        <v>1.8641700000000001</v>
      </c>
      <c r="FO375">
        <v>1.8602000000000001</v>
      </c>
      <c r="FP375">
        <v>1.8609599999999999</v>
      </c>
      <c r="FQ375">
        <v>1.8601000000000001</v>
      </c>
      <c r="FR375">
        <v>1.86178</v>
      </c>
      <c r="FS375">
        <v>1.85839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-8.44</v>
      </c>
      <c r="GH375">
        <v>0.18820000000000001</v>
      </c>
      <c r="GI375">
        <v>-4.1197077471769461</v>
      </c>
      <c r="GJ375">
        <v>-4.0977002334145526E-3</v>
      </c>
      <c r="GK375">
        <v>1.9870096767282211E-6</v>
      </c>
      <c r="GL375">
        <v>-4.7591234531596528E-10</v>
      </c>
      <c r="GM375">
        <v>-0.1127184381337514</v>
      </c>
      <c r="GN375">
        <v>-4.4277268217585318E-5</v>
      </c>
      <c r="GO375">
        <v>7.6125673839889962E-4</v>
      </c>
      <c r="GP375">
        <v>-1.4366726965109579E-5</v>
      </c>
      <c r="GQ375">
        <v>6</v>
      </c>
      <c r="GR375">
        <v>2093</v>
      </c>
      <c r="GS375">
        <v>4</v>
      </c>
      <c r="GT375">
        <v>31</v>
      </c>
      <c r="GU375">
        <v>26.7</v>
      </c>
      <c r="GV375">
        <v>26.6</v>
      </c>
      <c r="GW375">
        <v>4.9939</v>
      </c>
      <c r="GX375">
        <v>0</v>
      </c>
      <c r="GY375">
        <v>2.04834</v>
      </c>
      <c r="GZ375">
        <v>2.6220699999999999</v>
      </c>
      <c r="HA375">
        <v>2.1972700000000001</v>
      </c>
      <c r="HB375">
        <v>2.2705099999999998</v>
      </c>
      <c r="HC375">
        <v>37.265900000000002</v>
      </c>
      <c r="HD375">
        <v>14.692399999999999</v>
      </c>
      <c r="HE375">
        <v>18</v>
      </c>
      <c r="HF375">
        <v>690.53899999999999</v>
      </c>
      <c r="HG375">
        <v>771.04</v>
      </c>
      <c r="HH375">
        <v>31</v>
      </c>
      <c r="HI375">
        <v>30.380600000000001</v>
      </c>
      <c r="HJ375">
        <v>30.0002</v>
      </c>
      <c r="HK375">
        <v>30.305399999999999</v>
      </c>
      <c r="HL375">
        <v>30.300699999999999</v>
      </c>
      <c r="HM375">
        <v>100</v>
      </c>
      <c r="HN375">
        <v>25.727399999999999</v>
      </c>
      <c r="HO375">
        <v>93.6845</v>
      </c>
      <c r="HP375">
        <v>31</v>
      </c>
      <c r="HQ375">
        <v>2400.5300000000002</v>
      </c>
      <c r="HR375">
        <v>28.1082</v>
      </c>
      <c r="HS375">
        <v>99.386200000000002</v>
      </c>
      <c r="HT375">
        <v>98.360699999999994</v>
      </c>
    </row>
    <row r="376" spans="1:228" x14ac:dyDescent="0.2">
      <c r="A376">
        <v>361</v>
      </c>
      <c r="B376">
        <v>1673978793.5999999</v>
      </c>
      <c r="C376">
        <v>1437.599999904633</v>
      </c>
      <c r="D376" t="s">
        <v>1081</v>
      </c>
      <c r="E376" t="s">
        <v>1082</v>
      </c>
      <c r="F376">
        <v>4</v>
      </c>
      <c r="G376">
        <v>1673978791.2874999</v>
      </c>
      <c r="H376">
        <f t="shared" si="170"/>
        <v>3.1933016375502317E-3</v>
      </c>
      <c r="I376">
        <f t="shared" si="171"/>
        <v>3.1933016375502317</v>
      </c>
      <c r="J376">
        <f t="shared" si="172"/>
        <v>6.3254697842564447</v>
      </c>
      <c r="K376">
        <f t="shared" si="173"/>
        <v>2123.9012499999999</v>
      </c>
      <c r="L376">
        <f t="shared" si="174"/>
        <v>2032.3542591425914</v>
      </c>
      <c r="M376">
        <f t="shared" si="175"/>
        <v>205.94874724419481</v>
      </c>
      <c r="N376">
        <f t="shared" si="176"/>
        <v>215.22566734621148</v>
      </c>
      <c r="O376">
        <f t="shared" si="177"/>
        <v>0.23567711937546026</v>
      </c>
      <c r="P376">
        <f t="shared" si="178"/>
        <v>2.7689372397806586</v>
      </c>
      <c r="Q376">
        <f t="shared" si="179"/>
        <v>0.22507312346303446</v>
      </c>
      <c r="R376">
        <f t="shared" si="180"/>
        <v>0.14158366566254615</v>
      </c>
      <c r="S376">
        <f t="shared" si="181"/>
        <v>226.11681620992647</v>
      </c>
      <c r="T376">
        <f t="shared" si="182"/>
        <v>32.248930159550802</v>
      </c>
      <c r="U376">
        <f t="shared" si="183"/>
        <v>31.0419625</v>
      </c>
      <c r="V376">
        <f t="shared" si="184"/>
        <v>4.5221834852804088</v>
      </c>
      <c r="W376">
        <f t="shared" si="185"/>
        <v>66.78140663292811</v>
      </c>
      <c r="X376">
        <f t="shared" si="186"/>
        <v>3.1388041810023273</v>
      </c>
      <c r="Y376">
        <f t="shared" si="187"/>
        <v>4.7001169026809144</v>
      </c>
      <c r="Z376">
        <f t="shared" si="188"/>
        <v>1.3833793042780815</v>
      </c>
      <c r="AA376">
        <f t="shared" si="189"/>
        <v>-140.82460221596523</v>
      </c>
      <c r="AB376">
        <f t="shared" si="190"/>
        <v>101.32308355972862</v>
      </c>
      <c r="AC376">
        <f t="shared" si="191"/>
        <v>8.2482363474048501</v>
      </c>
      <c r="AD376">
        <f t="shared" si="192"/>
        <v>194.86353390109471</v>
      </c>
      <c r="AE376">
        <f t="shared" si="193"/>
        <v>5.9523698419986975</v>
      </c>
      <c r="AF376">
        <f t="shared" si="194"/>
        <v>3.1908539776749807</v>
      </c>
      <c r="AG376">
        <f t="shared" si="195"/>
        <v>6.3254697842564447</v>
      </c>
      <c r="AH376">
        <v>2197.4619904720271</v>
      </c>
      <c r="AI376">
        <v>2191.6841818181811</v>
      </c>
      <c r="AJ376">
        <v>-5.834800165470716E-2</v>
      </c>
      <c r="AK376">
        <v>64.126949805744985</v>
      </c>
      <c r="AL376">
        <f t="shared" si="196"/>
        <v>3.1933016375502317</v>
      </c>
      <c r="AM376">
        <v>28.120515106941699</v>
      </c>
      <c r="AN376">
        <v>30.97674121212123</v>
      </c>
      <c r="AO376">
        <v>1.210199948672034E-5</v>
      </c>
      <c r="AP376">
        <v>93.02779027193445</v>
      </c>
      <c r="AQ376">
        <v>7</v>
      </c>
      <c r="AR376">
        <v>1</v>
      </c>
      <c r="AS376">
        <f t="shared" si="197"/>
        <v>1</v>
      </c>
      <c r="AT376">
        <f t="shared" si="198"/>
        <v>0</v>
      </c>
      <c r="AU376">
        <f t="shared" si="199"/>
        <v>47572.232431771714</v>
      </c>
      <c r="AV376">
        <f t="shared" si="200"/>
        <v>1200.0037500000001</v>
      </c>
      <c r="AW376">
        <f t="shared" si="201"/>
        <v>1025.9286514041071</v>
      </c>
      <c r="AX376">
        <f t="shared" si="202"/>
        <v>0.85493787115590847</v>
      </c>
      <c r="AY376">
        <f t="shared" si="203"/>
        <v>0.1884300913309033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1673978791.2874999</v>
      </c>
      <c r="BF376">
        <v>2123.9012499999999</v>
      </c>
      <c r="BG376">
        <v>2135.6512499999999</v>
      </c>
      <c r="BH376">
        <v>30.974512499999999</v>
      </c>
      <c r="BI376">
        <v>28.1204</v>
      </c>
      <c r="BJ376">
        <v>2132.335</v>
      </c>
      <c r="BK376">
        <v>30.786275</v>
      </c>
      <c r="BL376">
        <v>650.013375</v>
      </c>
      <c r="BM376">
        <v>101.235125</v>
      </c>
      <c r="BN376">
        <v>9.9938175000000004E-2</v>
      </c>
      <c r="BO376">
        <v>31.720712500000001</v>
      </c>
      <c r="BP376">
        <v>31.0419625</v>
      </c>
      <c r="BQ376">
        <v>999.9</v>
      </c>
      <c r="BR376">
        <v>0</v>
      </c>
      <c r="BS376">
        <v>0</v>
      </c>
      <c r="BT376">
        <v>9000.15625</v>
      </c>
      <c r="BU376">
        <v>0</v>
      </c>
      <c r="BV376">
        <v>189.751375</v>
      </c>
      <c r="BW376">
        <v>-11.752000000000001</v>
      </c>
      <c r="BX376">
        <v>2191.79</v>
      </c>
      <c r="BY376">
        <v>2197.4437499999999</v>
      </c>
      <c r="BZ376">
        <v>2.8541212499999999</v>
      </c>
      <c r="CA376">
        <v>2135.6512499999999</v>
      </c>
      <c r="CB376">
        <v>28.1204</v>
      </c>
      <c r="CC376">
        <v>3.1357124999999999</v>
      </c>
      <c r="CD376">
        <v>2.8467750000000001</v>
      </c>
      <c r="CE376">
        <v>24.766662499999999</v>
      </c>
      <c r="CF376">
        <v>23.15785</v>
      </c>
      <c r="CG376">
        <v>1200.0037500000001</v>
      </c>
      <c r="CH376">
        <v>0.49998825000000002</v>
      </c>
      <c r="CI376">
        <v>0.50001174999999998</v>
      </c>
      <c r="CJ376">
        <v>0</v>
      </c>
      <c r="CK376">
        <v>1012.06875</v>
      </c>
      <c r="CL376">
        <v>4.9990899999999998</v>
      </c>
      <c r="CM376">
        <v>10432.9125</v>
      </c>
      <c r="CN376">
        <v>9557.8424999999988</v>
      </c>
      <c r="CO376">
        <v>40.25</v>
      </c>
      <c r="CP376">
        <v>41.875</v>
      </c>
      <c r="CQ376">
        <v>41</v>
      </c>
      <c r="CR376">
        <v>41.186999999999998</v>
      </c>
      <c r="CS376">
        <v>41.726374999999997</v>
      </c>
      <c r="CT376">
        <v>597.49</v>
      </c>
      <c r="CU376">
        <v>597.51874999999995</v>
      </c>
      <c r="CV376">
        <v>0</v>
      </c>
      <c r="CW376">
        <v>1673978793.7</v>
      </c>
      <c r="CX376">
        <v>0</v>
      </c>
      <c r="CY376">
        <v>1673977193.5</v>
      </c>
      <c r="CZ376" t="s">
        <v>356</v>
      </c>
      <c r="DA376">
        <v>1673977187.5</v>
      </c>
      <c r="DB376">
        <v>1673977193.5</v>
      </c>
      <c r="DC376">
        <v>21</v>
      </c>
      <c r="DD376">
        <v>-0.34399999999999997</v>
      </c>
      <c r="DE376">
        <v>-5.2999999999999999E-2</v>
      </c>
      <c r="DF376">
        <v>-5.5270000000000001</v>
      </c>
      <c r="DG376">
        <v>0.16</v>
      </c>
      <c r="DH376">
        <v>415</v>
      </c>
      <c r="DI376">
        <v>27</v>
      </c>
      <c r="DJ376">
        <v>0.41</v>
      </c>
      <c r="DK376">
        <v>0.03</v>
      </c>
      <c r="DL376">
        <v>-11.70435</v>
      </c>
      <c r="DM376">
        <v>-0.12072270168852529</v>
      </c>
      <c r="DN376">
        <v>4.2581744914928013E-2</v>
      </c>
      <c r="DO376">
        <v>0</v>
      </c>
      <c r="DP376">
        <v>2.85554175</v>
      </c>
      <c r="DQ376">
        <v>-7.2291557223341033E-3</v>
      </c>
      <c r="DR376">
        <v>1.8236171301838479E-3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363</v>
      </c>
      <c r="EA376">
        <v>3.2994500000000002</v>
      </c>
      <c r="EB376">
        <v>2.6252800000000001</v>
      </c>
      <c r="EC376">
        <v>0.29501699999999997</v>
      </c>
      <c r="ED376">
        <v>0.29346899999999998</v>
      </c>
      <c r="EE376">
        <v>0.131579</v>
      </c>
      <c r="EF376">
        <v>0.121957</v>
      </c>
      <c r="EG376">
        <v>21371.7</v>
      </c>
      <c r="EH376">
        <v>21793.599999999999</v>
      </c>
      <c r="EI376">
        <v>28204.400000000001</v>
      </c>
      <c r="EJ376">
        <v>29683.9</v>
      </c>
      <c r="EK376">
        <v>33724.699999999997</v>
      </c>
      <c r="EL376">
        <v>36185.5</v>
      </c>
      <c r="EM376">
        <v>39812.9</v>
      </c>
      <c r="EN376">
        <v>42408.1</v>
      </c>
      <c r="EO376">
        <v>2.2453799999999999</v>
      </c>
      <c r="EP376">
        <v>2.2457500000000001</v>
      </c>
      <c r="EQ376">
        <v>0.11729100000000001</v>
      </c>
      <c r="ER376">
        <v>0</v>
      </c>
      <c r="ES376">
        <v>29.145099999999999</v>
      </c>
      <c r="ET376">
        <v>999.9</v>
      </c>
      <c r="EU376">
        <v>72.2</v>
      </c>
      <c r="EV376">
        <v>32.299999999999997</v>
      </c>
      <c r="EW376">
        <v>34.640700000000002</v>
      </c>
      <c r="EX376">
        <v>57.046399999999998</v>
      </c>
      <c r="EY376">
        <v>-4.3269200000000003</v>
      </c>
      <c r="EZ376">
        <v>2</v>
      </c>
      <c r="FA376">
        <v>0.228356</v>
      </c>
      <c r="FB376">
        <v>-0.76342600000000005</v>
      </c>
      <c r="FC376">
        <v>20.272200000000002</v>
      </c>
      <c r="FD376">
        <v>5.2207299999999996</v>
      </c>
      <c r="FE376">
        <v>12.004</v>
      </c>
      <c r="FF376">
        <v>4.9871999999999996</v>
      </c>
      <c r="FG376">
        <v>3.2844500000000001</v>
      </c>
      <c r="FH376">
        <v>9999</v>
      </c>
      <c r="FI376">
        <v>9999</v>
      </c>
      <c r="FJ376">
        <v>9999</v>
      </c>
      <c r="FK376">
        <v>999.9</v>
      </c>
      <c r="FL376">
        <v>1.86581</v>
      </c>
      <c r="FM376">
        <v>1.8621799999999999</v>
      </c>
      <c r="FN376">
        <v>1.8641700000000001</v>
      </c>
      <c r="FO376">
        <v>1.8602000000000001</v>
      </c>
      <c r="FP376">
        <v>1.8609599999999999</v>
      </c>
      <c r="FQ376">
        <v>1.8601300000000001</v>
      </c>
      <c r="FR376">
        <v>1.8617900000000001</v>
      </c>
      <c r="FS376">
        <v>1.8584000000000001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-8.43</v>
      </c>
      <c r="GH376">
        <v>0.18820000000000001</v>
      </c>
      <c r="GI376">
        <v>-4.1197077471769461</v>
      </c>
      <c r="GJ376">
        <v>-4.0977002334145526E-3</v>
      </c>
      <c r="GK376">
        <v>1.9870096767282211E-6</v>
      </c>
      <c r="GL376">
        <v>-4.7591234531596528E-10</v>
      </c>
      <c r="GM376">
        <v>-0.1127184381337514</v>
      </c>
      <c r="GN376">
        <v>-4.4277268217585318E-5</v>
      </c>
      <c r="GO376">
        <v>7.6125673839889962E-4</v>
      </c>
      <c r="GP376">
        <v>-1.4366726965109579E-5</v>
      </c>
      <c r="GQ376">
        <v>6</v>
      </c>
      <c r="GR376">
        <v>2093</v>
      </c>
      <c r="GS376">
        <v>4</v>
      </c>
      <c r="GT376">
        <v>31</v>
      </c>
      <c r="GU376">
        <v>26.8</v>
      </c>
      <c r="GV376">
        <v>26.7</v>
      </c>
      <c r="GW376">
        <v>4.9939</v>
      </c>
      <c r="GX376">
        <v>0</v>
      </c>
      <c r="GY376">
        <v>2.04834</v>
      </c>
      <c r="GZ376">
        <v>2.6220699999999999</v>
      </c>
      <c r="HA376">
        <v>2.1972700000000001</v>
      </c>
      <c r="HB376">
        <v>2.34985</v>
      </c>
      <c r="HC376">
        <v>37.265900000000002</v>
      </c>
      <c r="HD376">
        <v>14.709899999999999</v>
      </c>
      <c r="HE376">
        <v>18</v>
      </c>
      <c r="HF376">
        <v>690.66099999999994</v>
      </c>
      <c r="HG376">
        <v>771.13800000000003</v>
      </c>
      <c r="HH376">
        <v>31.0001</v>
      </c>
      <c r="HI376">
        <v>30.382899999999999</v>
      </c>
      <c r="HJ376">
        <v>30.0002</v>
      </c>
      <c r="HK376">
        <v>30.305399999999999</v>
      </c>
      <c r="HL376">
        <v>30.302499999999998</v>
      </c>
      <c r="HM376">
        <v>100</v>
      </c>
      <c r="HN376">
        <v>25.727399999999999</v>
      </c>
      <c r="HO376">
        <v>93.6845</v>
      </c>
      <c r="HP376">
        <v>31</v>
      </c>
      <c r="HQ376">
        <v>2407.21</v>
      </c>
      <c r="HR376">
        <v>28.108000000000001</v>
      </c>
      <c r="HS376">
        <v>99.386200000000002</v>
      </c>
      <c r="HT376">
        <v>98.360299999999995</v>
      </c>
    </row>
    <row r="377" spans="1:228" x14ac:dyDescent="0.2">
      <c r="A377">
        <v>362</v>
      </c>
      <c r="B377">
        <v>1673978797.5999999</v>
      </c>
      <c r="C377">
        <v>1441.599999904633</v>
      </c>
      <c r="D377" t="s">
        <v>1083</v>
      </c>
      <c r="E377" t="s">
        <v>1084</v>
      </c>
      <c r="F377">
        <v>4</v>
      </c>
      <c r="G377">
        <v>1673978795.5999999</v>
      </c>
      <c r="H377">
        <f t="shared" si="170"/>
        <v>3.1912836347102063E-3</v>
      </c>
      <c r="I377">
        <f t="shared" si="171"/>
        <v>3.1912836347102065</v>
      </c>
      <c r="J377">
        <f t="shared" si="172"/>
        <v>5.5695911644287222</v>
      </c>
      <c r="K377">
        <f t="shared" si="173"/>
        <v>2123.8685714285721</v>
      </c>
      <c r="L377">
        <f t="shared" si="174"/>
        <v>2037.3524473484945</v>
      </c>
      <c r="M377">
        <f t="shared" si="175"/>
        <v>206.45753120886795</v>
      </c>
      <c r="N377">
        <f t="shared" si="176"/>
        <v>215.2247454483969</v>
      </c>
      <c r="O377">
        <f t="shared" si="177"/>
        <v>0.23489037561763396</v>
      </c>
      <c r="P377">
        <f t="shared" si="178"/>
        <v>2.7657280364512924</v>
      </c>
      <c r="Q377">
        <f t="shared" si="179"/>
        <v>0.22434372354994891</v>
      </c>
      <c r="R377">
        <f t="shared" si="180"/>
        <v>0.14112293590436009</v>
      </c>
      <c r="S377">
        <f t="shared" si="181"/>
        <v>226.1196064359998</v>
      </c>
      <c r="T377">
        <f t="shared" si="182"/>
        <v>32.254694309255719</v>
      </c>
      <c r="U377">
        <f t="shared" si="183"/>
        <v>31.05715714285714</v>
      </c>
      <c r="V377">
        <f t="shared" si="184"/>
        <v>4.5261015999290901</v>
      </c>
      <c r="W377">
        <f t="shared" si="185"/>
        <v>66.770497707530666</v>
      </c>
      <c r="X377">
        <f t="shared" si="186"/>
        <v>3.1391157147437281</v>
      </c>
      <c r="Y377">
        <f t="shared" si="187"/>
        <v>4.7013513790083445</v>
      </c>
      <c r="Z377">
        <f t="shared" si="188"/>
        <v>1.386985885185362</v>
      </c>
      <c r="AA377">
        <f t="shared" si="189"/>
        <v>-140.73560829072011</v>
      </c>
      <c r="AB377">
        <f t="shared" si="190"/>
        <v>99.630452275244437</v>
      </c>
      <c r="AC377">
        <f t="shared" si="191"/>
        <v>8.1206511234339995</v>
      </c>
      <c r="AD377">
        <f t="shared" si="192"/>
        <v>193.13510154395811</v>
      </c>
      <c r="AE377">
        <f t="shared" si="193"/>
        <v>5.8394870882407162</v>
      </c>
      <c r="AF377">
        <f t="shared" si="194"/>
        <v>3.1902694556039202</v>
      </c>
      <c r="AG377">
        <f t="shared" si="195"/>
        <v>5.5695911644287222</v>
      </c>
      <c r="AH377">
        <v>2197.325410613591</v>
      </c>
      <c r="AI377">
        <v>2191.846545454544</v>
      </c>
      <c r="AJ377">
        <v>4.8009778880365332E-2</v>
      </c>
      <c r="AK377">
        <v>64.126949805744985</v>
      </c>
      <c r="AL377">
        <f t="shared" si="196"/>
        <v>3.1912836347102065</v>
      </c>
      <c r="AM377">
        <v>28.1226554064786</v>
      </c>
      <c r="AN377">
        <v>30.977059393939381</v>
      </c>
      <c r="AO377">
        <v>3.1428401378511631E-6</v>
      </c>
      <c r="AP377">
        <v>93.02779027193445</v>
      </c>
      <c r="AQ377">
        <v>7</v>
      </c>
      <c r="AR377">
        <v>1</v>
      </c>
      <c r="AS377">
        <f t="shared" si="197"/>
        <v>1</v>
      </c>
      <c r="AT377">
        <f t="shared" si="198"/>
        <v>0</v>
      </c>
      <c r="AU377">
        <f t="shared" si="199"/>
        <v>47482.844458338695</v>
      </c>
      <c r="AV377">
        <f t="shared" si="200"/>
        <v>1200.021428571428</v>
      </c>
      <c r="AW377">
        <f t="shared" si="201"/>
        <v>1025.9434851999993</v>
      </c>
      <c r="AX377">
        <f t="shared" si="202"/>
        <v>0.85493763758980479</v>
      </c>
      <c r="AY377">
        <f t="shared" si="203"/>
        <v>0.18842964054832345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1673978795.5999999</v>
      </c>
      <c r="BF377">
        <v>2123.8685714285721</v>
      </c>
      <c r="BG377">
        <v>2135.5128571428568</v>
      </c>
      <c r="BH377">
        <v>30.977242857142858</v>
      </c>
      <c r="BI377">
        <v>28.123728571428579</v>
      </c>
      <c r="BJ377">
        <v>2132.3057142857151</v>
      </c>
      <c r="BK377">
        <v>30.789000000000001</v>
      </c>
      <c r="BL377">
        <v>650.02871428571427</v>
      </c>
      <c r="BM377">
        <v>101.23614285714289</v>
      </c>
      <c r="BN377">
        <v>0.1000454285714286</v>
      </c>
      <c r="BO377">
        <v>31.725342857142859</v>
      </c>
      <c r="BP377">
        <v>31.05715714285714</v>
      </c>
      <c r="BQ377">
        <v>999.89999999999986</v>
      </c>
      <c r="BR377">
        <v>0</v>
      </c>
      <c r="BS377">
        <v>0</v>
      </c>
      <c r="BT377">
        <v>8983.0357142857138</v>
      </c>
      <c r="BU377">
        <v>0</v>
      </c>
      <c r="BV377">
        <v>190.2351428571429</v>
      </c>
      <c r="BW377">
        <v>-11.642471428571429</v>
      </c>
      <c r="BX377">
        <v>2191.7657142857138</v>
      </c>
      <c r="BY377">
        <v>2197.3085714285712</v>
      </c>
      <c r="BZ377">
        <v>2.8535200000000001</v>
      </c>
      <c r="CA377">
        <v>2135.5128571428568</v>
      </c>
      <c r="CB377">
        <v>28.123728571428579</v>
      </c>
      <c r="CC377">
        <v>3.136011428571428</v>
      </c>
      <c r="CD377">
        <v>2.8471342857142861</v>
      </c>
      <c r="CE377">
        <v>24.768271428571431</v>
      </c>
      <c r="CF377">
        <v>23.159928571428569</v>
      </c>
      <c r="CG377">
        <v>1200.021428571428</v>
      </c>
      <c r="CH377">
        <v>0.4999952857142857</v>
      </c>
      <c r="CI377">
        <v>0.50000471428571436</v>
      </c>
      <c r="CJ377">
        <v>0</v>
      </c>
      <c r="CK377">
        <v>1011.705714285714</v>
      </c>
      <c r="CL377">
        <v>4.9990899999999998</v>
      </c>
      <c r="CM377">
        <v>10429.11428571429</v>
      </c>
      <c r="CN377">
        <v>9558.0057142857149</v>
      </c>
      <c r="CO377">
        <v>40.25</v>
      </c>
      <c r="CP377">
        <v>41.875</v>
      </c>
      <c r="CQ377">
        <v>41</v>
      </c>
      <c r="CR377">
        <v>41.186999999999998</v>
      </c>
      <c r="CS377">
        <v>41.722999999999999</v>
      </c>
      <c r="CT377">
        <v>597.50714285714287</v>
      </c>
      <c r="CU377">
        <v>597.51714285714286</v>
      </c>
      <c r="CV377">
        <v>0</v>
      </c>
      <c r="CW377">
        <v>1673978797.9000001</v>
      </c>
      <c r="CX377">
        <v>0</v>
      </c>
      <c r="CY377">
        <v>1673977193.5</v>
      </c>
      <c r="CZ377" t="s">
        <v>356</v>
      </c>
      <c r="DA377">
        <v>1673977187.5</v>
      </c>
      <c r="DB377">
        <v>1673977193.5</v>
      </c>
      <c r="DC377">
        <v>21</v>
      </c>
      <c r="DD377">
        <v>-0.34399999999999997</v>
      </c>
      <c r="DE377">
        <v>-5.2999999999999999E-2</v>
      </c>
      <c r="DF377">
        <v>-5.5270000000000001</v>
      </c>
      <c r="DG377">
        <v>0.16</v>
      </c>
      <c r="DH377">
        <v>415</v>
      </c>
      <c r="DI377">
        <v>27</v>
      </c>
      <c r="DJ377">
        <v>0.41</v>
      </c>
      <c r="DK377">
        <v>0.03</v>
      </c>
      <c r="DL377">
        <v>-11.70213414634147</v>
      </c>
      <c r="DM377">
        <v>-6.3972125435620003E-3</v>
      </c>
      <c r="DN377">
        <v>5.4719455717572349E-2</v>
      </c>
      <c r="DO377">
        <v>1</v>
      </c>
      <c r="DP377">
        <v>2.855418048780487</v>
      </c>
      <c r="DQ377">
        <v>-1.444222996516077E-2</v>
      </c>
      <c r="DR377">
        <v>1.9291628659794599E-3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2</v>
      </c>
      <c r="DY377">
        <v>2</v>
      </c>
      <c r="DZ377" t="s">
        <v>357</v>
      </c>
      <c r="EA377">
        <v>3.2992400000000002</v>
      </c>
      <c r="EB377">
        <v>2.62514</v>
      </c>
      <c r="EC377">
        <v>0.29502699999999998</v>
      </c>
      <c r="ED377">
        <v>0.293458</v>
      </c>
      <c r="EE377">
        <v>0.13158800000000001</v>
      </c>
      <c r="EF377">
        <v>0.12197</v>
      </c>
      <c r="EG377">
        <v>21371.5</v>
      </c>
      <c r="EH377">
        <v>21793.9</v>
      </c>
      <c r="EI377">
        <v>28204.6</v>
      </c>
      <c r="EJ377">
        <v>29683.8</v>
      </c>
      <c r="EK377">
        <v>33723.800000000003</v>
      </c>
      <c r="EL377">
        <v>36184.9</v>
      </c>
      <c r="EM377">
        <v>39812.199999999997</v>
      </c>
      <c r="EN377">
        <v>42408.1</v>
      </c>
      <c r="EO377">
        <v>2.2452800000000002</v>
      </c>
      <c r="EP377">
        <v>2.2458499999999999</v>
      </c>
      <c r="EQ377">
        <v>0.117477</v>
      </c>
      <c r="ER377">
        <v>0</v>
      </c>
      <c r="ES377">
        <v>29.148399999999999</v>
      </c>
      <c r="ET377">
        <v>999.9</v>
      </c>
      <c r="EU377">
        <v>72.2</v>
      </c>
      <c r="EV377">
        <v>32.299999999999997</v>
      </c>
      <c r="EW377">
        <v>34.640599999999999</v>
      </c>
      <c r="EX377">
        <v>57.256399999999999</v>
      </c>
      <c r="EY377">
        <v>-4.1987199999999998</v>
      </c>
      <c r="EZ377">
        <v>2</v>
      </c>
      <c r="FA377">
        <v>0.22842199999999999</v>
      </c>
      <c r="FB377">
        <v>-0.76366599999999996</v>
      </c>
      <c r="FC377">
        <v>20.272099999999998</v>
      </c>
      <c r="FD377">
        <v>5.2192400000000001</v>
      </c>
      <c r="FE377">
        <v>12.004</v>
      </c>
      <c r="FF377">
        <v>4.9869000000000003</v>
      </c>
      <c r="FG377">
        <v>3.2842199999999999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1.8621799999999999</v>
      </c>
      <c r="FN377">
        <v>1.8641700000000001</v>
      </c>
      <c r="FO377">
        <v>1.8602000000000001</v>
      </c>
      <c r="FP377">
        <v>1.8609599999999999</v>
      </c>
      <c r="FQ377">
        <v>1.86012</v>
      </c>
      <c r="FR377">
        <v>1.86178</v>
      </c>
      <c r="FS377">
        <v>1.8583799999999999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-8.44</v>
      </c>
      <c r="GH377">
        <v>0.1883</v>
      </c>
      <c r="GI377">
        <v>-4.1197077471769461</v>
      </c>
      <c r="GJ377">
        <v>-4.0977002334145526E-3</v>
      </c>
      <c r="GK377">
        <v>1.9870096767282211E-6</v>
      </c>
      <c r="GL377">
        <v>-4.7591234531596528E-10</v>
      </c>
      <c r="GM377">
        <v>-0.1127184381337514</v>
      </c>
      <c r="GN377">
        <v>-4.4277268217585318E-5</v>
      </c>
      <c r="GO377">
        <v>7.6125673839889962E-4</v>
      </c>
      <c r="GP377">
        <v>-1.4366726965109579E-5</v>
      </c>
      <c r="GQ377">
        <v>6</v>
      </c>
      <c r="GR377">
        <v>2093</v>
      </c>
      <c r="GS377">
        <v>4</v>
      </c>
      <c r="GT377">
        <v>31</v>
      </c>
      <c r="GU377">
        <v>26.8</v>
      </c>
      <c r="GV377">
        <v>26.7</v>
      </c>
      <c r="GW377">
        <v>4.9939</v>
      </c>
      <c r="GX377">
        <v>0</v>
      </c>
      <c r="GY377">
        <v>2.04834</v>
      </c>
      <c r="GZ377">
        <v>2.6220699999999999</v>
      </c>
      <c r="HA377">
        <v>2.1972700000000001</v>
      </c>
      <c r="HB377">
        <v>2.3156699999999999</v>
      </c>
      <c r="HC377">
        <v>37.265900000000002</v>
      </c>
      <c r="HD377">
        <v>14.692399999999999</v>
      </c>
      <c r="HE377">
        <v>18</v>
      </c>
      <c r="HF377">
        <v>690.57899999999995</v>
      </c>
      <c r="HG377">
        <v>771.23500000000001</v>
      </c>
      <c r="HH377">
        <v>31.0001</v>
      </c>
      <c r="HI377">
        <v>30.382899999999999</v>
      </c>
      <c r="HJ377">
        <v>30.0002</v>
      </c>
      <c r="HK377">
        <v>30.305399999999999</v>
      </c>
      <c r="HL377">
        <v>30.302499999999998</v>
      </c>
      <c r="HM377">
        <v>100</v>
      </c>
      <c r="HN377">
        <v>25.727399999999999</v>
      </c>
      <c r="HO377">
        <v>93.6845</v>
      </c>
      <c r="HP377">
        <v>31</v>
      </c>
      <c r="HQ377">
        <v>2413.9</v>
      </c>
      <c r="HR377">
        <v>28.107700000000001</v>
      </c>
      <c r="HS377">
        <v>99.385400000000004</v>
      </c>
      <c r="HT377">
        <v>98.360100000000003</v>
      </c>
    </row>
    <row r="378" spans="1:228" x14ac:dyDescent="0.2">
      <c r="A378">
        <v>363</v>
      </c>
      <c r="B378">
        <v>1673978801.5999999</v>
      </c>
      <c r="C378">
        <v>1445.599999904633</v>
      </c>
      <c r="D378" t="s">
        <v>1085</v>
      </c>
      <c r="E378" t="s">
        <v>1086</v>
      </c>
      <c r="F378">
        <v>4</v>
      </c>
      <c r="G378">
        <v>1673978799.2874999</v>
      </c>
      <c r="H378">
        <f t="shared" si="170"/>
        <v>3.1970126049396981E-3</v>
      </c>
      <c r="I378">
        <f t="shared" si="171"/>
        <v>3.1970126049396983</v>
      </c>
      <c r="J378">
        <f t="shared" si="172"/>
        <v>6.3153156608125478</v>
      </c>
      <c r="K378">
        <f t="shared" si="173"/>
        <v>2123.7550000000001</v>
      </c>
      <c r="L378">
        <f t="shared" si="174"/>
        <v>2031.9935267503322</v>
      </c>
      <c r="M378">
        <f t="shared" si="175"/>
        <v>205.91529675714654</v>
      </c>
      <c r="N378">
        <f t="shared" si="176"/>
        <v>215.21409163337646</v>
      </c>
      <c r="O378">
        <f t="shared" si="177"/>
        <v>0.23502668529048898</v>
      </c>
      <c r="P378">
        <f t="shared" si="178"/>
        <v>2.7736690902826897</v>
      </c>
      <c r="Q378">
        <f t="shared" si="179"/>
        <v>0.22449685839149738</v>
      </c>
      <c r="R378">
        <f t="shared" si="180"/>
        <v>0.14121728230153111</v>
      </c>
      <c r="S378">
        <f t="shared" si="181"/>
        <v>226.12245635948037</v>
      </c>
      <c r="T378">
        <f t="shared" si="182"/>
        <v>32.257490869878289</v>
      </c>
      <c r="U378">
        <f t="shared" si="183"/>
        <v>31.0654875</v>
      </c>
      <c r="V378">
        <f t="shared" si="184"/>
        <v>4.528250933634145</v>
      </c>
      <c r="W378">
        <f t="shared" si="185"/>
        <v>66.76195677248279</v>
      </c>
      <c r="X378">
        <f t="shared" si="186"/>
        <v>3.1397369303897156</v>
      </c>
      <c r="Y378">
        <f t="shared" si="187"/>
        <v>4.702883321843883</v>
      </c>
      <c r="Z378">
        <f t="shared" si="188"/>
        <v>1.3885140032444294</v>
      </c>
      <c r="AA378">
        <f t="shared" si="189"/>
        <v>-140.98825587784069</v>
      </c>
      <c r="AB378">
        <f t="shared" si="190"/>
        <v>99.529862345685444</v>
      </c>
      <c r="AC378">
        <f t="shared" si="191"/>
        <v>8.0897872058586913</v>
      </c>
      <c r="AD378">
        <f t="shared" si="192"/>
        <v>192.75385003318382</v>
      </c>
      <c r="AE378">
        <f t="shared" si="193"/>
        <v>5.7349500246585681</v>
      </c>
      <c r="AF378">
        <f t="shared" si="194"/>
        <v>3.193041089234268</v>
      </c>
      <c r="AG378">
        <f t="shared" si="195"/>
        <v>6.3153156608125478</v>
      </c>
      <c r="AH378">
        <v>2197.1075376100639</v>
      </c>
      <c r="AI378">
        <v>2191.490060606061</v>
      </c>
      <c r="AJ378">
        <v>-9.667543873907776E-2</v>
      </c>
      <c r="AK378">
        <v>64.126949805744985</v>
      </c>
      <c r="AL378">
        <f t="shared" si="196"/>
        <v>3.1970126049396983</v>
      </c>
      <c r="AM378">
        <v>28.126824916588951</v>
      </c>
      <c r="AN378">
        <v>30.986389090909089</v>
      </c>
      <c r="AO378">
        <v>2.9144655420283179E-5</v>
      </c>
      <c r="AP378">
        <v>93.02779027193445</v>
      </c>
      <c r="AQ378">
        <v>7</v>
      </c>
      <c r="AR378">
        <v>1</v>
      </c>
      <c r="AS378">
        <f t="shared" si="197"/>
        <v>1</v>
      </c>
      <c r="AT378">
        <f t="shared" si="198"/>
        <v>0</v>
      </c>
      <c r="AU378">
        <f t="shared" si="199"/>
        <v>47701.463800948164</v>
      </c>
      <c r="AV378">
        <f t="shared" si="200"/>
        <v>1200.04</v>
      </c>
      <c r="AW378">
        <f t="shared" si="201"/>
        <v>1025.9590260929949</v>
      </c>
      <c r="AX378">
        <f t="shared" si="202"/>
        <v>0.85493735716559027</v>
      </c>
      <c r="AY378">
        <f t="shared" si="203"/>
        <v>0.18842909932958932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1673978799.2874999</v>
      </c>
      <c r="BF378">
        <v>2123.7550000000001</v>
      </c>
      <c r="BG378">
        <v>2135.3087500000001</v>
      </c>
      <c r="BH378">
        <v>30.983250000000002</v>
      </c>
      <c r="BI378">
        <v>28.127062500000001</v>
      </c>
      <c r="BJ378">
        <v>2132.1925000000001</v>
      </c>
      <c r="BK378">
        <v>30.794975000000001</v>
      </c>
      <c r="BL378">
        <v>649.98050000000001</v>
      </c>
      <c r="BM378">
        <v>101.23675</v>
      </c>
      <c r="BN378">
        <v>9.984091249999999E-2</v>
      </c>
      <c r="BO378">
        <v>31.731087500000001</v>
      </c>
      <c r="BP378">
        <v>31.0654875</v>
      </c>
      <c r="BQ378">
        <v>999.9</v>
      </c>
      <c r="BR378">
        <v>0</v>
      </c>
      <c r="BS378">
        <v>0</v>
      </c>
      <c r="BT378">
        <v>9025.15625</v>
      </c>
      <c r="BU378">
        <v>0</v>
      </c>
      <c r="BV378">
        <v>190.70275000000001</v>
      </c>
      <c r="BW378">
        <v>-11.552075</v>
      </c>
      <c r="BX378">
        <v>2191.6612500000001</v>
      </c>
      <c r="BY378">
        <v>2197.1062499999998</v>
      </c>
      <c r="BZ378">
        <v>2.85617375</v>
      </c>
      <c r="CA378">
        <v>2135.3087500000001</v>
      </c>
      <c r="CB378">
        <v>28.127062500000001</v>
      </c>
      <c r="CC378">
        <v>3.1366399999999999</v>
      </c>
      <c r="CD378">
        <v>2.8474900000000001</v>
      </c>
      <c r="CE378">
        <v>24.7716125</v>
      </c>
      <c r="CF378">
        <v>23.161999999999999</v>
      </c>
      <c r="CG378">
        <v>1200.04</v>
      </c>
      <c r="CH378">
        <v>0.50000549999999999</v>
      </c>
      <c r="CI378">
        <v>0.49999450000000001</v>
      </c>
      <c r="CJ378">
        <v>0</v>
      </c>
      <c r="CK378">
        <v>1011.36125</v>
      </c>
      <c r="CL378">
        <v>4.9990899999999998</v>
      </c>
      <c r="CM378">
        <v>10425.862499999999</v>
      </c>
      <c r="CN378">
        <v>9558.2075000000004</v>
      </c>
      <c r="CO378">
        <v>40.25</v>
      </c>
      <c r="CP378">
        <v>41.875</v>
      </c>
      <c r="CQ378">
        <v>41</v>
      </c>
      <c r="CR378">
        <v>41.186999999999998</v>
      </c>
      <c r="CS378">
        <v>41.742125000000001</v>
      </c>
      <c r="CT378">
        <v>597.52625</v>
      </c>
      <c r="CU378">
        <v>597.51375000000007</v>
      </c>
      <c r="CV378">
        <v>0</v>
      </c>
      <c r="CW378">
        <v>1673978801.5</v>
      </c>
      <c r="CX378">
        <v>0</v>
      </c>
      <c r="CY378">
        <v>1673977193.5</v>
      </c>
      <c r="CZ378" t="s">
        <v>356</v>
      </c>
      <c r="DA378">
        <v>1673977187.5</v>
      </c>
      <c r="DB378">
        <v>1673977193.5</v>
      </c>
      <c r="DC378">
        <v>21</v>
      </c>
      <c r="DD378">
        <v>-0.34399999999999997</v>
      </c>
      <c r="DE378">
        <v>-5.2999999999999999E-2</v>
      </c>
      <c r="DF378">
        <v>-5.5270000000000001</v>
      </c>
      <c r="DG378">
        <v>0.16</v>
      </c>
      <c r="DH378">
        <v>415</v>
      </c>
      <c r="DI378">
        <v>27</v>
      </c>
      <c r="DJ378">
        <v>0.41</v>
      </c>
      <c r="DK378">
        <v>0.03</v>
      </c>
      <c r="DL378">
        <v>-11.667639024390249</v>
      </c>
      <c r="DM378">
        <v>0.36453240418115479</v>
      </c>
      <c r="DN378">
        <v>8.529501709075149E-2</v>
      </c>
      <c r="DO378">
        <v>0</v>
      </c>
      <c r="DP378">
        <v>2.8550599999999999</v>
      </c>
      <c r="DQ378">
        <v>-4.9954703832747784E-3</v>
      </c>
      <c r="DR378">
        <v>1.9139819302355771E-3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363</v>
      </c>
      <c r="EA378">
        <v>3.2993700000000001</v>
      </c>
      <c r="EB378">
        <v>2.6253799999999998</v>
      </c>
      <c r="EC378">
        <v>0.29499799999999998</v>
      </c>
      <c r="ED378">
        <v>0.29343999999999998</v>
      </c>
      <c r="EE378">
        <v>0.131609</v>
      </c>
      <c r="EF378">
        <v>0.121976</v>
      </c>
      <c r="EG378">
        <v>21371.8</v>
      </c>
      <c r="EH378">
        <v>21794.5</v>
      </c>
      <c r="EI378">
        <v>28203.8</v>
      </c>
      <c r="EJ378">
        <v>29683.9</v>
      </c>
      <c r="EK378">
        <v>33722.699999999997</v>
      </c>
      <c r="EL378">
        <v>36184.699999999997</v>
      </c>
      <c r="EM378">
        <v>39811.9</v>
      </c>
      <c r="EN378">
        <v>42408.2</v>
      </c>
      <c r="EO378">
        <v>2.24505</v>
      </c>
      <c r="EP378">
        <v>2.2459199999999999</v>
      </c>
      <c r="EQ378">
        <v>0.117607</v>
      </c>
      <c r="ER378">
        <v>0</v>
      </c>
      <c r="ES378">
        <v>29.153500000000001</v>
      </c>
      <c r="ET378">
        <v>999.9</v>
      </c>
      <c r="EU378">
        <v>72.2</v>
      </c>
      <c r="EV378">
        <v>32.299999999999997</v>
      </c>
      <c r="EW378">
        <v>34.634399999999999</v>
      </c>
      <c r="EX378">
        <v>56.7164</v>
      </c>
      <c r="EY378">
        <v>-4.3309300000000004</v>
      </c>
      <c r="EZ378">
        <v>2</v>
      </c>
      <c r="FA378">
        <v>0.22842999999999999</v>
      </c>
      <c r="FB378">
        <v>-0.76434400000000002</v>
      </c>
      <c r="FC378">
        <v>20.272099999999998</v>
      </c>
      <c r="FD378">
        <v>5.2202799999999998</v>
      </c>
      <c r="FE378">
        <v>12.004</v>
      </c>
      <c r="FF378">
        <v>4.9872500000000004</v>
      </c>
      <c r="FG378">
        <v>3.2844799999999998</v>
      </c>
      <c r="FH378">
        <v>9999</v>
      </c>
      <c r="FI378">
        <v>9999</v>
      </c>
      <c r="FJ378">
        <v>9999</v>
      </c>
      <c r="FK378">
        <v>999.9</v>
      </c>
      <c r="FL378">
        <v>1.8657999999999999</v>
      </c>
      <c r="FM378">
        <v>1.8621799999999999</v>
      </c>
      <c r="FN378">
        <v>1.8641700000000001</v>
      </c>
      <c r="FO378">
        <v>1.8602000000000001</v>
      </c>
      <c r="FP378">
        <v>1.8609599999999999</v>
      </c>
      <c r="FQ378">
        <v>1.8601099999999999</v>
      </c>
      <c r="FR378">
        <v>1.8617999999999999</v>
      </c>
      <c r="FS378">
        <v>1.8583799999999999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-8.43</v>
      </c>
      <c r="GH378">
        <v>0.1883</v>
      </c>
      <c r="GI378">
        <v>-4.1197077471769461</v>
      </c>
      <c r="GJ378">
        <v>-4.0977002334145526E-3</v>
      </c>
      <c r="GK378">
        <v>1.9870096767282211E-6</v>
      </c>
      <c r="GL378">
        <v>-4.7591234531596528E-10</v>
      </c>
      <c r="GM378">
        <v>-0.1127184381337514</v>
      </c>
      <c r="GN378">
        <v>-4.4277268217585318E-5</v>
      </c>
      <c r="GO378">
        <v>7.6125673839889962E-4</v>
      </c>
      <c r="GP378">
        <v>-1.4366726965109579E-5</v>
      </c>
      <c r="GQ378">
        <v>6</v>
      </c>
      <c r="GR378">
        <v>2093</v>
      </c>
      <c r="GS378">
        <v>4</v>
      </c>
      <c r="GT378">
        <v>31</v>
      </c>
      <c r="GU378">
        <v>26.9</v>
      </c>
      <c r="GV378">
        <v>26.8</v>
      </c>
      <c r="GW378">
        <v>4.9939</v>
      </c>
      <c r="GX378">
        <v>0</v>
      </c>
      <c r="GY378">
        <v>2.04834</v>
      </c>
      <c r="GZ378">
        <v>2.6232899999999999</v>
      </c>
      <c r="HA378">
        <v>2.1972700000000001</v>
      </c>
      <c r="HB378">
        <v>2.3132299999999999</v>
      </c>
      <c r="HC378">
        <v>37.265900000000002</v>
      </c>
      <c r="HD378">
        <v>14.7012</v>
      </c>
      <c r="HE378">
        <v>18</v>
      </c>
      <c r="HF378">
        <v>690.41399999999999</v>
      </c>
      <c r="HG378">
        <v>771.31</v>
      </c>
      <c r="HH378">
        <v>30.9999</v>
      </c>
      <c r="HI378">
        <v>30.382899999999999</v>
      </c>
      <c r="HJ378">
        <v>30.0002</v>
      </c>
      <c r="HK378">
        <v>30.306999999999999</v>
      </c>
      <c r="HL378">
        <v>30.302700000000002</v>
      </c>
      <c r="HM378">
        <v>100</v>
      </c>
      <c r="HN378">
        <v>25.727399999999999</v>
      </c>
      <c r="HO378">
        <v>93.313900000000004</v>
      </c>
      <c r="HP378">
        <v>31</v>
      </c>
      <c r="HQ378">
        <v>2420.7199999999998</v>
      </c>
      <c r="HR378">
        <v>28.1035</v>
      </c>
      <c r="HS378">
        <v>99.383700000000005</v>
      </c>
      <c r="HT378">
        <v>98.360500000000002</v>
      </c>
    </row>
    <row r="379" spans="1:228" x14ac:dyDescent="0.2">
      <c r="A379">
        <v>364</v>
      </c>
      <c r="B379">
        <v>1673978805.5999999</v>
      </c>
      <c r="C379">
        <v>1449.599999904633</v>
      </c>
      <c r="D379" t="s">
        <v>1087</v>
      </c>
      <c r="E379" t="s">
        <v>1088</v>
      </c>
      <c r="F379">
        <v>4</v>
      </c>
      <c r="G379">
        <v>1673978803.5999999</v>
      </c>
      <c r="H379">
        <f t="shared" si="170"/>
        <v>3.1936394754534824E-3</v>
      </c>
      <c r="I379">
        <f t="shared" si="171"/>
        <v>3.1936394754534825</v>
      </c>
      <c r="J379">
        <f t="shared" si="172"/>
        <v>5.9862685080397409</v>
      </c>
      <c r="K379">
        <f t="shared" si="173"/>
        <v>2123.4728571428568</v>
      </c>
      <c r="L379">
        <f t="shared" si="174"/>
        <v>2034.002000404744</v>
      </c>
      <c r="M379">
        <f t="shared" si="175"/>
        <v>206.1195300158584</v>
      </c>
      <c r="N379">
        <f t="shared" si="176"/>
        <v>215.18623247598694</v>
      </c>
      <c r="O379">
        <f t="shared" si="177"/>
        <v>0.23485919672107466</v>
      </c>
      <c r="P379">
        <f t="shared" si="178"/>
        <v>2.767021531438731</v>
      </c>
      <c r="Q379">
        <f t="shared" si="179"/>
        <v>0.22431996802051588</v>
      </c>
      <c r="R379">
        <f t="shared" si="180"/>
        <v>0.141107472085896</v>
      </c>
      <c r="S379">
        <f t="shared" si="181"/>
        <v>226.10955823449768</v>
      </c>
      <c r="T379">
        <f t="shared" si="182"/>
        <v>32.262798766351324</v>
      </c>
      <c r="U379">
        <f t="shared" si="183"/>
        <v>31.064685714285719</v>
      </c>
      <c r="V379">
        <f t="shared" si="184"/>
        <v>4.5280440244873672</v>
      </c>
      <c r="W379">
        <f t="shared" si="185"/>
        <v>66.752852087278015</v>
      </c>
      <c r="X379">
        <f t="shared" si="186"/>
        <v>3.1398960005822163</v>
      </c>
      <c r="Y379">
        <f t="shared" si="187"/>
        <v>4.7037630639015475</v>
      </c>
      <c r="Z379">
        <f t="shared" si="188"/>
        <v>1.3881480239051509</v>
      </c>
      <c r="AA379">
        <f t="shared" si="189"/>
        <v>-140.83950086749857</v>
      </c>
      <c r="AB379">
        <f t="shared" si="190"/>
        <v>99.902942718517551</v>
      </c>
      <c r="AC379">
        <f t="shared" si="191"/>
        <v>8.1397193806749844</v>
      </c>
      <c r="AD379">
        <f t="shared" si="192"/>
        <v>193.31271946619165</v>
      </c>
      <c r="AE379">
        <f t="shared" si="193"/>
        <v>5.8380110030662244</v>
      </c>
      <c r="AF379">
        <f t="shared" si="194"/>
        <v>3.1941727407373666</v>
      </c>
      <c r="AG379">
        <f t="shared" si="195"/>
        <v>5.9862685080397409</v>
      </c>
      <c r="AH379">
        <v>2196.9117124409172</v>
      </c>
      <c r="AI379">
        <v>2191.336787878789</v>
      </c>
      <c r="AJ379">
        <v>-2.8126257834711319E-2</v>
      </c>
      <c r="AK379">
        <v>64.126949805744985</v>
      </c>
      <c r="AL379">
        <f t="shared" si="196"/>
        <v>3.1936394754534825</v>
      </c>
      <c r="AM379">
        <v>28.128368256764581</v>
      </c>
      <c r="AN379">
        <v>30.985058787878781</v>
      </c>
      <c r="AO379">
        <v>-6.9928023721313129E-6</v>
      </c>
      <c r="AP379">
        <v>93.02779027193445</v>
      </c>
      <c r="AQ379">
        <v>7</v>
      </c>
      <c r="AR379">
        <v>1</v>
      </c>
      <c r="AS379">
        <f t="shared" si="197"/>
        <v>1</v>
      </c>
      <c r="AT379">
        <f t="shared" si="198"/>
        <v>0</v>
      </c>
      <c r="AU379">
        <f t="shared" si="199"/>
        <v>47517.174037329387</v>
      </c>
      <c r="AV379">
        <f t="shared" si="200"/>
        <v>1199.971428571429</v>
      </c>
      <c r="AW379">
        <f t="shared" si="201"/>
        <v>1025.9004135930043</v>
      </c>
      <c r="AX379">
        <f t="shared" si="202"/>
        <v>0.85493736697909806</v>
      </c>
      <c r="AY379">
        <f t="shared" si="203"/>
        <v>0.18842911826965919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1673978803.5999999</v>
      </c>
      <c r="BF379">
        <v>2123.4728571428568</v>
      </c>
      <c r="BG379">
        <v>2135.1228571428569</v>
      </c>
      <c r="BH379">
        <v>30.98471428571429</v>
      </c>
      <c r="BI379">
        <v>28.127585714285711</v>
      </c>
      <c r="BJ379">
        <v>2131.91</v>
      </c>
      <c r="BK379">
        <v>30.796428571428571</v>
      </c>
      <c r="BL379">
        <v>649.99571428571437</v>
      </c>
      <c r="BM379">
        <v>101.23699999999999</v>
      </c>
      <c r="BN379">
        <v>9.9935742857142837E-2</v>
      </c>
      <c r="BO379">
        <v>31.734385714285711</v>
      </c>
      <c r="BP379">
        <v>31.064685714285719</v>
      </c>
      <c r="BQ379">
        <v>999.89999999999986</v>
      </c>
      <c r="BR379">
        <v>0</v>
      </c>
      <c r="BS379">
        <v>0</v>
      </c>
      <c r="BT379">
        <v>8989.8214285714294</v>
      </c>
      <c r="BU379">
        <v>0</v>
      </c>
      <c r="BV379">
        <v>191.22028571428569</v>
      </c>
      <c r="BW379">
        <v>-11.648342857142859</v>
      </c>
      <c r="BX379">
        <v>2191.3728571428569</v>
      </c>
      <c r="BY379">
        <v>2196.9171428571431</v>
      </c>
      <c r="BZ379">
        <v>2.8570871428571429</v>
      </c>
      <c r="CA379">
        <v>2135.1228571428569</v>
      </c>
      <c r="CB379">
        <v>28.127585714285711</v>
      </c>
      <c r="CC379">
        <v>3.1367957142857139</v>
      </c>
      <c r="CD379">
        <v>2.847555714285714</v>
      </c>
      <c r="CE379">
        <v>24.772457142857139</v>
      </c>
      <c r="CF379">
        <v>23.162385714285719</v>
      </c>
      <c r="CG379">
        <v>1199.971428571429</v>
      </c>
      <c r="CH379">
        <v>0.50000314285714287</v>
      </c>
      <c r="CI379">
        <v>0.49999685714285719</v>
      </c>
      <c r="CJ379">
        <v>0</v>
      </c>
      <c r="CK379">
        <v>1010.98</v>
      </c>
      <c r="CL379">
        <v>4.9990899999999998</v>
      </c>
      <c r="CM379">
        <v>10421.257142857139</v>
      </c>
      <c r="CN379">
        <v>9557.6571428571442</v>
      </c>
      <c r="CO379">
        <v>40.25</v>
      </c>
      <c r="CP379">
        <v>41.875</v>
      </c>
      <c r="CQ379">
        <v>41</v>
      </c>
      <c r="CR379">
        <v>41.186999999999998</v>
      </c>
      <c r="CS379">
        <v>41.75</v>
      </c>
      <c r="CT379">
        <v>597.49142857142863</v>
      </c>
      <c r="CU379">
        <v>597.48000000000013</v>
      </c>
      <c r="CV379">
        <v>0</v>
      </c>
      <c r="CW379">
        <v>1673978805.7</v>
      </c>
      <c r="CX379">
        <v>0</v>
      </c>
      <c r="CY379">
        <v>1673977193.5</v>
      </c>
      <c r="CZ379" t="s">
        <v>356</v>
      </c>
      <c r="DA379">
        <v>1673977187.5</v>
      </c>
      <c r="DB379">
        <v>1673977193.5</v>
      </c>
      <c r="DC379">
        <v>21</v>
      </c>
      <c r="DD379">
        <v>-0.34399999999999997</v>
      </c>
      <c r="DE379">
        <v>-5.2999999999999999E-2</v>
      </c>
      <c r="DF379">
        <v>-5.5270000000000001</v>
      </c>
      <c r="DG379">
        <v>0.16</v>
      </c>
      <c r="DH379">
        <v>415</v>
      </c>
      <c r="DI379">
        <v>27</v>
      </c>
      <c r="DJ379">
        <v>0.41</v>
      </c>
      <c r="DK379">
        <v>0.03</v>
      </c>
      <c r="DL379">
        <v>-11.6609</v>
      </c>
      <c r="DM379">
        <v>0.52537711069422122</v>
      </c>
      <c r="DN379">
        <v>8.8233647210120461E-2</v>
      </c>
      <c r="DO379">
        <v>0</v>
      </c>
      <c r="DP379">
        <v>2.8549582500000001</v>
      </c>
      <c r="DQ379">
        <v>9.066529080676379E-3</v>
      </c>
      <c r="DR379">
        <v>1.842778998550816E-3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363</v>
      </c>
      <c r="EA379">
        <v>3.2991199999999998</v>
      </c>
      <c r="EB379">
        <v>2.6251799999999998</v>
      </c>
      <c r="EC379">
        <v>0.29499199999999998</v>
      </c>
      <c r="ED379">
        <v>0.29343999999999998</v>
      </c>
      <c r="EE379">
        <v>0.131608</v>
      </c>
      <c r="EF379">
        <v>0.12197</v>
      </c>
      <c r="EG379">
        <v>21372.1</v>
      </c>
      <c r="EH379">
        <v>21794.6</v>
      </c>
      <c r="EI379">
        <v>28204</v>
      </c>
      <c r="EJ379">
        <v>29684</v>
      </c>
      <c r="EK379">
        <v>33722.800000000003</v>
      </c>
      <c r="EL379">
        <v>36185.199999999997</v>
      </c>
      <c r="EM379">
        <v>39812</v>
      </c>
      <c r="EN379">
        <v>42408.4</v>
      </c>
      <c r="EO379">
        <v>2.2450000000000001</v>
      </c>
      <c r="EP379">
        <v>2.2459199999999999</v>
      </c>
      <c r="EQ379">
        <v>0.117309</v>
      </c>
      <c r="ER379">
        <v>0</v>
      </c>
      <c r="ES379">
        <v>29.1585</v>
      </c>
      <c r="ET379">
        <v>999.9</v>
      </c>
      <c r="EU379">
        <v>72.2</v>
      </c>
      <c r="EV379">
        <v>32.299999999999997</v>
      </c>
      <c r="EW379">
        <v>34.636200000000002</v>
      </c>
      <c r="EX379">
        <v>57.616399999999999</v>
      </c>
      <c r="EY379">
        <v>-4.0865400000000003</v>
      </c>
      <c r="EZ379">
        <v>2</v>
      </c>
      <c r="FA379">
        <v>0.228742</v>
      </c>
      <c r="FB379">
        <v>-0.764733</v>
      </c>
      <c r="FC379">
        <v>20.272099999999998</v>
      </c>
      <c r="FD379">
        <v>5.2199900000000001</v>
      </c>
      <c r="FE379">
        <v>12.004</v>
      </c>
      <c r="FF379">
        <v>4.9870000000000001</v>
      </c>
      <c r="FG379">
        <v>3.2845499999999999</v>
      </c>
      <c r="FH379">
        <v>9999</v>
      </c>
      <c r="FI379">
        <v>9999</v>
      </c>
      <c r="FJ379">
        <v>9999</v>
      </c>
      <c r="FK379">
        <v>999.9</v>
      </c>
      <c r="FL379">
        <v>1.86582</v>
      </c>
      <c r="FM379">
        <v>1.8621799999999999</v>
      </c>
      <c r="FN379">
        <v>1.8641700000000001</v>
      </c>
      <c r="FO379">
        <v>1.8602000000000001</v>
      </c>
      <c r="FP379">
        <v>1.8609599999999999</v>
      </c>
      <c r="FQ379">
        <v>1.8601399999999999</v>
      </c>
      <c r="FR379">
        <v>1.86181</v>
      </c>
      <c r="FS379">
        <v>1.85839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-8.43</v>
      </c>
      <c r="GH379">
        <v>0.1883</v>
      </c>
      <c r="GI379">
        <v>-4.1197077471769461</v>
      </c>
      <c r="GJ379">
        <v>-4.0977002334145526E-3</v>
      </c>
      <c r="GK379">
        <v>1.9870096767282211E-6</v>
      </c>
      <c r="GL379">
        <v>-4.7591234531596528E-10</v>
      </c>
      <c r="GM379">
        <v>-0.1127184381337514</v>
      </c>
      <c r="GN379">
        <v>-4.4277268217585318E-5</v>
      </c>
      <c r="GO379">
        <v>7.6125673839889962E-4</v>
      </c>
      <c r="GP379">
        <v>-1.4366726965109579E-5</v>
      </c>
      <c r="GQ379">
        <v>6</v>
      </c>
      <c r="GR379">
        <v>2093</v>
      </c>
      <c r="GS379">
        <v>4</v>
      </c>
      <c r="GT379">
        <v>31</v>
      </c>
      <c r="GU379">
        <v>27</v>
      </c>
      <c r="GV379">
        <v>26.9</v>
      </c>
      <c r="GW379">
        <v>4.99268</v>
      </c>
      <c r="GX379">
        <v>0</v>
      </c>
      <c r="GY379">
        <v>2.04834</v>
      </c>
      <c r="GZ379">
        <v>2.6220699999999999</v>
      </c>
      <c r="HA379">
        <v>2.1972700000000001</v>
      </c>
      <c r="HB379">
        <v>2.3339799999999999</v>
      </c>
      <c r="HC379">
        <v>37.265900000000002</v>
      </c>
      <c r="HD379">
        <v>14.692399999999999</v>
      </c>
      <c r="HE379">
        <v>18</v>
      </c>
      <c r="HF379">
        <v>690.38499999999999</v>
      </c>
      <c r="HG379">
        <v>771.34400000000005</v>
      </c>
      <c r="HH379">
        <v>30.9999</v>
      </c>
      <c r="HI379">
        <v>30.385300000000001</v>
      </c>
      <c r="HJ379">
        <v>30.0002</v>
      </c>
      <c r="HK379">
        <v>30.308</v>
      </c>
      <c r="HL379">
        <v>30.305099999999999</v>
      </c>
      <c r="HM379">
        <v>100</v>
      </c>
      <c r="HN379">
        <v>25.727399999999999</v>
      </c>
      <c r="HO379">
        <v>93.313900000000004</v>
      </c>
      <c r="HP379">
        <v>31</v>
      </c>
      <c r="HQ379">
        <v>2427.41</v>
      </c>
      <c r="HR379">
        <v>28.094000000000001</v>
      </c>
      <c r="HS379">
        <v>99.384200000000007</v>
      </c>
      <c r="HT379">
        <v>98.361000000000004</v>
      </c>
    </row>
    <row r="380" spans="1:228" x14ac:dyDescent="0.2">
      <c r="A380">
        <v>365</v>
      </c>
      <c r="B380">
        <v>1673978809.5999999</v>
      </c>
      <c r="C380">
        <v>1453.599999904633</v>
      </c>
      <c r="D380" t="s">
        <v>1089</v>
      </c>
      <c r="E380" t="s">
        <v>1090</v>
      </c>
      <c r="F380">
        <v>4</v>
      </c>
      <c r="G380">
        <v>1673978807.2874999</v>
      </c>
      <c r="H380">
        <f t="shared" si="170"/>
        <v>3.1979926590549306E-3</v>
      </c>
      <c r="I380">
        <f t="shared" si="171"/>
        <v>3.1979926590549308</v>
      </c>
      <c r="J380">
        <f t="shared" si="172"/>
        <v>5.9219221086420628</v>
      </c>
      <c r="K380">
        <f t="shared" si="173"/>
        <v>2123.4650000000001</v>
      </c>
      <c r="L380">
        <f t="shared" si="174"/>
        <v>2034.433785858391</v>
      </c>
      <c r="M380">
        <f t="shared" si="175"/>
        <v>206.1617485761316</v>
      </c>
      <c r="N380">
        <f t="shared" si="176"/>
        <v>215.18383172913315</v>
      </c>
      <c r="O380">
        <f t="shared" si="177"/>
        <v>0.23499909212566086</v>
      </c>
      <c r="P380">
        <f t="shared" si="178"/>
        <v>2.7682942271552617</v>
      </c>
      <c r="Q380">
        <f t="shared" si="179"/>
        <v>0.22445222424723538</v>
      </c>
      <c r="R380">
        <f t="shared" si="180"/>
        <v>0.14119078490586839</v>
      </c>
      <c r="S380">
        <f t="shared" si="181"/>
        <v>226.11752391077749</v>
      </c>
      <c r="T380">
        <f t="shared" si="182"/>
        <v>32.266046849338196</v>
      </c>
      <c r="U380">
        <f t="shared" si="183"/>
        <v>31.0691375</v>
      </c>
      <c r="V380">
        <f t="shared" si="184"/>
        <v>4.5291929581934589</v>
      </c>
      <c r="W380">
        <f t="shared" si="185"/>
        <v>66.737416024725533</v>
      </c>
      <c r="X380">
        <f t="shared" si="186"/>
        <v>3.1399914770329862</v>
      </c>
      <c r="Y380">
        <f t="shared" si="187"/>
        <v>4.7049940858807764</v>
      </c>
      <c r="Z380">
        <f t="shared" si="188"/>
        <v>1.3892014811604727</v>
      </c>
      <c r="AA380">
        <f t="shared" si="189"/>
        <v>-141.03147626432244</v>
      </c>
      <c r="AB380">
        <f t="shared" si="190"/>
        <v>99.973145422567939</v>
      </c>
      <c r="AC380">
        <f t="shared" si="191"/>
        <v>8.1420581923571334</v>
      </c>
      <c r="AD380">
        <f t="shared" si="192"/>
        <v>193.20125126138012</v>
      </c>
      <c r="AE380">
        <f t="shared" si="193"/>
        <v>5.8363500891001614</v>
      </c>
      <c r="AF380">
        <f t="shared" si="194"/>
        <v>3.1980950041724538</v>
      </c>
      <c r="AG380">
        <f t="shared" si="195"/>
        <v>5.9219221086420628</v>
      </c>
      <c r="AH380">
        <v>2196.9343845841072</v>
      </c>
      <c r="AI380">
        <v>2191.3343030303031</v>
      </c>
      <c r="AJ380">
        <v>-6.2420191848954467E-3</v>
      </c>
      <c r="AK380">
        <v>64.126949805744985</v>
      </c>
      <c r="AL380">
        <f t="shared" si="196"/>
        <v>3.1979926590549308</v>
      </c>
      <c r="AM380">
        <v>28.125194535284461</v>
      </c>
      <c r="AN380">
        <v>30.985736969696958</v>
      </c>
      <c r="AO380">
        <v>5.0670769834847902E-6</v>
      </c>
      <c r="AP380">
        <v>93.02779027193445</v>
      </c>
      <c r="AQ380">
        <v>8</v>
      </c>
      <c r="AR380">
        <v>1</v>
      </c>
      <c r="AS380">
        <f t="shared" si="197"/>
        <v>1</v>
      </c>
      <c r="AT380">
        <f t="shared" si="198"/>
        <v>0</v>
      </c>
      <c r="AU380">
        <f t="shared" si="199"/>
        <v>47551.615283794359</v>
      </c>
      <c r="AV380">
        <f t="shared" si="200"/>
        <v>1200.01</v>
      </c>
      <c r="AW380">
        <f t="shared" si="201"/>
        <v>1025.9337512491074</v>
      </c>
      <c r="AX380">
        <f t="shared" si="202"/>
        <v>0.854937668227021</v>
      </c>
      <c r="AY380">
        <f t="shared" si="203"/>
        <v>0.1884296996781506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1673978807.2874999</v>
      </c>
      <c r="BF380">
        <v>2123.4650000000001</v>
      </c>
      <c r="BG380">
        <v>2135.1212500000001</v>
      </c>
      <c r="BH380">
        <v>30.9858875</v>
      </c>
      <c r="BI380">
        <v>28.125225</v>
      </c>
      <c r="BJ380">
        <v>2131.903749999999</v>
      </c>
      <c r="BK380">
        <v>30.797587499999999</v>
      </c>
      <c r="BL380">
        <v>649.98912499999994</v>
      </c>
      <c r="BM380">
        <v>101.23625</v>
      </c>
      <c r="BN380">
        <v>9.9930125000000009E-2</v>
      </c>
      <c r="BO380">
        <v>31.739000000000001</v>
      </c>
      <c r="BP380">
        <v>31.0691375</v>
      </c>
      <c r="BQ380">
        <v>999.9</v>
      </c>
      <c r="BR380">
        <v>0</v>
      </c>
      <c r="BS380">
        <v>0</v>
      </c>
      <c r="BT380">
        <v>8996.6424999999999</v>
      </c>
      <c r="BU380">
        <v>0</v>
      </c>
      <c r="BV380">
        <v>191.69662500000001</v>
      </c>
      <c r="BW380">
        <v>-11.654287500000001</v>
      </c>
      <c r="BX380">
        <v>2191.36625</v>
      </c>
      <c r="BY380">
        <v>2196.9074999999998</v>
      </c>
      <c r="BZ380">
        <v>2.8606437499999999</v>
      </c>
      <c r="CA380">
        <v>2135.1212500000001</v>
      </c>
      <c r="CB380">
        <v>28.125225</v>
      </c>
      <c r="CC380">
        <v>3.1368912500000001</v>
      </c>
      <c r="CD380">
        <v>2.8472912500000001</v>
      </c>
      <c r="CE380">
        <v>24.772974999999999</v>
      </c>
      <c r="CF380">
        <v>23.16085</v>
      </c>
      <c r="CG380">
        <v>1200.01</v>
      </c>
      <c r="CH380">
        <v>0.49999500000000008</v>
      </c>
      <c r="CI380">
        <v>0.50000500000000003</v>
      </c>
      <c r="CJ380">
        <v>0</v>
      </c>
      <c r="CK380">
        <v>1010.6375</v>
      </c>
      <c r="CL380">
        <v>4.9990899999999998</v>
      </c>
      <c r="CM380">
        <v>10418.3375</v>
      </c>
      <c r="CN380">
        <v>9557.9262500000004</v>
      </c>
      <c r="CO380">
        <v>40.25</v>
      </c>
      <c r="CP380">
        <v>41.875</v>
      </c>
      <c r="CQ380">
        <v>41</v>
      </c>
      <c r="CR380">
        <v>41.186999999999998</v>
      </c>
      <c r="CS380">
        <v>41.75</v>
      </c>
      <c r="CT380">
        <v>597.5</v>
      </c>
      <c r="CU380">
        <v>597.51250000000005</v>
      </c>
      <c r="CV380">
        <v>0</v>
      </c>
      <c r="CW380">
        <v>1673978809.9000001</v>
      </c>
      <c r="CX380">
        <v>0</v>
      </c>
      <c r="CY380">
        <v>1673977193.5</v>
      </c>
      <c r="CZ380" t="s">
        <v>356</v>
      </c>
      <c r="DA380">
        <v>1673977187.5</v>
      </c>
      <c r="DB380">
        <v>1673977193.5</v>
      </c>
      <c r="DC380">
        <v>21</v>
      </c>
      <c r="DD380">
        <v>-0.34399999999999997</v>
      </c>
      <c r="DE380">
        <v>-5.2999999999999999E-2</v>
      </c>
      <c r="DF380">
        <v>-5.5270000000000001</v>
      </c>
      <c r="DG380">
        <v>0.16</v>
      </c>
      <c r="DH380">
        <v>415</v>
      </c>
      <c r="DI380">
        <v>27</v>
      </c>
      <c r="DJ380">
        <v>0.41</v>
      </c>
      <c r="DK380">
        <v>0.03</v>
      </c>
      <c r="DL380">
        <v>-11.654400000000001</v>
      </c>
      <c r="DM380">
        <v>0.36575331010451517</v>
      </c>
      <c r="DN380">
        <v>8.7579243559413211E-2</v>
      </c>
      <c r="DO380">
        <v>0</v>
      </c>
      <c r="DP380">
        <v>2.8561997560975612</v>
      </c>
      <c r="DQ380">
        <v>2.3567038327526029E-2</v>
      </c>
      <c r="DR380">
        <v>2.8284551396649551E-3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363</v>
      </c>
      <c r="EA380">
        <v>3.2993399999999999</v>
      </c>
      <c r="EB380">
        <v>2.62507</v>
      </c>
      <c r="EC380">
        <v>0.294983</v>
      </c>
      <c r="ED380">
        <v>0.29342800000000002</v>
      </c>
      <c r="EE380">
        <v>0.131604</v>
      </c>
      <c r="EF380">
        <v>0.121965</v>
      </c>
      <c r="EG380">
        <v>21372.2</v>
      </c>
      <c r="EH380">
        <v>21794.9</v>
      </c>
      <c r="EI380">
        <v>28203.7</v>
      </c>
      <c r="EJ380">
        <v>29683.9</v>
      </c>
      <c r="EK380">
        <v>33722.699999999997</v>
      </c>
      <c r="EL380">
        <v>36185.1</v>
      </c>
      <c r="EM380">
        <v>39811.699999999997</v>
      </c>
      <c r="EN380">
        <v>42408.1</v>
      </c>
      <c r="EO380">
        <v>2.2448700000000001</v>
      </c>
      <c r="EP380">
        <v>2.2457699999999998</v>
      </c>
      <c r="EQ380">
        <v>0.117254</v>
      </c>
      <c r="ER380">
        <v>0</v>
      </c>
      <c r="ES380">
        <v>29.163499999999999</v>
      </c>
      <c r="ET380">
        <v>999.9</v>
      </c>
      <c r="EU380">
        <v>72.2</v>
      </c>
      <c r="EV380">
        <v>32.299999999999997</v>
      </c>
      <c r="EW380">
        <v>34.6374</v>
      </c>
      <c r="EX380">
        <v>57.016399999999997</v>
      </c>
      <c r="EY380">
        <v>-4.2908600000000003</v>
      </c>
      <c r="EZ380">
        <v>2</v>
      </c>
      <c r="FA380">
        <v>0.22852900000000001</v>
      </c>
      <c r="FB380">
        <v>-0.76531300000000002</v>
      </c>
      <c r="FC380">
        <v>20.271699999999999</v>
      </c>
      <c r="FD380">
        <v>5.2175900000000004</v>
      </c>
      <c r="FE380">
        <v>12.004</v>
      </c>
      <c r="FF380">
        <v>4.9865500000000003</v>
      </c>
      <c r="FG380">
        <v>3.2841800000000001</v>
      </c>
      <c r="FH380">
        <v>9999</v>
      </c>
      <c r="FI380">
        <v>9999</v>
      </c>
      <c r="FJ380">
        <v>9999</v>
      </c>
      <c r="FK380">
        <v>999.9</v>
      </c>
      <c r="FL380">
        <v>1.86582</v>
      </c>
      <c r="FM380">
        <v>1.8621799999999999</v>
      </c>
      <c r="FN380">
        <v>1.8641700000000001</v>
      </c>
      <c r="FO380">
        <v>1.8602000000000001</v>
      </c>
      <c r="FP380">
        <v>1.8609599999999999</v>
      </c>
      <c r="FQ380">
        <v>1.86012</v>
      </c>
      <c r="FR380">
        <v>1.8618300000000001</v>
      </c>
      <c r="FS380">
        <v>1.8583799999999999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-8.44</v>
      </c>
      <c r="GH380">
        <v>0.1883</v>
      </c>
      <c r="GI380">
        <v>-4.1197077471769461</v>
      </c>
      <c r="GJ380">
        <v>-4.0977002334145526E-3</v>
      </c>
      <c r="GK380">
        <v>1.9870096767282211E-6</v>
      </c>
      <c r="GL380">
        <v>-4.7591234531596528E-10</v>
      </c>
      <c r="GM380">
        <v>-0.1127184381337514</v>
      </c>
      <c r="GN380">
        <v>-4.4277268217585318E-5</v>
      </c>
      <c r="GO380">
        <v>7.6125673839889962E-4</v>
      </c>
      <c r="GP380">
        <v>-1.4366726965109579E-5</v>
      </c>
      <c r="GQ380">
        <v>6</v>
      </c>
      <c r="GR380">
        <v>2093</v>
      </c>
      <c r="GS380">
        <v>4</v>
      </c>
      <c r="GT380">
        <v>31</v>
      </c>
      <c r="GU380">
        <v>27</v>
      </c>
      <c r="GV380">
        <v>26.9</v>
      </c>
      <c r="GW380">
        <v>4.99268</v>
      </c>
      <c r="GX380">
        <v>0</v>
      </c>
      <c r="GY380">
        <v>2.04834</v>
      </c>
      <c r="GZ380">
        <v>2.6232899999999999</v>
      </c>
      <c r="HA380">
        <v>2.1972700000000001</v>
      </c>
      <c r="HB380">
        <v>2.2802699999999998</v>
      </c>
      <c r="HC380">
        <v>37.265900000000002</v>
      </c>
      <c r="HD380">
        <v>14.7012</v>
      </c>
      <c r="HE380">
        <v>18</v>
      </c>
      <c r="HF380">
        <v>690.28300000000002</v>
      </c>
      <c r="HG380">
        <v>771.197</v>
      </c>
      <c r="HH380">
        <v>30.9998</v>
      </c>
      <c r="HI380">
        <v>30.3856</v>
      </c>
      <c r="HJ380">
        <v>30</v>
      </c>
      <c r="HK380">
        <v>30.308</v>
      </c>
      <c r="HL380">
        <v>30.305099999999999</v>
      </c>
      <c r="HM380">
        <v>100</v>
      </c>
      <c r="HN380">
        <v>25.727399999999999</v>
      </c>
      <c r="HO380">
        <v>93.313900000000004</v>
      </c>
      <c r="HP380">
        <v>31</v>
      </c>
      <c r="HQ380">
        <v>2434.1</v>
      </c>
      <c r="HR380">
        <v>28.1922</v>
      </c>
      <c r="HS380">
        <v>99.383399999999995</v>
      </c>
      <c r="HT380">
        <v>98.360399999999998</v>
      </c>
    </row>
    <row r="381" spans="1:228" x14ac:dyDescent="0.2">
      <c r="A381">
        <v>366</v>
      </c>
      <c r="B381">
        <v>1673978813.5999999</v>
      </c>
      <c r="C381">
        <v>1457.599999904633</v>
      </c>
      <c r="D381" t="s">
        <v>1091</v>
      </c>
      <c r="E381" t="s">
        <v>1092</v>
      </c>
      <c r="F381">
        <v>4</v>
      </c>
      <c r="G381">
        <v>1673978811.5999999</v>
      </c>
      <c r="H381">
        <f t="shared" si="170"/>
        <v>3.2026843035979115E-3</v>
      </c>
      <c r="I381">
        <f t="shared" si="171"/>
        <v>3.2026843035979113</v>
      </c>
      <c r="J381">
        <f t="shared" si="172"/>
        <v>6.0032997735219258</v>
      </c>
      <c r="K381">
        <f t="shared" si="173"/>
        <v>2123.2600000000002</v>
      </c>
      <c r="L381">
        <f t="shared" si="174"/>
        <v>2033.6245068659548</v>
      </c>
      <c r="M381">
        <f t="shared" si="175"/>
        <v>206.07865817970242</v>
      </c>
      <c r="N381">
        <f t="shared" si="176"/>
        <v>215.16192900377769</v>
      </c>
      <c r="O381">
        <f t="shared" si="177"/>
        <v>0.2350914818250219</v>
      </c>
      <c r="P381">
        <f t="shared" si="178"/>
        <v>2.7649270078293644</v>
      </c>
      <c r="Q381">
        <f t="shared" si="179"/>
        <v>0.22452428634628835</v>
      </c>
      <c r="R381">
        <f t="shared" si="180"/>
        <v>0.1412375133095343</v>
      </c>
      <c r="S381">
        <f t="shared" si="181"/>
        <v>226.12205186497113</v>
      </c>
      <c r="T381">
        <f t="shared" si="182"/>
        <v>32.268469699856198</v>
      </c>
      <c r="U381">
        <f t="shared" si="183"/>
        <v>31.075685714285719</v>
      </c>
      <c r="V381">
        <f t="shared" si="184"/>
        <v>4.5308834075540405</v>
      </c>
      <c r="W381">
        <f t="shared" si="185"/>
        <v>66.728276771043525</v>
      </c>
      <c r="X381">
        <f t="shared" si="186"/>
        <v>3.1401109020607674</v>
      </c>
      <c r="Y381">
        <f t="shared" si="187"/>
        <v>4.7058174645136441</v>
      </c>
      <c r="Z381">
        <f t="shared" si="188"/>
        <v>1.3907725054932731</v>
      </c>
      <c r="AA381">
        <f t="shared" si="189"/>
        <v>-141.23837778866789</v>
      </c>
      <c r="AB381">
        <f t="shared" si="190"/>
        <v>99.3354131654377</v>
      </c>
      <c r="AC381">
        <f t="shared" si="191"/>
        <v>8.1003565601627319</v>
      </c>
      <c r="AD381">
        <f t="shared" si="192"/>
        <v>192.31944380190367</v>
      </c>
      <c r="AE381">
        <f t="shared" si="193"/>
        <v>5.834661226700594</v>
      </c>
      <c r="AF381">
        <f t="shared" si="194"/>
        <v>3.1990253585630226</v>
      </c>
      <c r="AG381">
        <f t="shared" si="195"/>
        <v>6.0032997735219258</v>
      </c>
      <c r="AH381">
        <v>2196.7311689982262</v>
      </c>
      <c r="AI381">
        <v>2191.1304848484838</v>
      </c>
      <c r="AJ381">
        <v>-2.5683059400584001E-2</v>
      </c>
      <c r="AK381">
        <v>64.126949805744985</v>
      </c>
      <c r="AL381">
        <f t="shared" si="196"/>
        <v>3.2026843035979113</v>
      </c>
      <c r="AM381">
        <v>28.125070230379279</v>
      </c>
      <c r="AN381">
        <v>30.989765454545431</v>
      </c>
      <c r="AO381">
        <v>2.2677297800624868E-6</v>
      </c>
      <c r="AP381">
        <v>93.02779027193445</v>
      </c>
      <c r="AQ381">
        <v>7</v>
      </c>
      <c r="AR381">
        <v>1</v>
      </c>
      <c r="AS381">
        <f t="shared" si="197"/>
        <v>1</v>
      </c>
      <c r="AT381">
        <f t="shared" si="198"/>
        <v>0</v>
      </c>
      <c r="AU381">
        <f t="shared" si="199"/>
        <v>47458.108386191445</v>
      </c>
      <c r="AV381">
        <f t="shared" si="200"/>
        <v>1200.035714285714</v>
      </c>
      <c r="AW381">
        <f t="shared" si="201"/>
        <v>1025.9555709144927</v>
      </c>
      <c r="AX381">
        <f t="shared" si="202"/>
        <v>0.85493753119269678</v>
      </c>
      <c r="AY381">
        <f t="shared" si="203"/>
        <v>0.1884294352019045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1673978811.5999999</v>
      </c>
      <c r="BF381">
        <v>2123.2600000000002</v>
      </c>
      <c r="BG381">
        <v>2134.9157142857139</v>
      </c>
      <c r="BH381">
        <v>30.98722857142857</v>
      </c>
      <c r="BI381">
        <v>28.125785714285708</v>
      </c>
      <c r="BJ381">
        <v>2131.6971428571428</v>
      </c>
      <c r="BK381">
        <v>30.7989</v>
      </c>
      <c r="BL381">
        <v>650</v>
      </c>
      <c r="BM381">
        <v>101.2355714285714</v>
      </c>
      <c r="BN381">
        <v>0.1000770571428571</v>
      </c>
      <c r="BO381">
        <v>31.742085714285711</v>
      </c>
      <c r="BP381">
        <v>31.075685714285719</v>
      </c>
      <c r="BQ381">
        <v>999.89999999999986</v>
      </c>
      <c r="BR381">
        <v>0</v>
      </c>
      <c r="BS381">
        <v>0</v>
      </c>
      <c r="BT381">
        <v>8978.8385714285723</v>
      </c>
      <c r="BU381">
        <v>0</v>
      </c>
      <c r="BV381">
        <v>192.28228571428571</v>
      </c>
      <c r="BW381">
        <v>-11.653785714285711</v>
      </c>
      <c r="BX381">
        <v>2191.1585714285711</v>
      </c>
      <c r="BY381">
        <v>2196.6971428571428</v>
      </c>
      <c r="BZ381">
        <v>2.8614157142857151</v>
      </c>
      <c r="CA381">
        <v>2134.9157142857139</v>
      </c>
      <c r="CB381">
        <v>28.125785714285708</v>
      </c>
      <c r="CC381">
        <v>3.1370114285714288</v>
      </c>
      <c r="CD381">
        <v>2.8473328571428569</v>
      </c>
      <c r="CE381">
        <v>24.773600000000009</v>
      </c>
      <c r="CF381">
        <v>23.161100000000001</v>
      </c>
      <c r="CG381">
        <v>1200.035714285714</v>
      </c>
      <c r="CH381">
        <v>0.49999914285714292</v>
      </c>
      <c r="CI381">
        <v>0.50000085714285714</v>
      </c>
      <c r="CJ381">
        <v>0</v>
      </c>
      <c r="CK381">
        <v>1010.331428571429</v>
      </c>
      <c r="CL381">
        <v>4.9990899999999998</v>
      </c>
      <c r="CM381">
        <v>10414.357142857139</v>
      </c>
      <c r="CN381">
        <v>9558.1328571428567</v>
      </c>
      <c r="CO381">
        <v>40.25</v>
      </c>
      <c r="CP381">
        <v>41.875</v>
      </c>
      <c r="CQ381">
        <v>41</v>
      </c>
      <c r="CR381">
        <v>41.186999999999998</v>
      </c>
      <c r="CS381">
        <v>41.723000000000013</v>
      </c>
      <c r="CT381">
        <v>597.51857142857148</v>
      </c>
      <c r="CU381">
        <v>597.5200000000001</v>
      </c>
      <c r="CV381">
        <v>0</v>
      </c>
      <c r="CW381">
        <v>1673978813.5</v>
      </c>
      <c r="CX381">
        <v>0</v>
      </c>
      <c r="CY381">
        <v>1673977193.5</v>
      </c>
      <c r="CZ381" t="s">
        <v>356</v>
      </c>
      <c r="DA381">
        <v>1673977187.5</v>
      </c>
      <c r="DB381">
        <v>1673977193.5</v>
      </c>
      <c r="DC381">
        <v>21</v>
      </c>
      <c r="DD381">
        <v>-0.34399999999999997</v>
      </c>
      <c r="DE381">
        <v>-5.2999999999999999E-2</v>
      </c>
      <c r="DF381">
        <v>-5.5270000000000001</v>
      </c>
      <c r="DG381">
        <v>0.16</v>
      </c>
      <c r="DH381">
        <v>415</v>
      </c>
      <c r="DI381">
        <v>27</v>
      </c>
      <c r="DJ381">
        <v>0.41</v>
      </c>
      <c r="DK381">
        <v>0.03</v>
      </c>
      <c r="DL381">
        <v>-11.63872926829268</v>
      </c>
      <c r="DM381">
        <v>-4.8612543554040412E-2</v>
      </c>
      <c r="DN381">
        <v>7.5555501305420325E-2</v>
      </c>
      <c r="DO381">
        <v>1</v>
      </c>
      <c r="DP381">
        <v>2.857639268292683</v>
      </c>
      <c r="DQ381">
        <v>2.6761254355403299E-2</v>
      </c>
      <c r="DR381">
        <v>3.0595929828495468E-3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2</v>
      </c>
      <c r="DY381">
        <v>2</v>
      </c>
      <c r="DZ381" t="s">
        <v>357</v>
      </c>
      <c r="EA381">
        <v>3.29935</v>
      </c>
      <c r="EB381">
        <v>2.6251600000000002</v>
      </c>
      <c r="EC381">
        <v>0.29497699999999999</v>
      </c>
      <c r="ED381">
        <v>0.29341</v>
      </c>
      <c r="EE381">
        <v>0.13162099999999999</v>
      </c>
      <c r="EF381">
        <v>0.121976</v>
      </c>
      <c r="EG381">
        <v>21372.5</v>
      </c>
      <c r="EH381">
        <v>21794.799999999999</v>
      </c>
      <c r="EI381">
        <v>28203.9</v>
      </c>
      <c r="EJ381">
        <v>29683</v>
      </c>
      <c r="EK381">
        <v>33722.400000000001</v>
      </c>
      <c r="EL381">
        <v>36183.599999999999</v>
      </c>
      <c r="EM381">
        <v>39812.1</v>
      </c>
      <c r="EN381">
        <v>42406.9</v>
      </c>
      <c r="EO381">
        <v>2.2453799999999999</v>
      </c>
      <c r="EP381">
        <v>2.2456700000000001</v>
      </c>
      <c r="EQ381">
        <v>0.117328</v>
      </c>
      <c r="ER381">
        <v>0</v>
      </c>
      <c r="ES381">
        <v>29.169799999999999</v>
      </c>
      <c r="ET381">
        <v>999.9</v>
      </c>
      <c r="EU381">
        <v>72.2</v>
      </c>
      <c r="EV381">
        <v>32.299999999999997</v>
      </c>
      <c r="EW381">
        <v>34.6374</v>
      </c>
      <c r="EX381">
        <v>56.356400000000001</v>
      </c>
      <c r="EY381">
        <v>-4.1265999999999998</v>
      </c>
      <c r="EZ381">
        <v>2</v>
      </c>
      <c r="FA381">
        <v>0.22875499999999999</v>
      </c>
      <c r="FB381">
        <v>-0.76703699999999997</v>
      </c>
      <c r="FC381">
        <v>20.271999999999998</v>
      </c>
      <c r="FD381">
        <v>5.2192400000000001</v>
      </c>
      <c r="FE381">
        <v>12.004</v>
      </c>
      <c r="FF381">
        <v>4.9869500000000002</v>
      </c>
      <c r="FG381">
        <v>3.2843499999999999</v>
      </c>
      <c r="FH381">
        <v>9999</v>
      </c>
      <c r="FI381">
        <v>9999</v>
      </c>
      <c r="FJ381">
        <v>9999</v>
      </c>
      <c r="FK381">
        <v>999.9</v>
      </c>
      <c r="FL381">
        <v>1.86582</v>
      </c>
      <c r="FM381">
        <v>1.8621799999999999</v>
      </c>
      <c r="FN381">
        <v>1.8641700000000001</v>
      </c>
      <c r="FO381">
        <v>1.8602000000000001</v>
      </c>
      <c r="FP381">
        <v>1.8609599999999999</v>
      </c>
      <c r="FQ381">
        <v>1.86012</v>
      </c>
      <c r="FR381">
        <v>1.8617999999999999</v>
      </c>
      <c r="FS381">
        <v>1.8584000000000001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-8.44</v>
      </c>
      <c r="GH381">
        <v>0.1883</v>
      </c>
      <c r="GI381">
        <v>-4.1197077471769461</v>
      </c>
      <c r="GJ381">
        <v>-4.0977002334145526E-3</v>
      </c>
      <c r="GK381">
        <v>1.9870096767282211E-6</v>
      </c>
      <c r="GL381">
        <v>-4.7591234531596528E-10</v>
      </c>
      <c r="GM381">
        <v>-0.1127184381337514</v>
      </c>
      <c r="GN381">
        <v>-4.4277268217585318E-5</v>
      </c>
      <c r="GO381">
        <v>7.6125673839889962E-4</v>
      </c>
      <c r="GP381">
        <v>-1.4366726965109579E-5</v>
      </c>
      <c r="GQ381">
        <v>6</v>
      </c>
      <c r="GR381">
        <v>2093</v>
      </c>
      <c r="GS381">
        <v>4</v>
      </c>
      <c r="GT381">
        <v>31</v>
      </c>
      <c r="GU381">
        <v>27.1</v>
      </c>
      <c r="GV381">
        <v>27</v>
      </c>
      <c r="GW381">
        <v>4.99268</v>
      </c>
      <c r="GX381">
        <v>0</v>
      </c>
      <c r="GY381">
        <v>2.04834</v>
      </c>
      <c r="GZ381">
        <v>2.6220699999999999</v>
      </c>
      <c r="HA381">
        <v>2.1972700000000001</v>
      </c>
      <c r="HB381">
        <v>2.3535200000000001</v>
      </c>
      <c r="HC381">
        <v>37.265900000000002</v>
      </c>
      <c r="HD381">
        <v>14.7012</v>
      </c>
      <c r="HE381">
        <v>18</v>
      </c>
      <c r="HF381">
        <v>690.70100000000002</v>
      </c>
      <c r="HG381">
        <v>771.09900000000005</v>
      </c>
      <c r="HH381">
        <v>30.999700000000001</v>
      </c>
      <c r="HI381">
        <v>30.385899999999999</v>
      </c>
      <c r="HJ381">
        <v>30.0002</v>
      </c>
      <c r="HK381">
        <v>30.309000000000001</v>
      </c>
      <c r="HL381">
        <v>30.305099999999999</v>
      </c>
      <c r="HM381">
        <v>100</v>
      </c>
      <c r="HN381">
        <v>25.727399999999999</v>
      </c>
      <c r="HO381">
        <v>93.313900000000004</v>
      </c>
      <c r="HP381">
        <v>31</v>
      </c>
      <c r="HQ381">
        <v>2440.79</v>
      </c>
      <c r="HR381">
        <v>28.214700000000001</v>
      </c>
      <c r="HS381">
        <v>99.384299999999996</v>
      </c>
      <c r="HT381">
        <v>98.357500000000002</v>
      </c>
    </row>
    <row r="382" spans="1:228" x14ac:dyDescent="0.2">
      <c r="A382">
        <v>367</v>
      </c>
      <c r="B382">
        <v>1673978817.5999999</v>
      </c>
      <c r="C382">
        <v>1461.599999904633</v>
      </c>
      <c r="D382" t="s">
        <v>1093</v>
      </c>
      <c r="E382" t="s">
        <v>1094</v>
      </c>
      <c r="F382">
        <v>4</v>
      </c>
      <c r="G382">
        <v>1673978815.2874999</v>
      </c>
      <c r="H382">
        <f t="shared" si="170"/>
        <v>3.2034640613150434E-3</v>
      </c>
      <c r="I382">
        <f t="shared" si="171"/>
        <v>3.2034640613150436</v>
      </c>
      <c r="J382">
        <f t="shared" si="172"/>
        <v>5.8310440141785564</v>
      </c>
      <c r="K382">
        <f t="shared" si="173"/>
        <v>2123.2162499999999</v>
      </c>
      <c r="L382">
        <f t="shared" si="174"/>
        <v>2034.7297969190217</v>
      </c>
      <c r="M382">
        <f t="shared" si="175"/>
        <v>206.19052256258982</v>
      </c>
      <c r="N382">
        <f t="shared" si="176"/>
        <v>215.15734854022259</v>
      </c>
      <c r="O382">
        <f t="shared" si="177"/>
        <v>0.23495458907626399</v>
      </c>
      <c r="P382">
        <f t="shared" si="178"/>
        <v>2.766929224634211</v>
      </c>
      <c r="Q382">
        <f t="shared" si="179"/>
        <v>0.22440666897350772</v>
      </c>
      <c r="R382">
        <f t="shared" si="180"/>
        <v>0.14116239203128078</v>
      </c>
      <c r="S382">
        <f t="shared" si="181"/>
        <v>226.12950669777697</v>
      </c>
      <c r="T382">
        <f t="shared" si="182"/>
        <v>32.272238287268834</v>
      </c>
      <c r="U382">
        <f t="shared" si="183"/>
        <v>31.081624999999999</v>
      </c>
      <c r="V382">
        <f t="shared" si="184"/>
        <v>4.5324171346475257</v>
      </c>
      <c r="W382">
        <f t="shared" si="185"/>
        <v>66.72227507660125</v>
      </c>
      <c r="X382">
        <f t="shared" si="186"/>
        <v>3.1405922717286003</v>
      </c>
      <c r="Y382">
        <f t="shared" si="187"/>
        <v>4.7069622073333202</v>
      </c>
      <c r="Z382">
        <f t="shared" si="188"/>
        <v>1.3918248629189254</v>
      </c>
      <c r="AA382">
        <f t="shared" si="189"/>
        <v>-141.27276510399341</v>
      </c>
      <c r="AB382">
        <f t="shared" si="190"/>
        <v>99.161215086299535</v>
      </c>
      <c r="AC382">
        <f t="shared" si="191"/>
        <v>8.0807073781124661</v>
      </c>
      <c r="AD382">
        <f t="shared" si="192"/>
        <v>192.09866405819557</v>
      </c>
      <c r="AE382">
        <f t="shared" si="193"/>
        <v>5.7216693774542042</v>
      </c>
      <c r="AF382">
        <f t="shared" si="194"/>
        <v>3.1992818276203603</v>
      </c>
      <c r="AG382">
        <f t="shared" si="195"/>
        <v>5.8310440141785564</v>
      </c>
      <c r="AH382">
        <v>2196.546597481105</v>
      </c>
      <c r="AI382">
        <v>2191.087454545454</v>
      </c>
      <c r="AJ382">
        <v>-2.002530940847292E-2</v>
      </c>
      <c r="AK382">
        <v>64.126949805744985</v>
      </c>
      <c r="AL382">
        <f t="shared" si="196"/>
        <v>3.2034640613150436</v>
      </c>
      <c r="AM382">
        <v>28.127837006974001</v>
      </c>
      <c r="AN382">
        <v>30.99304121212122</v>
      </c>
      <c r="AO382">
        <v>1.0221434212736421E-5</v>
      </c>
      <c r="AP382">
        <v>93.02779027193445</v>
      </c>
      <c r="AQ382">
        <v>8</v>
      </c>
      <c r="AR382">
        <v>1</v>
      </c>
      <c r="AS382">
        <f t="shared" si="197"/>
        <v>1</v>
      </c>
      <c r="AT382">
        <f t="shared" si="198"/>
        <v>0</v>
      </c>
      <c r="AU382">
        <f t="shared" si="199"/>
        <v>47512.74486919355</v>
      </c>
      <c r="AV382">
        <f t="shared" si="200"/>
        <v>1200.07125</v>
      </c>
      <c r="AW382">
        <f t="shared" si="201"/>
        <v>1025.986344921128</v>
      </c>
      <c r="AX382">
        <f t="shared" si="202"/>
        <v>0.8549378588322385</v>
      </c>
      <c r="AY382">
        <f t="shared" si="203"/>
        <v>0.18843006754622027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1673978815.2874999</v>
      </c>
      <c r="BF382">
        <v>2123.2162499999999</v>
      </c>
      <c r="BG382">
        <v>2134.7674999999999</v>
      </c>
      <c r="BH382">
        <v>30.992000000000001</v>
      </c>
      <c r="BI382">
        <v>28.130475000000001</v>
      </c>
      <c r="BJ382">
        <v>2131.6537499999999</v>
      </c>
      <c r="BK382">
        <v>30.803637500000001</v>
      </c>
      <c r="BL382">
        <v>650.03025000000002</v>
      </c>
      <c r="BM382">
        <v>101.235625</v>
      </c>
      <c r="BN382">
        <v>9.9954237499999987E-2</v>
      </c>
      <c r="BO382">
        <v>31.746375</v>
      </c>
      <c r="BP382">
        <v>31.081624999999999</v>
      </c>
      <c r="BQ382">
        <v>999.9</v>
      </c>
      <c r="BR382">
        <v>0</v>
      </c>
      <c r="BS382">
        <v>0</v>
      </c>
      <c r="BT382">
        <v>8989.4537500000006</v>
      </c>
      <c r="BU382">
        <v>0</v>
      </c>
      <c r="BV382">
        <v>192.816125</v>
      </c>
      <c r="BW382">
        <v>-11.548575</v>
      </c>
      <c r="BX382">
        <v>2191.1237500000002</v>
      </c>
      <c r="BY382">
        <v>2196.5562500000001</v>
      </c>
      <c r="BZ382">
        <v>2.8614962500000001</v>
      </c>
      <c r="CA382">
        <v>2134.7674999999999</v>
      </c>
      <c r="CB382">
        <v>28.130475000000001</v>
      </c>
      <c r="CC382">
        <v>3.13749375</v>
      </c>
      <c r="CD382">
        <v>2.84780875</v>
      </c>
      <c r="CE382">
        <v>24.776174999999999</v>
      </c>
      <c r="CF382">
        <v>23.163824999999999</v>
      </c>
      <c r="CG382">
        <v>1200.07125</v>
      </c>
      <c r="CH382">
        <v>0.49998825000000002</v>
      </c>
      <c r="CI382">
        <v>0.50001175000000009</v>
      </c>
      <c r="CJ382">
        <v>0</v>
      </c>
      <c r="CK382">
        <v>1010.0912499999999</v>
      </c>
      <c r="CL382">
        <v>4.9990899999999998</v>
      </c>
      <c r="CM382">
        <v>10411.375</v>
      </c>
      <c r="CN382">
        <v>9558.3850000000002</v>
      </c>
      <c r="CO382">
        <v>40.25</v>
      </c>
      <c r="CP382">
        <v>41.875</v>
      </c>
      <c r="CQ382">
        <v>41</v>
      </c>
      <c r="CR382">
        <v>41.186999999999998</v>
      </c>
      <c r="CS382">
        <v>41.734250000000003</v>
      </c>
      <c r="CT382">
        <v>597.52250000000004</v>
      </c>
      <c r="CU382">
        <v>597.54999999999995</v>
      </c>
      <c r="CV382">
        <v>0</v>
      </c>
      <c r="CW382">
        <v>1673978817.7</v>
      </c>
      <c r="CX382">
        <v>0</v>
      </c>
      <c r="CY382">
        <v>1673977193.5</v>
      </c>
      <c r="CZ382" t="s">
        <v>356</v>
      </c>
      <c r="DA382">
        <v>1673977187.5</v>
      </c>
      <c r="DB382">
        <v>1673977193.5</v>
      </c>
      <c r="DC382">
        <v>21</v>
      </c>
      <c r="DD382">
        <v>-0.34399999999999997</v>
      </c>
      <c r="DE382">
        <v>-5.2999999999999999E-2</v>
      </c>
      <c r="DF382">
        <v>-5.5270000000000001</v>
      </c>
      <c r="DG382">
        <v>0.16</v>
      </c>
      <c r="DH382">
        <v>415</v>
      </c>
      <c r="DI382">
        <v>27</v>
      </c>
      <c r="DJ382">
        <v>0.41</v>
      </c>
      <c r="DK382">
        <v>0.03</v>
      </c>
      <c r="DL382">
        <v>-11.606</v>
      </c>
      <c r="DM382">
        <v>-8.741393728224417E-2</v>
      </c>
      <c r="DN382">
        <v>6.8644101588751408E-2</v>
      </c>
      <c r="DO382">
        <v>1</v>
      </c>
      <c r="DP382">
        <v>2.8591799999999998</v>
      </c>
      <c r="DQ382">
        <v>2.8104041811848241E-2</v>
      </c>
      <c r="DR382">
        <v>3.1498315866710291E-3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2</v>
      </c>
      <c r="DY382">
        <v>2</v>
      </c>
      <c r="DZ382" t="s">
        <v>357</v>
      </c>
      <c r="EA382">
        <v>3.2993999999999999</v>
      </c>
      <c r="EB382">
        <v>2.6252800000000001</v>
      </c>
      <c r="EC382">
        <v>0.29496299999999998</v>
      </c>
      <c r="ED382">
        <v>0.29340699999999997</v>
      </c>
      <c r="EE382">
        <v>0.131629</v>
      </c>
      <c r="EF382">
        <v>0.12202</v>
      </c>
      <c r="EG382">
        <v>21372.7</v>
      </c>
      <c r="EH382">
        <v>21795.1</v>
      </c>
      <c r="EI382">
        <v>28203.599999999999</v>
      </c>
      <c r="EJ382">
        <v>29683.3</v>
      </c>
      <c r="EK382">
        <v>33721.599999999999</v>
      </c>
      <c r="EL382">
        <v>36181.9</v>
      </c>
      <c r="EM382">
        <v>39811.599999999999</v>
      </c>
      <c r="EN382">
        <v>42407</v>
      </c>
      <c r="EO382">
        <v>2.2448999999999999</v>
      </c>
      <c r="EP382">
        <v>2.2458300000000002</v>
      </c>
      <c r="EQ382">
        <v>0.117645</v>
      </c>
      <c r="ER382">
        <v>0</v>
      </c>
      <c r="ES382">
        <v>29.174900000000001</v>
      </c>
      <c r="ET382">
        <v>999.9</v>
      </c>
      <c r="EU382">
        <v>72.2</v>
      </c>
      <c r="EV382">
        <v>32.299999999999997</v>
      </c>
      <c r="EW382">
        <v>34.637300000000003</v>
      </c>
      <c r="EX382">
        <v>57.4664</v>
      </c>
      <c r="EY382">
        <v>-4.3189099999999998</v>
      </c>
      <c r="EZ382">
        <v>2</v>
      </c>
      <c r="FA382">
        <v>0.228598</v>
      </c>
      <c r="FB382">
        <v>-0.76888100000000004</v>
      </c>
      <c r="FC382">
        <v>20.271899999999999</v>
      </c>
      <c r="FD382">
        <v>5.2190899999999996</v>
      </c>
      <c r="FE382">
        <v>12.004</v>
      </c>
      <c r="FF382">
        <v>4.98705</v>
      </c>
      <c r="FG382">
        <v>3.2844799999999998</v>
      </c>
      <c r="FH382">
        <v>9999</v>
      </c>
      <c r="FI382">
        <v>9999</v>
      </c>
      <c r="FJ382">
        <v>9999</v>
      </c>
      <c r="FK382">
        <v>999.9</v>
      </c>
      <c r="FL382">
        <v>1.8658300000000001</v>
      </c>
      <c r="FM382">
        <v>1.8621799999999999</v>
      </c>
      <c r="FN382">
        <v>1.8641700000000001</v>
      </c>
      <c r="FO382">
        <v>1.8602000000000001</v>
      </c>
      <c r="FP382">
        <v>1.8609599999999999</v>
      </c>
      <c r="FQ382">
        <v>1.8601099999999999</v>
      </c>
      <c r="FR382">
        <v>1.86181</v>
      </c>
      <c r="FS382">
        <v>1.85842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-8.44</v>
      </c>
      <c r="GH382">
        <v>0.1883</v>
      </c>
      <c r="GI382">
        <v>-4.1197077471769461</v>
      </c>
      <c r="GJ382">
        <v>-4.0977002334145526E-3</v>
      </c>
      <c r="GK382">
        <v>1.9870096767282211E-6</v>
      </c>
      <c r="GL382">
        <v>-4.7591234531596528E-10</v>
      </c>
      <c r="GM382">
        <v>-0.1127184381337514</v>
      </c>
      <c r="GN382">
        <v>-4.4277268217585318E-5</v>
      </c>
      <c r="GO382">
        <v>7.6125673839889962E-4</v>
      </c>
      <c r="GP382">
        <v>-1.4366726965109579E-5</v>
      </c>
      <c r="GQ382">
        <v>6</v>
      </c>
      <c r="GR382">
        <v>2093</v>
      </c>
      <c r="GS382">
        <v>4</v>
      </c>
      <c r="GT382">
        <v>31</v>
      </c>
      <c r="GU382">
        <v>27.2</v>
      </c>
      <c r="GV382">
        <v>27.1</v>
      </c>
      <c r="GW382">
        <v>4.99268</v>
      </c>
      <c r="GX382">
        <v>0</v>
      </c>
      <c r="GY382">
        <v>2.04834</v>
      </c>
      <c r="GZ382">
        <v>2.6232899999999999</v>
      </c>
      <c r="HA382">
        <v>2.1972700000000001</v>
      </c>
      <c r="HB382">
        <v>2.2753899999999998</v>
      </c>
      <c r="HC382">
        <v>37.265900000000002</v>
      </c>
      <c r="HD382">
        <v>14.692399999999999</v>
      </c>
      <c r="HE382">
        <v>18</v>
      </c>
      <c r="HF382">
        <v>690.33399999999995</v>
      </c>
      <c r="HG382">
        <v>771.274</v>
      </c>
      <c r="HH382">
        <v>30.999600000000001</v>
      </c>
      <c r="HI382">
        <v>30.388200000000001</v>
      </c>
      <c r="HJ382">
        <v>30</v>
      </c>
      <c r="HK382">
        <v>30.310600000000001</v>
      </c>
      <c r="HL382">
        <v>30.307300000000001</v>
      </c>
      <c r="HM382">
        <v>100</v>
      </c>
      <c r="HN382">
        <v>25.4541</v>
      </c>
      <c r="HO382">
        <v>93.313900000000004</v>
      </c>
      <c r="HP382">
        <v>31</v>
      </c>
      <c r="HQ382">
        <v>2447.4699999999998</v>
      </c>
      <c r="HR382">
        <v>28.2408</v>
      </c>
      <c r="HS382">
        <v>99.383099999999999</v>
      </c>
      <c r="HT382">
        <v>98.358099999999993</v>
      </c>
    </row>
    <row r="383" spans="1:228" x14ac:dyDescent="0.2">
      <c r="A383">
        <v>368</v>
      </c>
      <c r="B383">
        <v>1673978821.5999999</v>
      </c>
      <c r="C383">
        <v>1465.599999904633</v>
      </c>
      <c r="D383" t="s">
        <v>1095</v>
      </c>
      <c r="E383" t="s">
        <v>1096</v>
      </c>
      <c r="F383">
        <v>4</v>
      </c>
      <c r="G383">
        <v>1673978819.5999999</v>
      </c>
      <c r="H383">
        <f t="shared" si="170"/>
        <v>3.1824722220870853E-3</v>
      </c>
      <c r="I383">
        <f t="shared" si="171"/>
        <v>3.1824722220870854</v>
      </c>
      <c r="J383">
        <f t="shared" si="172"/>
        <v>5.8296021250308225</v>
      </c>
      <c r="K383">
        <f t="shared" si="173"/>
        <v>2123.111428571428</v>
      </c>
      <c r="L383">
        <f t="shared" si="174"/>
        <v>2034.1916708054503</v>
      </c>
      <c r="M383">
        <f t="shared" si="175"/>
        <v>206.13384648754757</v>
      </c>
      <c r="N383">
        <f t="shared" si="176"/>
        <v>215.14448789371571</v>
      </c>
      <c r="O383">
        <f t="shared" si="177"/>
        <v>0.23285621650739557</v>
      </c>
      <c r="P383">
        <f t="shared" si="178"/>
        <v>2.7700754223567956</v>
      </c>
      <c r="Q383">
        <f t="shared" si="179"/>
        <v>0.22250260419359524</v>
      </c>
      <c r="R383">
        <f t="shared" si="180"/>
        <v>0.13995599239108719</v>
      </c>
      <c r="S383">
        <f t="shared" si="181"/>
        <v>226.10644839205156</v>
      </c>
      <c r="T383">
        <f t="shared" si="182"/>
        <v>32.281554677990378</v>
      </c>
      <c r="U383">
        <f t="shared" si="183"/>
        <v>31.09515714285715</v>
      </c>
      <c r="V383">
        <f t="shared" si="184"/>
        <v>4.53591328659612</v>
      </c>
      <c r="W383">
        <f t="shared" si="185"/>
        <v>66.723707218475028</v>
      </c>
      <c r="X383">
        <f t="shared" si="186"/>
        <v>3.141422386355655</v>
      </c>
      <c r="Y383">
        <f t="shared" si="187"/>
        <v>4.7081052856814756</v>
      </c>
      <c r="Z383">
        <f t="shared" si="188"/>
        <v>1.3944909002404651</v>
      </c>
      <c r="AA383">
        <f t="shared" si="189"/>
        <v>-140.34702499404045</v>
      </c>
      <c r="AB383">
        <f t="shared" si="190"/>
        <v>97.89257069450025</v>
      </c>
      <c r="AC383">
        <f t="shared" si="191"/>
        <v>7.9689635001304531</v>
      </c>
      <c r="AD383">
        <f t="shared" si="192"/>
        <v>191.62095759264182</v>
      </c>
      <c r="AE383">
        <f t="shared" si="193"/>
        <v>5.8601743808465594</v>
      </c>
      <c r="AF383">
        <f t="shared" si="194"/>
        <v>3.1697208681009159</v>
      </c>
      <c r="AG383">
        <f t="shared" si="195"/>
        <v>5.8296021250308225</v>
      </c>
      <c r="AH383">
        <v>2196.558441798592</v>
      </c>
      <c r="AI383">
        <v>2191.0310303030301</v>
      </c>
      <c r="AJ383">
        <v>-2.4696895849331828E-3</v>
      </c>
      <c r="AK383">
        <v>64.126949805744985</v>
      </c>
      <c r="AL383">
        <f t="shared" si="196"/>
        <v>3.1824722220870854</v>
      </c>
      <c r="AM383">
        <v>28.159527854348521</v>
      </c>
      <c r="AN383">
        <v>31.005960000000009</v>
      </c>
      <c r="AO383">
        <v>2.755251011125104E-5</v>
      </c>
      <c r="AP383">
        <v>93.02779027193445</v>
      </c>
      <c r="AQ383">
        <v>7</v>
      </c>
      <c r="AR383">
        <v>1</v>
      </c>
      <c r="AS383">
        <f t="shared" si="197"/>
        <v>1</v>
      </c>
      <c r="AT383">
        <f t="shared" si="198"/>
        <v>0</v>
      </c>
      <c r="AU383">
        <f t="shared" si="199"/>
        <v>47599.012874372565</v>
      </c>
      <c r="AV383">
        <f t="shared" si="200"/>
        <v>1199.9485714285711</v>
      </c>
      <c r="AW383">
        <f t="shared" si="201"/>
        <v>1025.8814924311148</v>
      </c>
      <c r="AX383">
        <f t="shared" si="202"/>
        <v>0.8549378838876196</v>
      </c>
      <c r="AY383">
        <f t="shared" si="203"/>
        <v>0.18843011590310554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1673978819.5999999</v>
      </c>
      <c r="BF383">
        <v>2123.111428571428</v>
      </c>
      <c r="BG383">
        <v>2134.732857142857</v>
      </c>
      <c r="BH383">
        <v>31.000514285714289</v>
      </c>
      <c r="BI383">
        <v>28.165314285714281</v>
      </c>
      <c r="BJ383">
        <v>2131.548571428571</v>
      </c>
      <c r="BK383">
        <v>30.812142857142859</v>
      </c>
      <c r="BL383">
        <v>649.99814285714285</v>
      </c>
      <c r="BM383">
        <v>101.2345714285714</v>
      </c>
      <c r="BN383">
        <v>9.9953457142857124E-2</v>
      </c>
      <c r="BO383">
        <v>31.75065714285715</v>
      </c>
      <c r="BP383">
        <v>31.09515714285715</v>
      </c>
      <c r="BQ383">
        <v>999.89999999999986</v>
      </c>
      <c r="BR383">
        <v>0</v>
      </c>
      <c r="BS383">
        <v>0</v>
      </c>
      <c r="BT383">
        <v>9006.25</v>
      </c>
      <c r="BU383">
        <v>0</v>
      </c>
      <c r="BV383">
        <v>193.52757142857149</v>
      </c>
      <c r="BW383">
        <v>-11.620642857142849</v>
      </c>
      <c r="BX383">
        <v>2191.034285714285</v>
      </c>
      <c r="BY383">
        <v>2196.5985714285721</v>
      </c>
      <c r="BZ383">
        <v>2.8351957142857138</v>
      </c>
      <c r="CA383">
        <v>2134.732857142857</v>
      </c>
      <c r="CB383">
        <v>28.165314285714281</v>
      </c>
      <c r="CC383">
        <v>3.1383242857142859</v>
      </c>
      <c r="CD383">
        <v>2.851304285714285</v>
      </c>
      <c r="CE383">
        <v>24.7806</v>
      </c>
      <c r="CF383">
        <v>23.184157142857138</v>
      </c>
      <c r="CG383">
        <v>1199.9485714285711</v>
      </c>
      <c r="CH383">
        <v>0.49998757142857148</v>
      </c>
      <c r="CI383">
        <v>0.50001242857142869</v>
      </c>
      <c r="CJ383">
        <v>0</v>
      </c>
      <c r="CK383">
        <v>1009.69</v>
      </c>
      <c r="CL383">
        <v>4.9990899999999998</v>
      </c>
      <c r="CM383">
        <v>10406.514285714289</v>
      </c>
      <c r="CN383">
        <v>9557.408571428572</v>
      </c>
      <c r="CO383">
        <v>40.25</v>
      </c>
      <c r="CP383">
        <v>41.875</v>
      </c>
      <c r="CQ383">
        <v>41</v>
      </c>
      <c r="CR383">
        <v>41.186999999999998</v>
      </c>
      <c r="CS383">
        <v>41.75</v>
      </c>
      <c r="CT383">
        <v>597.46142857142866</v>
      </c>
      <c r="CU383">
        <v>597.49142857142851</v>
      </c>
      <c r="CV383">
        <v>0</v>
      </c>
      <c r="CW383">
        <v>1673978821.9000001</v>
      </c>
      <c r="CX383">
        <v>0</v>
      </c>
      <c r="CY383">
        <v>1673977193.5</v>
      </c>
      <c r="CZ383" t="s">
        <v>356</v>
      </c>
      <c r="DA383">
        <v>1673977187.5</v>
      </c>
      <c r="DB383">
        <v>1673977193.5</v>
      </c>
      <c r="DC383">
        <v>21</v>
      </c>
      <c r="DD383">
        <v>-0.34399999999999997</v>
      </c>
      <c r="DE383">
        <v>-5.2999999999999999E-2</v>
      </c>
      <c r="DF383">
        <v>-5.5270000000000001</v>
      </c>
      <c r="DG383">
        <v>0.16</v>
      </c>
      <c r="DH383">
        <v>415</v>
      </c>
      <c r="DI383">
        <v>27</v>
      </c>
      <c r="DJ383">
        <v>0.41</v>
      </c>
      <c r="DK383">
        <v>0.03</v>
      </c>
      <c r="DL383">
        <v>-11.619651219512191</v>
      </c>
      <c r="DM383">
        <v>0.21906062717770911</v>
      </c>
      <c r="DN383">
        <v>5.8326608252324323E-2</v>
      </c>
      <c r="DO383">
        <v>0</v>
      </c>
      <c r="DP383">
        <v>2.8563495121951221</v>
      </c>
      <c r="DQ383">
        <v>-4.6751498257836303E-2</v>
      </c>
      <c r="DR383">
        <v>9.1396712197950522E-3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363</v>
      </c>
      <c r="EA383">
        <v>3.2992400000000002</v>
      </c>
      <c r="EB383">
        <v>2.6252599999999999</v>
      </c>
      <c r="EC383">
        <v>0.29495399999999999</v>
      </c>
      <c r="ED383">
        <v>0.29340300000000002</v>
      </c>
      <c r="EE383">
        <v>0.13166700000000001</v>
      </c>
      <c r="EF383">
        <v>0.12212099999999999</v>
      </c>
      <c r="EG383">
        <v>21372.799999999999</v>
      </c>
      <c r="EH383">
        <v>21795</v>
      </c>
      <c r="EI383">
        <v>28203.5</v>
      </c>
      <c r="EJ383">
        <v>29683</v>
      </c>
      <c r="EK383">
        <v>33720</v>
      </c>
      <c r="EL383">
        <v>36177.199999999997</v>
      </c>
      <c r="EM383">
        <v>39811.4</v>
      </c>
      <c r="EN383">
        <v>42406.400000000001</v>
      </c>
      <c r="EO383">
        <v>2.2449300000000001</v>
      </c>
      <c r="EP383">
        <v>2.2457500000000001</v>
      </c>
      <c r="EQ383">
        <v>0.117701</v>
      </c>
      <c r="ER383">
        <v>0</v>
      </c>
      <c r="ES383">
        <v>29.181699999999999</v>
      </c>
      <c r="ET383">
        <v>999.9</v>
      </c>
      <c r="EU383">
        <v>72.2</v>
      </c>
      <c r="EV383">
        <v>32.299999999999997</v>
      </c>
      <c r="EW383">
        <v>34.639499999999998</v>
      </c>
      <c r="EX383">
        <v>57.4664</v>
      </c>
      <c r="EY383">
        <v>-4.1786899999999996</v>
      </c>
      <c r="EZ383">
        <v>2</v>
      </c>
      <c r="FA383">
        <v>0.22888500000000001</v>
      </c>
      <c r="FB383">
        <v>-0.77038899999999999</v>
      </c>
      <c r="FC383">
        <v>20.271799999999999</v>
      </c>
      <c r="FD383">
        <v>5.2183400000000004</v>
      </c>
      <c r="FE383">
        <v>12.004</v>
      </c>
      <c r="FF383">
        <v>4.9864499999999996</v>
      </c>
      <c r="FG383">
        <v>3.2844000000000002</v>
      </c>
      <c r="FH383">
        <v>9999</v>
      </c>
      <c r="FI383">
        <v>9999</v>
      </c>
      <c r="FJ383">
        <v>9999</v>
      </c>
      <c r="FK383">
        <v>999.9</v>
      </c>
      <c r="FL383">
        <v>1.8658300000000001</v>
      </c>
      <c r="FM383">
        <v>1.8621799999999999</v>
      </c>
      <c r="FN383">
        <v>1.8641700000000001</v>
      </c>
      <c r="FO383">
        <v>1.8602000000000001</v>
      </c>
      <c r="FP383">
        <v>1.8609599999999999</v>
      </c>
      <c r="FQ383">
        <v>1.8601300000000001</v>
      </c>
      <c r="FR383">
        <v>1.86181</v>
      </c>
      <c r="FS383">
        <v>1.8584000000000001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-8.43</v>
      </c>
      <c r="GH383">
        <v>0.18840000000000001</v>
      </c>
      <c r="GI383">
        <v>-4.1197077471769461</v>
      </c>
      <c r="GJ383">
        <v>-4.0977002334145526E-3</v>
      </c>
      <c r="GK383">
        <v>1.9870096767282211E-6</v>
      </c>
      <c r="GL383">
        <v>-4.7591234531596528E-10</v>
      </c>
      <c r="GM383">
        <v>-0.1127184381337514</v>
      </c>
      <c r="GN383">
        <v>-4.4277268217585318E-5</v>
      </c>
      <c r="GO383">
        <v>7.6125673839889962E-4</v>
      </c>
      <c r="GP383">
        <v>-1.4366726965109579E-5</v>
      </c>
      <c r="GQ383">
        <v>6</v>
      </c>
      <c r="GR383">
        <v>2093</v>
      </c>
      <c r="GS383">
        <v>4</v>
      </c>
      <c r="GT383">
        <v>31</v>
      </c>
      <c r="GU383">
        <v>27.2</v>
      </c>
      <c r="GV383">
        <v>27.1</v>
      </c>
      <c r="GW383">
        <v>4.99268</v>
      </c>
      <c r="GX383">
        <v>0</v>
      </c>
      <c r="GY383">
        <v>2.04834</v>
      </c>
      <c r="GZ383">
        <v>2.6232899999999999</v>
      </c>
      <c r="HA383">
        <v>2.1972700000000001</v>
      </c>
      <c r="HB383">
        <v>2.34619</v>
      </c>
      <c r="HC383">
        <v>37.289900000000003</v>
      </c>
      <c r="HD383">
        <v>14.7012</v>
      </c>
      <c r="HE383">
        <v>18</v>
      </c>
      <c r="HF383">
        <v>690.35400000000004</v>
      </c>
      <c r="HG383">
        <v>771.20799999999997</v>
      </c>
      <c r="HH383">
        <v>30.999600000000001</v>
      </c>
      <c r="HI383">
        <v>30.388200000000001</v>
      </c>
      <c r="HJ383">
        <v>30.0002</v>
      </c>
      <c r="HK383">
        <v>30.310600000000001</v>
      </c>
      <c r="HL383">
        <v>30.307700000000001</v>
      </c>
      <c r="HM383">
        <v>100</v>
      </c>
      <c r="HN383">
        <v>25.4541</v>
      </c>
      <c r="HO383">
        <v>93.313900000000004</v>
      </c>
      <c r="HP383">
        <v>31</v>
      </c>
      <c r="HQ383">
        <v>2454.17</v>
      </c>
      <c r="HR383">
        <v>28.255800000000001</v>
      </c>
      <c r="HS383">
        <v>99.3827</v>
      </c>
      <c r="HT383">
        <v>98.356800000000007</v>
      </c>
    </row>
    <row r="384" spans="1:228" x14ac:dyDescent="0.2">
      <c r="A384">
        <v>369</v>
      </c>
      <c r="B384">
        <v>1673978825.5999999</v>
      </c>
      <c r="C384">
        <v>1469.599999904633</v>
      </c>
      <c r="D384" t="s">
        <v>1097</v>
      </c>
      <c r="E384" t="s">
        <v>1098</v>
      </c>
      <c r="F384">
        <v>4</v>
      </c>
      <c r="G384">
        <v>1673978823.2874999</v>
      </c>
      <c r="H384">
        <f t="shared" si="170"/>
        <v>3.1798316745654839E-3</v>
      </c>
      <c r="I384">
        <f t="shared" si="171"/>
        <v>3.179831674565484</v>
      </c>
      <c r="J384">
        <f t="shared" si="172"/>
        <v>6.2149019050944174</v>
      </c>
      <c r="K384">
        <f t="shared" si="173"/>
        <v>2123.0149999999999</v>
      </c>
      <c r="L384">
        <f t="shared" si="174"/>
        <v>2031.4523067529888</v>
      </c>
      <c r="M384">
        <f t="shared" si="175"/>
        <v>205.85666867652114</v>
      </c>
      <c r="N384">
        <f t="shared" si="176"/>
        <v>215.13514936948272</v>
      </c>
      <c r="O384">
        <f t="shared" si="177"/>
        <v>0.23296231913309873</v>
      </c>
      <c r="P384">
        <f t="shared" si="178"/>
        <v>2.7688994400210136</v>
      </c>
      <c r="Q384">
        <f t="shared" si="179"/>
        <v>0.22259530426148863</v>
      </c>
      <c r="R384">
        <f t="shared" si="180"/>
        <v>0.14001505216747004</v>
      </c>
      <c r="S384">
        <f t="shared" si="181"/>
        <v>226.11262749686256</v>
      </c>
      <c r="T384">
        <f t="shared" si="182"/>
        <v>32.285451751100233</v>
      </c>
      <c r="U384">
        <f t="shared" si="183"/>
        <v>31.094325000000001</v>
      </c>
      <c r="V384">
        <f t="shared" si="184"/>
        <v>4.5356982271758177</v>
      </c>
      <c r="W384">
        <f t="shared" si="185"/>
        <v>66.74508529131279</v>
      </c>
      <c r="X384">
        <f t="shared" si="186"/>
        <v>3.1429510826995064</v>
      </c>
      <c r="Y384">
        <f t="shared" si="187"/>
        <v>4.7088876566445519</v>
      </c>
      <c r="Z384">
        <f t="shared" si="188"/>
        <v>1.3927471444763113</v>
      </c>
      <c r="AA384">
        <f t="shared" si="189"/>
        <v>-140.23057684833785</v>
      </c>
      <c r="AB384">
        <f t="shared" si="190"/>
        <v>98.412666644246869</v>
      </c>
      <c r="AC384">
        <f t="shared" si="191"/>
        <v>8.0147874680131661</v>
      </c>
      <c r="AD384">
        <f t="shared" si="192"/>
        <v>192.30950476078476</v>
      </c>
      <c r="AE384">
        <f t="shared" si="193"/>
        <v>5.899823968152333</v>
      </c>
      <c r="AF384">
        <f t="shared" si="194"/>
        <v>3.1703187524450818</v>
      </c>
      <c r="AG384">
        <f t="shared" si="195"/>
        <v>6.2149019050944174</v>
      </c>
      <c r="AH384">
        <v>2196.618915515668</v>
      </c>
      <c r="AI384">
        <v>2190.8896969696971</v>
      </c>
      <c r="AJ384">
        <v>-4.4138050332640358E-2</v>
      </c>
      <c r="AK384">
        <v>64.126949805744985</v>
      </c>
      <c r="AL384">
        <f t="shared" si="196"/>
        <v>3.179831674565484</v>
      </c>
      <c r="AM384">
        <v>28.179817295889819</v>
      </c>
      <c r="AN384">
        <v>31.023715151515169</v>
      </c>
      <c r="AO384">
        <v>4.1440214652780362E-5</v>
      </c>
      <c r="AP384">
        <v>93.02779027193445</v>
      </c>
      <c r="AQ384">
        <v>7</v>
      </c>
      <c r="AR384">
        <v>1</v>
      </c>
      <c r="AS384">
        <f t="shared" si="197"/>
        <v>1</v>
      </c>
      <c r="AT384">
        <f t="shared" si="198"/>
        <v>0</v>
      </c>
      <c r="AU384">
        <f t="shared" si="199"/>
        <v>47566.052416858496</v>
      </c>
      <c r="AV384">
        <f t="shared" si="200"/>
        <v>1199.98</v>
      </c>
      <c r="AW384">
        <f t="shared" si="201"/>
        <v>1025.9084950760946</v>
      </c>
      <c r="AX384">
        <f t="shared" si="202"/>
        <v>0.85493799486332644</v>
      </c>
      <c r="AY384">
        <f t="shared" si="203"/>
        <v>0.18843033008622023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1673978823.2874999</v>
      </c>
      <c r="BF384">
        <v>2123.0149999999999</v>
      </c>
      <c r="BG384">
        <v>2134.6737499999999</v>
      </c>
      <c r="BH384">
        <v>31.015537500000001</v>
      </c>
      <c r="BI384">
        <v>28.1798875</v>
      </c>
      <c r="BJ384">
        <v>2131.4512500000001</v>
      </c>
      <c r="BK384">
        <v>30.8270625</v>
      </c>
      <c r="BL384">
        <v>650.00750000000005</v>
      </c>
      <c r="BM384">
        <v>101.23462499999999</v>
      </c>
      <c r="BN384">
        <v>0.10010384999999999</v>
      </c>
      <c r="BO384">
        <v>31.753587499999998</v>
      </c>
      <c r="BP384">
        <v>31.094325000000001</v>
      </c>
      <c r="BQ384">
        <v>999.9</v>
      </c>
      <c r="BR384">
        <v>0</v>
      </c>
      <c r="BS384">
        <v>0</v>
      </c>
      <c r="BT384">
        <v>9000</v>
      </c>
      <c r="BU384">
        <v>0</v>
      </c>
      <c r="BV384">
        <v>194.15562499999999</v>
      </c>
      <c r="BW384">
        <v>-11.6581125</v>
      </c>
      <c r="BX384">
        <v>2190.96875</v>
      </c>
      <c r="BY384">
        <v>2196.57125</v>
      </c>
      <c r="BZ384">
        <v>2.8356537500000001</v>
      </c>
      <c r="CA384">
        <v>2134.6737499999999</v>
      </c>
      <c r="CB384">
        <v>28.1798875</v>
      </c>
      <c r="CC384">
        <v>3.1398487500000001</v>
      </c>
      <c r="CD384">
        <v>2.85278375</v>
      </c>
      <c r="CE384">
        <v>24.78875</v>
      </c>
      <c r="CF384">
        <v>23.192762500000001</v>
      </c>
      <c r="CG384">
        <v>1199.98</v>
      </c>
      <c r="CH384">
        <v>0.49998324999999999</v>
      </c>
      <c r="CI384">
        <v>0.50001675000000001</v>
      </c>
      <c r="CJ384">
        <v>0</v>
      </c>
      <c r="CK384">
        <v>1009.50875</v>
      </c>
      <c r="CL384">
        <v>4.9990899999999998</v>
      </c>
      <c r="CM384">
        <v>10403.4</v>
      </c>
      <c r="CN384">
        <v>9557.6337500000009</v>
      </c>
      <c r="CO384">
        <v>40.25</v>
      </c>
      <c r="CP384">
        <v>41.875</v>
      </c>
      <c r="CQ384">
        <v>41</v>
      </c>
      <c r="CR384">
        <v>41.186999999999998</v>
      </c>
      <c r="CS384">
        <v>41.75</v>
      </c>
      <c r="CT384">
        <v>597.47249999999997</v>
      </c>
      <c r="CU384">
        <v>597.51125000000002</v>
      </c>
      <c r="CV384">
        <v>0</v>
      </c>
      <c r="CW384">
        <v>1673978825.5</v>
      </c>
      <c r="CX384">
        <v>0</v>
      </c>
      <c r="CY384">
        <v>1673977193.5</v>
      </c>
      <c r="CZ384" t="s">
        <v>356</v>
      </c>
      <c r="DA384">
        <v>1673977187.5</v>
      </c>
      <c r="DB384">
        <v>1673977193.5</v>
      </c>
      <c r="DC384">
        <v>21</v>
      </c>
      <c r="DD384">
        <v>-0.34399999999999997</v>
      </c>
      <c r="DE384">
        <v>-5.2999999999999999E-2</v>
      </c>
      <c r="DF384">
        <v>-5.5270000000000001</v>
      </c>
      <c r="DG384">
        <v>0.16</v>
      </c>
      <c r="DH384">
        <v>415</v>
      </c>
      <c r="DI384">
        <v>27</v>
      </c>
      <c r="DJ384">
        <v>0.41</v>
      </c>
      <c r="DK384">
        <v>0.03</v>
      </c>
      <c r="DL384">
        <v>-11.630570731707319</v>
      </c>
      <c r="DM384">
        <v>8.899024390242638E-2</v>
      </c>
      <c r="DN384">
        <v>6.5036047204992189E-2</v>
      </c>
      <c r="DO384">
        <v>1</v>
      </c>
      <c r="DP384">
        <v>2.851867804878049</v>
      </c>
      <c r="DQ384">
        <v>-0.1028533797909392</v>
      </c>
      <c r="DR384">
        <v>1.271313580556383E-2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363</v>
      </c>
      <c r="EA384">
        <v>3.2993199999999998</v>
      </c>
      <c r="EB384">
        <v>2.62534</v>
      </c>
      <c r="EC384">
        <v>0.29494799999999999</v>
      </c>
      <c r="ED384">
        <v>0.29338799999999998</v>
      </c>
      <c r="EE384">
        <v>0.131721</v>
      </c>
      <c r="EF384">
        <v>0.122137</v>
      </c>
      <c r="EG384">
        <v>21373</v>
      </c>
      <c r="EH384">
        <v>21795.599999999999</v>
      </c>
      <c r="EI384">
        <v>28203.4</v>
      </c>
      <c r="EJ384">
        <v>29683.200000000001</v>
      </c>
      <c r="EK384">
        <v>33718</v>
      </c>
      <c r="EL384">
        <v>36177.1</v>
      </c>
      <c r="EM384">
        <v>39811.5</v>
      </c>
      <c r="EN384">
        <v>42407</v>
      </c>
      <c r="EO384">
        <v>2.2450999999999999</v>
      </c>
      <c r="EP384">
        <v>2.2457500000000001</v>
      </c>
      <c r="EQ384">
        <v>0.117011</v>
      </c>
      <c r="ER384">
        <v>0</v>
      </c>
      <c r="ES384">
        <v>29.188099999999999</v>
      </c>
      <c r="ET384">
        <v>999.9</v>
      </c>
      <c r="EU384">
        <v>72.2</v>
      </c>
      <c r="EV384">
        <v>32.299999999999997</v>
      </c>
      <c r="EW384">
        <v>34.640300000000003</v>
      </c>
      <c r="EX384">
        <v>57.556399999999996</v>
      </c>
      <c r="EY384">
        <v>-4.2868599999999999</v>
      </c>
      <c r="EZ384">
        <v>2</v>
      </c>
      <c r="FA384">
        <v>0.22884699999999999</v>
      </c>
      <c r="FB384">
        <v>-0.76974399999999998</v>
      </c>
      <c r="FC384">
        <v>20.271899999999999</v>
      </c>
      <c r="FD384">
        <v>5.2186399999999997</v>
      </c>
      <c r="FE384">
        <v>12.004</v>
      </c>
      <c r="FF384">
        <v>4.9867499999999998</v>
      </c>
      <c r="FG384">
        <v>3.2843</v>
      </c>
      <c r="FH384">
        <v>9999</v>
      </c>
      <c r="FI384">
        <v>9999</v>
      </c>
      <c r="FJ384">
        <v>9999</v>
      </c>
      <c r="FK384">
        <v>999.9</v>
      </c>
      <c r="FL384">
        <v>1.8657999999999999</v>
      </c>
      <c r="FM384">
        <v>1.8621700000000001</v>
      </c>
      <c r="FN384">
        <v>1.8641700000000001</v>
      </c>
      <c r="FO384">
        <v>1.8602000000000001</v>
      </c>
      <c r="FP384">
        <v>1.8609599999999999</v>
      </c>
      <c r="FQ384">
        <v>1.86008</v>
      </c>
      <c r="FR384">
        <v>1.8617600000000001</v>
      </c>
      <c r="FS384">
        <v>1.8583799999999999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-8.44</v>
      </c>
      <c r="GH384">
        <v>0.1885</v>
      </c>
      <c r="GI384">
        <v>-4.1197077471769461</v>
      </c>
      <c r="GJ384">
        <v>-4.0977002334145526E-3</v>
      </c>
      <c r="GK384">
        <v>1.9870096767282211E-6</v>
      </c>
      <c r="GL384">
        <v>-4.7591234531596528E-10</v>
      </c>
      <c r="GM384">
        <v>-0.1127184381337514</v>
      </c>
      <c r="GN384">
        <v>-4.4277268217585318E-5</v>
      </c>
      <c r="GO384">
        <v>7.6125673839889962E-4</v>
      </c>
      <c r="GP384">
        <v>-1.4366726965109579E-5</v>
      </c>
      <c r="GQ384">
        <v>6</v>
      </c>
      <c r="GR384">
        <v>2093</v>
      </c>
      <c r="GS384">
        <v>4</v>
      </c>
      <c r="GT384">
        <v>31</v>
      </c>
      <c r="GU384">
        <v>27.3</v>
      </c>
      <c r="GV384">
        <v>27.2</v>
      </c>
      <c r="GW384">
        <v>4.99268</v>
      </c>
      <c r="GX384">
        <v>0</v>
      </c>
      <c r="GY384">
        <v>2.04834</v>
      </c>
      <c r="GZ384">
        <v>2.6232899999999999</v>
      </c>
      <c r="HA384">
        <v>2.1972700000000001</v>
      </c>
      <c r="HB384">
        <v>2.3022499999999999</v>
      </c>
      <c r="HC384">
        <v>37.289900000000003</v>
      </c>
      <c r="HD384">
        <v>14.692399999999999</v>
      </c>
      <c r="HE384">
        <v>18</v>
      </c>
      <c r="HF384">
        <v>690.51499999999999</v>
      </c>
      <c r="HG384">
        <v>771.21799999999996</v>
      </c>
      <c r="HH384">
        <v>31</v>
      </c>
      <c r="HI384">
        <v>30.389199999999999</v>
      </c>
      <c r="HJ384">
        <v>30.0001</v>
      </c>
      <c r="HK384">
        <v>30.3123</v>
      </c>
      <c r="HL384">
        <v>30.308599999999998</v>
      </c>
      <c r="HM384">
        <v>100</v>
      </c>
      <c r="HN384">
        <v>25.4541</v>
      </c>
      <c r="HO384">
        <v>93.313900000000004</v>
      </c>
      <c r="HP384">
        <v>31</v>
      </c>
      <c r="HQ384">
        <v>2460.86</v>
      </c>
      <c r="HR384">
        <v>28.2637</v>
      </c>
      <c r="HS384">
        <v>99.3827</v>
      </c>
      <c r="HT384">
        <v>98.357900000000001</v>
      </c>
    </row>
    <row r="385" spans="1:228" x14ac:dyDescent="0.2">
      <c r="A385">
        <v>370</v>
      </c>
      <c r="B385">
        <v>1673978829.5999999</v>
      </c>
      <c r="C385">
        <v>1473.599999904633</v>
      </c>
      <c r="D385" t="s">
        <v>1099</v>
      </c>
      <c r="E385" t="s">
        <v>1100</v>
      </c>
      <c r="F385">
        <v>4</v>
      </c>
      <c r="G385">
        <v>1673978827.5999999</v>
      </c>
      <c r="H385">
        <f t="shared" si="170"/>
        <v>3.1879718409952786E-3</v>
      </c>
      <c r="I385">
        <f t="shared" si="171"/>
        <v>3.1879718409952784</v>
      </c>
      <c r="J385">
        <f t="shared" si="172"/>
        <v>5.6867748513398002</v>
      </c>
      <c r="K385">
        <f t="shared" si="173"/>
        <v>2122.8914285714291</v>
      </c>
      <c r="L385">
        <f t="shared" si="174"/>
        <v>2035.2364380976294</v>
      </c>
      <c r="M385">
        <f t="shared" si="175"/>
        <v>206.23985753805852</v>
      </c>
      <c r="N385">
        <f t="shared" si="176"/>
        <v>215.12234038349837</v>
      </c>
      <c r="O385">
        <f t="shared" si="177"/>
        <v>0.2337764390826319</v>
      </c>
      <c r="P385">
        <f t="shared" si="178"/>
        <v>2.7718926345986747</v>
      </c>
      <c r="Q385">
        <f t="shared" si="179"/>
        <v>0.22334931517972803</v>
      </c>
      <c r="R385">
        <f t="shared" si="180"/>
        <v>0.14049139769309624</v>
      </c>
      <c r="S385">
        <f t="shared" si="181"/>
        <v>226.12174080618288</v>
      </c>
      <c r="T385">
        <f t="shared" si="182"/>
        <v>32.285353398602574</v>
      </c>
      <c r="U385">
        <f t="shared" si="183"/>
        <v>31.09562857142857</v>
      </c>
      <c r="V385">
        <f t="shared" si="184"/>
        <v>4.5360351267751851</v>
      </c>
      <c r="W385">
        <f t="shared" si="185"/>
        <v>66.767112238638134</v>
      </c>
      <c r="X385">
        <f t="shared" si="186"/>
        <v>3.1444515287114281</v>
      </c>
      <c r="Y385">
        <f t="shared" si="187"/>
        <v>4.7095814440387516</v>
      </c>
      <c r="Z385">
        <f t="shared" si="188"/>
        <v>1.391583598063757</v>
      </c>
      <c r="AA385">
        <f t="shared" si="189"/>
        <v>-140.58955818789178</v>
      </c>
      <c r="AB385">
        <f t="shared" si="190"/>
        <v>98.712520440778064</v>
      </c>
      <c r="AC385">
        <f t="shared" si="191"/>
        <v>8.0306811310497235</v>
      </c>
      <c r="AD385">
        <f t="shared" si="192"/>
        <v>192.2753841901189</v>
      </c>
      <c r="AE385">
        <f t="shared" si="193"/>
        <v>5.7573439802543609</v>
      </c>
      <c r="AF385">
        <f t="shared" si="194"/>
        <v>3.1822098524795859</v>
      </c>
      <c r="AG385">
        <f t="shared" si="195"/>
        <v>5.6867748513398002</v>
      </c>
      <c r="AH385">
        <v>2196.3229458925571</v>
      </c>
      <c r="AI385">
        <v>2190.8972121212109</v>
      </c>
      <c r="AJ385">
        <v>6.1696147909724997E-3</v>
      </c>
      <c r="AK385">
        <v>64.126949805744985</v>
      </c>
      <c r="AL385">
        <f t="shared" si="196"/>
        <v>3.1879718409952784</v>
      </c>
      <c r="AM385">
        <v>28.183019678257789</v>
      </c>
      <c r="AN385">
        <v>31.034218787878778</v>
      </c>
      <c r="AO385">
        <v>2.5053771869942581E-5</v>
      </c>
      <c r="AP385">
        <v>93.02779027193445</v>
      </c>
      <c r="AQ385">
        <v>7</v>
      </c>
      <c r="AR385">
        <v>1</v>
      </c>
      <c r="AS385">
        <f t="shared" si="197"/>
        <v>1</v>
      </c>
      <c r="AT385">
        <f t="shared" si="198"/>
        <v>0</v>
      </c>
      <c r="AU385">
        <f t="shared" si="199"/>
        <v>47648.390347593835</v>
      </c>
      <c r="AV385">
        <f t="shared" si="200"/>
        <v>1200.0342857142859</v>
      </c>
      <c r="AW385">
        <f t="shared" si="201"/>
        <v>1025.9543278788515</v>
      </c>
      <c r="AX385">
        <f t="shared" si="202"/>
        <v>0.85493751311295374</v>
      </c>
      <c r="AY385">
        <f t="shared" si="203"/>
        <v>0.18842940030800071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1673978827.5999999</v>
      </c>
      <c r="BF385">
        <v>2122.8914285714291</v>
      </c>
      <c r="BG385">
        <v>2134.4414285714279</v>
      </c>
      <c r="BH385">
        <v>31.030385714285721</v>
      </c>
      <c r="BI385">
        <v>28.184185714285711</v>
      </c>
      <c r="BJ385">
        <v>2131.3228571428572</v>
      </c>
      <c r="BK385">
        <v>30.841828571428572</v>
      </c>
      <c r="BL385">
        <v>650.01714285714286</v>
      </c>
      <c r="BM385">
        <v>101.2347142857143</v>
      </c>
      <c r="BN385">
        <v>9.9879414285714271E-2</v>
      </c>
      <c r="BO385">
        <v>31.75618571428571</v>
      </c>
      <c r="BP385">
        <v>31.09562857142857</v>
      </c>
      <c r="BQ385">
        <v>999.89999999999986</v>
      </c>
      <c r="BR385">
        <v>0</v>
      </c>
      <c r="BS385">
        <v>0</v>
      </c>
      <c r="BT385">
        <v>9015.8928571428569</v>
      </c>
      <c r="BU385">
        <v>0</v>
      </c>
      <c r="BV385">
        <v>194.91142857142859</v>
      </c>
      <c r="BW385">
        <v>-11.55021428571429</v>
      </c>
      <c r="BX385">
        <v>2190.8757142857139</v>
      </c>
      <c r="BY385">
        <v>2196.3428571428572</v>
      </c>
      <c r="BZ385">
        <v>2.84619</v>
      </c>
      <c r="CA385">
        <v>2134.4414285714279</v>
      </c>
      <c r="CB385">
        <v>28.184185714285711</v>
      </c>
      <c r="CC385">
        <v>3.1413471428571431</v>
      </c>
      <c r="CD385">
        <v>2.8532157142857142</v>
      </c>
      <c r="CE385">
        <v>24.79672857142857</v>
      </c>
      <c r="CF385">
        <v>23.195228571428579</v>
      </c>
      <c r="CG385">
        <v>1200.0342857142859</v>
      </c>
      <c r="CH385">
        <v>0.49999914285714292</v>
      </c>
      <c r="CI385">
        <v>0.50000085714285725</v>
      </c>
      <c r="CJ385">
        <v>0</v>
      </c>
      <c r="CK385">
        <v>1009.111428571429</v>
      </c>
      <c r="CL385">
        <v>4.9990899999999998</v>
      </c>
      <c r="CM385">
        <v>10400.12857142857</v>
      </c>
      <c r="CN385">
        <v>9558.1271428571436</v>
      </c>
      <c r="CO385">
        <v>40.25</v>
      </c>
      <c r="CP385">
        <v>41.875</v>
      </c>
      <c r="CQ385">
        <v>41</v>
      </c>
      <c r="CR385">
        <v>41.186999999999998</v>
      </c>
      <c r="CS385">
        <v>41.732000000000014</v>
      </c>
      <c r="CT385">
        <v>597.51714285714286</v>
      </c>
      <c r="CU385">
        <v>597.51714285714286</v>
      </c>
      <c r="CV385">
        <v>0</v>
      </c>
      <c r="CW385">
        <v>1673978829.7</v>
      </c>
      <c r="CX385">
        <v>0</v>
      </c>
      <c r="CY385">
        <v>1673977193.5</v>
      </c>
      <c r="CZ385" t="s">
        <v>356</v>
      </c>
      <c r="DA385">
        <v>1673977187.5</v>
      </c>
      <c r="DB385">
        <v>1673977193.5</v>
      </c>
      <c r="DC385">
        <v>21</v>
      </c>
      <c r="DD385">
        <v>-0.34399999999999997</v>
      </c>
      <c r="DE385">
        <v>-5.2999999999999999E-2</v>
      </c>
      <c r="DF385">
        <v>-5.5270000000000001</v>
      </c>
      <c r="DG385">
        <v>0.16</v>
      </c>
      <c r="DH385">
        <v>415</v>
      </c>
      <c r="DI385">
        <v>27</v>
      </c>
      <c r="DJ385">
        <v>0.41</v>
      </c>
      <c r="DK385">
        <v>0.03</v>
      </c>
      <c r="DL385">
        <v>-11.6070575</v>
      </c>
      <c r="DM385">
        <v>0.1205774859287063</v>
      </c>
      <c r="DN385">
        <v>6.6607656795221279E-2</v>
      </c>
      <c r="DO385">
        <v>0</v>
      </c>
      <c r="DP385">
        <v>2.8489715000000002</v>
      </c>
      <c r="DQ385">
        <v>-9.3476622889314936E-2</v>
      </c>
      <c r="DR385">
        <v>1.235657245153368E-2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363</v>
      </c>
      <c r="EA385">
        <v>3.29935</v>
      </c>
      <c r="EB385">
        <v>2.6253799999999998</v>
      </c>
      <c r="EC385">
        <v>0.294935</v>
      </c>
      <c r="ED385">
        <v>0.29337400000000002</v>
      </c>
      <c r="EE385">
        <v>0.131744</v>
      </c>
      <c r="EF385">
        <v>0.122144</v>
      </c>
      <c r="EG385">
        <v>21373.599999999999</v>
      </c>
      <c r="EH385">
        <v>21796</v>
      </c>
      <c r="EI385">
        <v>28203.7</v>
      </c>
      <c r="EJ385">
        <v>29683.200000000001</v>
      </c>
      <c r="EK385">
        <v>33717.4</v>
      </c>
      <c r="EL385">
        <v>36176.9</v>
      </c>
      <c r="EM385">
        <v>39811.800000000003</v>
      </c>
      <c r="EN385">
        <v>42407.1</v>
      </c>
      <c r="EO385">
        <v>2.24505</v>
      </c>
      <c r="EP385">
        <v>2.24587</v>
      </c>
      <c r="EQ385">
        <v>0.117105</v>
      </c>
      <c r="ER385">
        <v>0</v>
      </c>
      <c r="ES385">
        <v>29.194199999999999</v>
      </c>
      <c r="ET385">
        <v>999.9</v>
      </c>
      <c r="EU385">
        <v>72.2</v>
      </c>
      <c r="EV385">
        <v>32.299999999999997</v>
      </c>
      <c r="EW385">
        <v>34.636200000000002</v>
      </c>
      <c r="EX385">
        <v>56.746400000000001</v>
      </c>
      <c r="EY385">
        <v>-4.18269</v>
      </c>
      <c r="EZ385">
        <v>2</v>
      </c>
      <c r="FA385">
        <v>0.22889200000000001</v>
      </c>
      <c r="FB385">
        <v>-0.76949900000000004</v>
      </c>
      <c r="FC385">
        <v>20.271999999999998</v>
      </c>
      <c r="FD385">
        <v>5.2187900000000003</v>
      </c>
      <c r="FE385">
        <v>12.004</v>
      </c>
      <c r="FF385">
        <v>4.9871999999999996</v>
      </c>
      <c r="FG385">
        <v>3.2845</v>
      </c>
      <c r="FH385">
        <v>9999</v>
      </c>
      <c r="FI385">
        <v>9999</v>
      </c>
      <c r="FJ385">
        <v>9999</v>
      </c>
      <c r="FK385">
        <v>999.9</v>
      </c>
      <c r="FL385">
        <v>1.8657900000000001</v>
      </c>
      <c r="FM385">
        <v>1.8621799999999999</v>
      </c>
      <c r="FN385">
        <v>1.8641700000000001</v>
      </c>
      <c r="FO385">
        <v>1.8602000000000001</v>
      </c>
      <c r="FP385">
        <v>1.8609599999999999</v>
      </c>
      <c r="FQ385">
        <v>1.8601000000000001</v>
      </c>
      <c r="FR385">
        <v>1.8617999999999999</v>
      </c>
      <c r="FS385">
        <v>1.8584099999999999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-8.44</v>
      </c>
      <c r="GH385">
        <v>0.18859999999999999</v>
      </c>
      <c r="GI385">
        <v>-4.1197077471769461</v>
      </c>
      <c r="GJ385">
        <v>-4.0977002334145526E-3</v>
      </c>
      <c r="GK385">
        <v>1.9870096767282211E-6</v>
      </c>
      <c r="GL385">
        <v>-4.7591234531596528E-10</v>
      </c>
      <c r="GM385">
        <v>-0.1127184381337514</v>
      </c>
      <c r="GN385">
        <v>-4.4277268217585318E-5</v>
      </c>
      <c r="GO385">
        <v>7.6125673839889962E-4</v>
      </c>
      <c r="GP385">
        <v>-1.4366726965109579E-5</v>
      </c>
      <c r="GQ385">
        <v>6</v>
      </c>
      <c r="GR385">
        <v>2093</v>
      </c>
      <c r="GS385">
        <v>4</v>
      </c>
      <c r="GT385">
        <v>31</v>
      </c>
      <c r="GU385">
        <v>27.4</v>
      </c>
      <c r="GV385">
        <v>27.3</v>
      </c>
      <c r="GW385">
        <v>4.99146</v>
      </c>
      <c r="GX385">
        <v>0</v>
      </c>
      <c r="GY385">
        <v>2.04834</v>
      </c>
      <c r="GZ385">
        <v>2.6232899999999999</v>
      </c>
      <c r="HA385">
        <v>2.1972700000000001</v>
      </c>
      <c r="HB385">
        <v>2.32178</v>
      </c>
      <c r="HC385">
        <v>37.289900000000003</v>
      </c>
      <c r="HD385">
        <v>14.692399999999999</v>
      </c>
      <c r="HE385">
        <v>18</v>
      </c>
      <c r="HF385">
        <v>690.48599999999999</v>
      </c>
      <c r="HG385">
        <v>771.36500000000001</v>
      </c>
      <c r="HH385">
        <v>31</v>
      </c>
      <c r="HI385">
        <v>30.390799999999999</v>
      </c>
      <c r="HJ385">
        <v>30.0002</v>
      </c>
      <c r="HK385">
        <v>30.313199999999998</v>
      </c>
      <c r="HL385">
        <v>30.310300000000002</v>
      </c>
      <c r="HM385">
        <v>100</v>
      </c>
      <c r="HN385">
        <v>25.4541</v>
      </c>
      <c r="HO385">
        <v>93.313900000000004</v>
      </c>
      <c r="HP385">
        <v>31</v>
      </c>
      <c r="HQ385">
        <v>2467.54</v>
      </c>
      <c r="HR385">
        <v>28.2682</v>
      </c>
      <c r="HS385">
        <v>99.383600000000001</v>
      </c>
      <c r="HT385">
        <v>98.358000000000004</v>
      </c>
    </row>
    <row r="386" spans="1:228" x14ac:dyDescent="0.2">
      <c r="A386">
        <v>371</v>
      </c>
      <c r="B386">
        <v>1673978833.5999999</v>
      </c>
      <c r="C386">
        <v>1477.599999904633</v>
      </c>
      <c r="D386" t="s">
        <v>1101</v>
      </c>
      <c r="E386" t="s">
        <v>1102</v>
      </c>
      <c r="F386">
        <v>4</v>
      </c>
      <c r="G386">
        <v>1673978831.2874999</v>
      </c>
      <c r="H386">
        <f t="shared" si="170"/>
        <v>3.1861194879494741E-3</v>
      </c>
      <c r="I386">
        <f t="shared" si="171"/>
        <v>3.1861194879494739</v>
      </c>
      <c r="J386">
        <f t="shared" si="172"/>
        <v>6.3427719948338304</v>
      </c>
      <c r="K386">
        <f t="shared" si="173"/>
        <v>2122.7150000000001</v>
      </c>
      <c r="L386">
        <f t="shared" si="174"/>
        <v>2030.3915594224668</v>
      </c>
      <c r="M386">
        <f t="shared" si="175"/>
        <v>205.74691008451288</v>
      </c>
      <c r="N386">
        <f t="shared" si="176"/>
        <v>215.10237777203702</v>
      </c>
      <c r="O386">
        <f t="shared" si="177"/>
        <v>0.23356067626629548</v>
      </c>
      <c r="P386">
        <f t="shared" si="178"/>
        <v>2.7706774740307245</v>
      </c>
      <c r="Q386">
        <f t="shared" si="179"/>
        <v>0.22314798412723172</v>
      </c>
      <c r="R386">
        <f t="shared" si="180"/>
        <v>0.14036434069205078</v>
      </c>
      <c r="S386">
        <f t="shared" si="181"/>
        <v>226.11088674652279</v>
      </c>
      <c r="T386">
        <f t="shared" si="182"/>
        <v>32.287207688400727</v>
      </c>
      <c r="U386">
        <f t="shared" si="183"/>
        <v>31.099912499999999</v>
      </c>
      <c r="V386">
        <f t="shared" si="184"/>
        <v>4.5371424339011197</v>
      </c>
      <c r="W386">
        <f t="shared" si="185"/>
        <v>66.777168372924407</v>
      </c>
      <c r="X386">
        <f t="shared" si="186"/>
        <v>3.145139442902205</v>
      </c>
      <c r="Y386">
        <f t="shared" si="187"/>
        <v>4.7099023806128306</v>
      </c>
      <c r="Z386">
        <f t="shared" si="188"/>
        <v>1.3920029909989147</v>
      </c>
      <c r="AA386">
        <f t="shared" si="189"/>
        <v>-140.5078694185718</v>
      </c>
      <c r="AB386">
        <f t="shared" si="190"/>
        <v>98.20885799771419</v>
      </c>
      <c r="AC386">
        <f t="shared" si="191"/>
        <v>7.9934261458451461</v>
      </c>
      <c r="AD386">
        <f t="shared" si="192"/>
        <v>191.80530147151035</v>
      </c>
      <c r="AE386">
        <f t="shared" si="193"/>
        <v>5.8675302055725611</v>
      </c>
      <c r="AF386">
        <f t="shared" si="194"/>
        <v>3.1853468605506712</v>
      </c>
      <c r="AG386">
        <f t="shared" si="195"/>
        <v>6.3427719948338304</v>
      </c>
      <c r="AH386">
        <v>2196.297321892258</v>
      </c>
      <c r="AI386">
        <v>2190.5729696969702</v>
      </c>
      <c r="AJ386">
        <v>-7.6214696160177481E-2</v>
      </c>
      <c r="AK386">
        <v>64.126949805744985</v>
      </c>
      <c r="AL386">
        <f t="shared" si="196"/>
        <v>3.1861194879494739</v>
      </c>
      <c r="AM386">
        <v>28.187938061460962</v>
      </c>
      <c r="AN386">
        <v>31.037567878787868</v>
      </c>
      <c r="AO386">
        <v>1.5040229129839961E-5</v>
      </c>
      <c r="AP386">
        <v>93.02779027193445</v>
      </c>
      <c r="AQ386">
        <v>7</v>
      </c>
      <c r="AR386">
        <v>1</v>
      </c>
      <c r="AS386">
        <f t="shared" si="197"/>
        <v>1</v>
      </c>
      <c r="AT386">
        <f t="shared" si="198"/>
        <v>0</v>
      </c>
      <c r="AU386">
        <f t="shared" si="199"/>
        <v>47614.597585773001</v>
      </c>
      <c r="AV386">
        <f t="shared" si="200"/>
        <v>1199.97</v>
      </c>
      <c r="AW386">
        <f t="shared" si="201"/>
        <v>1025.9000200759185</v>
      </c>
      <c r="AX386">
        <f t="shared" si="202"/>
        <v>0.85493805684801993</v>
      </c>
      <c r="AY386">
        <f t="shared" si="203"/>
        <v>0.18843044971667858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1673978831.2874999</v>
      </c>
      <c r="BF386">
        <v>2122.7150000000001</v>
      </c>
      <c r="BG386">
        <v>2134.3724999999999</v>
      </c>
      <c r="BH386">
        <v>31.037475000000001</v>
      </c>
      <c r="BI386">
        <v>28.18845</v>
      </c>
      <c r="BJ386">
        <v>2131.15</v>
      </c>
      <c r="BK386">
        <v>30.848862499999999</v>
      </c>
      <c r="BL386">
        <v>650.00800000000004</v>
      </c>
      <c r="BM386">
        <v>101.233625</v>
      </c>
      <c r="BN386">
        <v>9.9986800000000015E-2</v>
      </c>
      <c r="BO386">
        <v>31.7573875</v>
      </c>
      <c r="BP386">
        <v>31.099912499999999</v>
      </c>
      <c r="BQ386">
        <v>999.9</v>
      </c>
      <c r="BR386">
        <v>0</v>
      </c>
      <c r="BS386">
        <v>0</v>
      </c>
      <c r="BT386">
        <v>9009.5324999999993</v>
      </c>
      <c r="BU386">
        <v>0</v>
      </c>
      <c r="BV386">
        <v>195.59062499999999</v>
      </c>
      <c r="BW386">
        <v>-11.656437499999999</v>
      </c>
      <c r="BX386">
        <v>2190.7087499999998</v>
      </c>
      <c r="BY386">
        <v>2196.2824999999998</v>
      </c>
      <c r="BZ386">
        <v>2.8490187499999999</v>
      </c>
      <c r="CA386">
        <v>2134.3724999999999</v>
      </c>
      <c r="CB386">
        <v>28.18845</v>
      </c>
      <c r="CC386">
        <v>3.1420325</v>
      </c>
      <c r="CD386">
        <v>2.8536174999999999</v>
      </c>
      <c r="CE386">
        <v>24.800374999999999</v>
      </c>
      <c r="CF386">
        <v>23.197587500000001</v>
      </c>
      <c r="CG386">
        <v>1199.97</v>
      </c>
      <c r="CH386">
        <v>0.49998124999999999</v>
      </c>
      <c r="CI386">
        <v>0.50001874999999996</v>
      </c>
      <c r="CJ386">
        <v>0</v>
      </c>
      <c r="CK386">
        <v>1008.7737499999999</v>
      </c>
      <c r="CL386">
        <v>4.9990899999999998</v>
      </c>
      <c r="CM386">
        <v>10396.3375</v>
      </c>
      <c r="CN386">
        <v>9557.5612499999988</v>
      </c>
      <c r="CO386">
        <v>40.25</v>
      </c>
      <c r="CP386">
        <v>41.875</v>
      </c>
      <c r="CQ386">
        <v>41</v>
      </c>
      <c r="CR386">
        <v>41.186999999999998</v>
      </c>
      <c r="CS386">
        <v>41.75</v>
      </c>
      <c r="CT386">
        <v>597.46499999999992</v>
      </c>
      <c r="CU386">
        <v>597.50874999999996</v>
      </c>
      <c r="CV386">
        <v>0</v>
      </c>
      <c r="CW386">
        <v>1673978833.9000001</v>
      </c>
      <c r="CX386">
        <v>0</v>
      </c>
      <c r="CY386">
        <v>1673977193.5</v>
      </c>
      <c r="CZ386" t="s">
        <v>356</v>
      </c>
      <c r="DA386">
        <v>1673977187.5</v>
      </c>
      <c r="DB386">
        <v>1673977193.5</v>
      </c>
      <c r="DC386">
        <v>21</v>
      </c>
      <c r="DD386">
        <v>-0.34399999999999997</v>
      </c>
      <c r="DE386">
        <v>-5.2999999999999999E-2</v>
      </c>
      <c r="DF386">
        <v>-5.5270000000000001</v>
      </c>
      <c r="DG386">
        <v>0.16</v>
      </c>
      <c r="DH386">
        <v>415</v>
      </c>
      <c r="DI386">
        <v>27</v>
      </c>
      <c r="DJ386">
        <v>0.41</v>
      </c>
      <c r="DK386">
        <v>0.03</v>
      </c>
      <c r="DL386">
        <v>-11.603656097560981</v>
      </c>
      <c r="DM386">
        <v>-0.20663623693378419</v>
      </c>
      <c r="DN386">
        <v>6.5484517063309391E-2</v>
      </c>
      <c r="DO386">
        <v>0</v>
      </c>
      <c r="DP386">
        <v>2.8466356097560981</v>
      </c>
      <c r="DQ386">
        <v>-3.7098188153309952E-2</v>
      </c>
      <c r="DR386">
        <v>1.074616370544839E-2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363</v>
      </c>
      <c r="EA386">
        <v>3.2993600000000001</v>
      </c>
      <c r="EB386">
        <v>2.6252</v>
      </c>
      <c r="EC386">
        <v>0.29492000000000002</v>
      </c>
      <c r="ED386">
        <v>0.29336400000000001</v>
      </c>
      <c r="EE386">
        <v>0.13175300000000001</v>
      </c>
      <c r="EF386">
        <v>0.12217500000000001</v>
      </c>
      <c r="EG386">
        <v>21374.400000000001</v>
      </c>
      <c r="EH386">
        <v>21796.2</v>
      </c>
      <c r="EI386">
        <v>28204.2</v>
      </c>
      <c r="EJ386">
        <v>29683</v>
      </c>
      <c r="EK386">
        <v>33718</v>
      </c>
      <c r="EL386">
        <v>36175.300000000003</v>
      </c>
      <c r="EM386">
        <v>39813</v>
      </c>
      <c r="EN386">
        <v>42406.8</v>
      </c>
      <c r="EO386">
        <v>2.2451500000000002</v>
      </c>
      <c r="EP386">
        <v>2.2457699999999998</v>
      </c>
      <c r="EQ386">
        <v>0.117011</v>
      </c>
      <c r="ER386">
        <v>0</v>
      </c>
      <c r="ES386">
        <v>29.198399999999999</v>
      </c>
      <c r="ET386">
        <v>999.9</v>
      </c>
      <c r="EU386">
        <v>72.2</v>
      </c>
      <c r="EV386">
        <v>32.299999999999997</v>
      </c>
      <c r="EW386">
        <v>34.638100000000001</v>
      </c>
      <c r="EX386">
        <v>57.436399999999999</v>
      </c>
      <c r="EY386">
        <v>-4.2828499999999998</v>
      </c>
      <c r="EZ386">
        <v>2</v>
      </c>
      <c r="FA386">
        <v>0.228994</v>
      </c>
      <c r="FB386">
        <v>-0.76911799999999997</v>
      </c>
      <c r="FC386">
        <v>20.271999999999998</v>
      </c>
      <c r="FD386">
        <v>5.2192400000000001</v>
      </c>
      <c r="FE386">
        <v>12.004</v>
      </c>
      <c r="FF386">
        <v>4.9872500000000004</v>
      </c>
      <c r="FG386">
        <v>3.2844500000000001</v>
      </c>
      <c r="FH386">
        <v>9999</v>
      </c>
      <c r="FI386">
        <v>9999</v>
      </c>
      <c r="FJ386">
        <v>9999</v>
      </c>
      <c r="FK386">
        <v>999.9</v>
      </c>
      <c r="FL386">
        <v>1.86581</v>
      </c>
      <c r="FM386">
        <v>1.8621799999999999</v>
      </c>
      <c r="FN386">
        <v>1.8641700000000001</v>
      </c>
      <c r="FO386">
        <v>1.8602000000000001</v>
      </c>
      <c r="FP386">
        <v>1.8609599999999999</v>
      </c>
      <c r="FQ386">
        <v>1.8601399999999999</v>
      </c>
      <c r="FR386">
        <v>1.8618399999999999</v>
      </c>
      <c r="FS386">
        <v>1.85839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-8.44</v>
      </c>
      <c r="GH386">
        <v>0.18859999999999999</v>
      </c>
      <c r="GI386">
        <v>-4.1197077471769461</v>
      </c>
      <c r="GJ386">
        <v>-4.0977002334145526E-3</v>
      </c>
      <c r="GK386">
        <v>1.9870096767282211E-6</v>
      </c>
      <c r="GL386">
        <v>-4.7591234531596528E-10</v>
      </c>
      <c r="GM386">
        <v>-0.1127184381337514</v>
      </c>
      <c r="GN386">
        <v>-4.4277268217585318E-5</v>
      </c>
      <c r="GO386">
        <v>7.6125673839889962E-4</v>
      </c>
      <c r="GP386">
        <v>-1.4366726965109579E-5</v>
      </c>
      <c r="GQ386">
        <v>6</v>
      </c>
      <c r="GR386">
        <v>2093</v>
      </c>
      <c r="GS386">
        <v>4</v>
      </c>
      <c r="GT386">
        <v>31</v>
      </c>
      <c r="GU386">
        <v>27.4</v>
      </c>
      <c r="GV386">
        <v>27.3</v>
      </c>
      <c r="GW386">
        <v>4.99146</v>
      </c>
      <c r="GX386">
        <v>0</v>
      </c>
      <c r="GY386">
        <v>2.04834</v>
      </c>
      <c r="GZ386">
        <v>2.6220699999999999</v>
      </c>
      <c r="HA386">
        <v>2.1972700000000001</v>
      </c>
      <c r="HB386">
        <v>2.2595200000000002</v>
      </c>
      <c r="HC386">
        <v>37.289900000000003</v>
      </c>
      <c r="HD386">
        <v>14.6837</v>
      </c>
      <c r="HE386">
        <v>18</v>
      </c>
      <c r="HF386">
        <v>690.56700000000001</v>
      </c>
      <c r="HG386">
        <v>771.26700000000005</v>
      </c>
      <c r="HH386">
        <v>31.0001</v>
      </c>
      <c r="HI386">
        <v>30.391200000000001</v>
      </c>
      <c r="HJ386">
        <v>30.0002</v>
      </c>
      <c r="HK386">
        <v>30.313199999999998</v>
      </c>
      <c r="HL386">
        <v>30.310300000000002</v>
      </c>
      <c r="HM386">
        <v>100</v>
      </c>
      <c r="HN386">
        <v>25.174399999999999</v>
      </c>
      <c r="HO386">
        <v>93.313900000000004</v>
      </c>
      <c r="HP386">
        <v>31</v>
      </c>
      <c r="HQ386">
        <v>2474.2399999999998</v>
      </c>
      <c r="HR386">
        <v>28.2806</v>
      </c>
      <c r="HS386">
        <v>99.385999999999996</v>
      </c>
      <c r="HT386">
        <v>98.357399999999998</v>
      </c>
    </row>
    <row r="387" spans="1:228" x14ac:dyDescent="0.2">
      <c r="A387">
        <v>372</v>
      </c>
      <c r="B387">
        <v>1673978837.5999999</v>
      </c>
      <c r="C387">
        <v>1481.599999904633</v>
      </c>
      <c r="D387" t="s">
        <v>1103</v>
      </c>
      <c r="E387" t="s">
        <v>1104</v>
      </c>
      <c r="F387">
        <v>4</v>
      </c>
      <c r="G387">
        <v>1673978835.5999999</v>
      </c>
      <c r="H387">
        <f t="shared" si="170"/>
        <v>3.1704096451243406E-3</v>
      </c>
      <c r="I387">
        <f t="shared" si="171"/>
        <v>3.1704096451243404</v>
      </c>
      <c r="J387">
        <f t="shared" si="172"/>
        <v>6.2737818382995325</v>
      </c>
      <c r="K387">
        <f t="shared" si="173"/>
        <v>2122.42</v>
      </c>
      <c r="L387">
        <f t="shared" si="174"/>
        <v>2030.3045630465515</v>
      </c>
      <c r="M387">
        <f t="shared" si="175"/>
        <v>205.74130570224651</v>
      </c>
      <c r="N387">
        <f t="shared" si="176"/>
        <v>215.0758413276294</v>
      </c>
      <c r="O387">
        <f t="shared" si="177"/>
        <v>0.2321921635524313</v>
      </c>
      <c r="P387">
        <f t="shared" si="178"/>
        <v>2.7698351022377197</v>
      </c>
      <c r="Q387">
        <f t="shared" si="179"/>
        <v>0.22189526528835798</v>
      </c>
      <c r="R387">
        <f t="shared" si="180"/>
        <v>0.1395716208664414</v>
      </c>
      <c r="S387">
        <f t="shared" si="181"/>
        <v>226.10893410540268</v>
      </c>
      <c r="T387">
        <f t="shared" si="182"/>
        <v>32.293973861639849</v>
      </c>
      <c r="U387">
        <f t="shared" si="183"/>
        <v>31.10444285714286</v>
      </c>
      <c r="V387">
        <f t="shared" si="184"/>
        <v>4.5383136938571074</v>
      </c>
      <c r="W387">
        <f t="shared" si="185"/>
        <v>66.772596993384894</v>
      </c>
      <c r="X387">
        <f t="shared" si="186"/>
        <v>3.1453416225140494</v>
      </c>
      <c r="Y387">
        <f t="shared" si="187"/>
        <v>4.7105276178274984</v>
      </c>
      <c r="Z387">
        <f t="shared" si="188"/>
        <v>1.392972071343058</v>
      </c>
      <c r="AA387">
        <f t="shared" si="189"/>
        <v>-139.81506534998343</v>
      </c>
      <c r="AB387">
        <f t="shared" si="190"/>
        <v>97.852079228006588</v>
      </c>
      <c r="AC387">
        <f t="shared" si="191"/>
        <v>7.9670790019397844</v>
      </c>
      <c r="AD387">
        <f t="shared" si="192"/>
        <v>192.11302698536565</v>
      </c>
      <c r="AE387">
        <f t="shared" si="193"/>
        <v>5.9289463172929455</v>
      </c>
      <c r="AF387">
        <f t="shared" si="194"/>
        <v>3.1566691627198482</v>
      </c>
      <c r="AG387">
        <f t="shared" si="195"/>
        <v>6.2737818382995325</v>
      </c>
      <c r="AH387">
        <v>2196.0566271736038</v>
      </c>
      <c r="AI387">
        <v>2190.324606060607</v>
      </c>
      <c r="AJ387">
        <v>-5.7677307753625708E-2</v>
      </c>
      <c r="AK387">
        <v>64.126949805744985</v>
      </c>
      <c r="AL387">
        <f t="shared" si="196"/>
        <v>3.1704096451243404</v>
      </c>
      <c r="AM387">
        <v>28.20844849576536</v>
      </c>
      <c r="AN387">
        <v>31.044090303030291</v>
      </c>
      <c r="AO387">
        <v>7.6508416798465891E-7</v>
      </c>
      <c r="AP387">
        <v>93.02779027193445</v>
      </c>
      <c r="AQ387">
        <v>7</v>
      </c>
      <c r="AR387">
        <v>1</v>
      </c>
      <c r="AS387">
        <f t="shared" si="197"/>
        <v>1</v>
      </c>
      <c r="AT387">
        <f t="shared" si="198"/>
        <v>0</v>
      </c>
      <c r="AU387">
        <f t="shared" si="199"/>
        <v>47590.95849462074</v>
      </c>
      <c r="AV387">
        <f t="shared" si="200"/>
        <v>1199.96</v>
      </c>
      <c r="AW387">
        <f t="shared" si="201"/>
        <v>1025.8914352877732</v>
      </c>
      <c r="AX387">
        <f t="shared" si="202"/>
        <v>0.85493802734072244</v>
      </c>
      <c r="AY387">
        <f t="shared" si="203"/>
        <v>0.18843039276759449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1673978835.5999999</v>
      </c>
      <c r="BF387">
        <v>2122.42</v>
      </c>
      <c r="BG387">
        <v>2134.0771428571429</v>
      </c>
      <c r="BH387">
        <v>31.038985714285712</v>
      </c>
      <c r="BI387">
        <v>28.215614285714292</v>
      </c>
      <c r="BJ387">
        <v>2130.8528571428569</v>
      </c>
      <c r="BK387">
        <v>30.850357142857149</v>
      </c>
      <c r="BL387">
        <v>650.00785714285723</v>
      </c>
      <c r="BM387">
        <v>101.23528571428569</v>
      </c>
      <c r="BN387">
        <v>9.9907757142857156E-2</v>
      </c>
      <c r="BO387">
        <v>31.759728571428571</v>
      </c>
      <c r="BP387">
        <v>31.10444285714286</v>
      </c>
      <c r="BQ387">
        <v>999.89999999999986</v>
      </c>
      <c r="BR387">
        <v>0</v>
      </c>
      <c r="BS387">
        <v>0</v>
      </c>
      <c r="BT387">
        <v>9004.91</v>
      </c>
      <c r="BU387">
        <v>0</v>
      </c>
      <c r="BV387">
        <v>196.37328571428569</v>
      </c>
      <c r="BW387">
        <v>-11.65747142857143</v>
      </c>
      <c r="BX387">
        <v>2190.4071428571428</v>
      </c>
      <c r="BY387">
        <v>2196.04</v>
      </c>
      <c r="BZ387">
        <v>2.8233728571428571</v>
      </c>
      <c r="CA387">
        <v>2134.0771428571429</v>
      </c>
      <c r="CB387">
        <v>28.215614285714292</v>
      </c>
      <c r="CC387">
        <v>3.142241428571428</v>
      </c>
      <c r="CD387">
        <v>2.856417142857143</v>
      </c>
      <c r="CE387">
        <v>24.801485714285711</v>
      </c>
      <c r="CF387">
        <v>23.213785714285709</v>
      </c>
      <c r="CG387">
        <v>1199.96</v>
      </c>
      <c r="CH387">
        <v>0.49998342857142852</v>
      </c>
      <c r="CI387">
        <v>0.50001657142857148</v>
      </c>
      <c r="CJ387">
        <v>0</v>
      </c>
      <c r="CK387">
        <v>1008.612857142857</v>
      </c>
      <c r="CL387">
        <v>4.9990899999999998</v>
      </c>
      <c r="CM387">
        <v>10392.72857142857</v>
      </c>
      <c r="CN387">
        <v>9557.4799999999977</v>
      </c>
      <c r="CO387">
        <v>40.25</v>
      </c>
      <c r="CP387">
        <v>41.875</v>
      </c>
      <c r="CQ387">
        <v>41</v>
      </c>
      <c r="CR387">
        <v>41.186999999999998</v>
      </c>
      <c r="CS387">
        <v>41.75</v>
      </c>
      <c r="CT387">
        <v>597.46142857142866</v>
      </c>
      <c r="CU387">
        <v>597.50285714285724</v>
      </c>
      <c r="CV387">
        <v>0</v>
      </c>
      <c r="CW387">
        <v>1673978837.5</v>
      </c>
      <c r="CX387">
        <v>0</v>
      </c>
      <c r="CY387">
        <v>1673977193.5</v>
      </c>
      <c r="CZ387" t="s">
        <v>356</v>
      </c>
      <c r="DA387">
        <v>1673977187.5</v>
      </c>
      <c r="DB387">
        <v>1673977193.5</v>
      </c>
      <c r="DC387">
        <v>21</v>
      </c>
      <c r="DD387">
        <v>-0.34399999999999997</v>
      </c>
      <c r="DE387">
        <v>-5.2999999999999999E-2</v>
      </c>
      <c r="DF387">
        <v>-5.5270000000000001</v>
      </c>
      <c r="DG387">
        <v>0.16</v>
      </c>
      <c r="DH387">
        <v>415</v>
      </c>
      <c r="DI387">
        <v>27</v>
      </c>
      <c r="DJ387">
        <v>0.41</v>
      </c>
      <c r="DK387">
        <v>0.03</v>
      </c>
      <c r="DL387">
        <v>-11.62540487804878</v>
      </c>
      <c r="DM387">
        <v>-0.14308222996516221</v>
      </c>
      <c r="DN387">
        <v>6.0102875022420683E-2</v>
      </c>
      <c r="DO387">
        <v>0</v>
      </c>
      <c r="DP387">
        <v>2.8401882926829272</v>
      </c>
      <c r="DQ387">
        <v>-2.1005644599301061E-2</v>
      </c>
      <c r="DR387">
        <v>9.8979679861980127E-3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363</v>
      </c>
      <c r="EA387">
        <v>3.2992499999999998</v>
      </c>
      <c r="EB387">
        <v>2.6253299999999999</v>
      </c>
      <c r="EC387">
        <v>0.29490300000000003</v>
      </c>
      <c r="ED387">
        <v>0.293354</v>
      </c>
      <c r="EE387">
        <v>0.13177800000000001</v>
      </c>
      <c r="EF387">
        <v>0.12228700000000001</v>
      </c>
      <c r="EG387">
        <v>21374.5</v>
      </c>
      <c r="EH387">
        <v>21796</v>
      </c>
      <c r="EI387">
        <v>28203.599999999999</v>
      </c>
      <c r="EJ387">
        <v>29682.400000000001</v>
      </c>
      <c r="EK387">
        <v>33716</v>
      </c>
      <c r="EL387">
        <v>36170.1</v>
      </c>
      <c r="EM387">
        <v>39811.800000000003</v>
      </c>
      <c r="EN387">
        <v>42406</v>
      </c>
      <c r="EO387">
        <v>2.2450700000000001</v>
      </c>
      <c r="EP387">
        <v>2.2458</v>
      </c>
      <c r="EQ387">
        <v>0.11723500000000001</v>
      </c>
      <c r="ER387">
        <v>0</v>
      </c>
      <c r="ES387">
        <v>29.1995</v>
      </c>
      <c r="ET387">
        <v>999.9</v>
      </c>
      <c r="EU387">
        <v>72.2</v>
      </c>
      <c r="EV387">
        <v>32.299999999999997</v>
      </c>
      <c r="EW387">
        <v>34.635399999999997</v>
      </c>
      <c r="EX387">
        <v>57.256399999999999</v>
      </c>
      <c r="EY387">
        <v>-4.2507999999999999</v>
      </c>
      <c r="EZ387">
        <v>2</v>
      </c>
      <c r="FA387">
        <v>0.22900899999999999</v>
      </c>
      <c r="FB387">
        <v>-0.76778000000000002</v>
      </c>
      <c r="FC387">
        <v>20.271999999999998</v>
      </c>
      <c r="FD387">
        <v>5.2183400000000004</v>
      </c>
      <c r="FE387">
        <v>12.004</v>
      </c>
      <c r="FF387">
        <v>4.98705</v>
      </c>
      <c r="FG387">
        <v>3.2844000000000002</v>
      </c>
      <c r="FH387">
        <v>9999</v>
      </c>
      <c r="FI387">
        <v>9999</v>
      </c>
      <c r="FJ387">
        <v>9999</v>
      </c>
      <c r="FK387">
        <v>999.9</v>
      </c>
      <c r="FL387">
        <v>1.8657999999999999</v>
      </c>
      <c r="FM387">
        <v>1.8621799999999999</v>
      </c>
      <c r="FN387">
        <v>1.8641700000000001</v>
      </c>
      <c r="FO387">
        <v>1.8602000000000001</v>
      </c>
      <c r="FP387">
        <v>1.8609599999999999</v>
      </c>
      <c r="FQ387">
        <v>1.86012</v>
      </c>
      <c r="FR387">
        <v>1.86178</v>
      </c>
      <c r="FS387">
        <v>1.8583799999999999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-8.43</v>
      </c>
      <c r="GH387">
        <v>0.18859999999999999</v>
      </c>
      <c r="GI387">
        <v>-4.1197077471769461</v>
      </c>
      <c r="GJ387">
        <v>-4.0977002334145526E-3</v>
      </c>
      <c r="GK387">
        <v>1.9870096767282211E-6</v>
      </c>
      <c r="GL387">
        <v>-4.7591234531596528E-10</v>
      </c>
      <c r="GM387">
        <v>-0.1127184381337514</v>
      </c>
      <c r="GN387">
        <v>-4.4277268217585318E-5</v>
      </c>
      <c r="GO387">
        <v>7.6125673839889962E-4</v>
      </c>
      <c r="GP387">
        <v>-1.4366726965109579E-5</v>
      </c>
      <c r="GQ387">
        <v>6</v>
      </c>
      <c r="GR387">
        <v>2093</v>
      </c>
      <c r="GS387">
        <v>4</v>
      </c>
      <c r="GT387">
        <v>31</v>
      </c>
      <c r="GU387">
        <v>27.5</v>
      </c>
      <c r="GV387">
        <v>27.4</v>
      </c>
      <c r="GW387">
        <v>4.99146</v>
      </c>
      <c r="GX387">
        <v>0</v>
      </c>
      <c r="GY387">
        <v>2.04834</v>
      </c>
      <c r="GZ387">
        <v>2.6220699999999999</v>
      </c>
      <c r="HA387">
        <v>2.1972700000000001</v>
      </c>
      <c r="HB387">
        <v>2.3339799999999999</v>
      </c>
      <c r="HC387">
        <v>37.289900000000003</v>
      </c>
      <c r="HD387">
        <v>14.7012</v>
      </c>
      <c r="HE387">
        <v>18</v>
      </c>
      <c r="HF387">
        <v>690.53200000000004</v>
      </c>
      <c r="HG387">
        <v>771.30200000000002</v>
      </c>
      <c r="HH387">
        <v>31.000299999999999</v>
      </c>
      <c r="HI387">
        <v>30.3935</v>
      </c>
      <c r="HJ387">
        <v>30.0002</v>
      </c>
      <c r="HK387">
        <v>30.3156</v>
      </c>
      <c r="HL387">
        <v>30.311199999999999</v>
      </c>
      <c r="HM387">
        <v>100</v>
      </c>
      <c r="HN387">
        <v>25.174399999999999</v>
      </c>
      <c r="HO387">
        <v>93.313900000000004</v>
      </c>
      <c r="HP387">
        <v>31</v>
      </c>
      <c r="HQ387">
        <v>2480.9499999999998</v>
      </c>
      <c r="HR387">
        <v>28.283999999999999</v>
      </c>
      <c r="HS387">
        <v>99.383499999999998</v>
      </c>
      <c r="HT387">
        <v>98.355400000000003</v>
      </c>
    </row>
    <row r="388" spans="1:228" x14ac:dyDescent="0.2">
      <c r="A388">
        <v>373</v>
      </c>
      <c r="B388">
        <v>1673978841.5999999</v>
      </c>
      <c r="C388">
        <v>1485.599999904633</v>
      </c>
      <c r="D388" t="s">
        <v>1105</v>
      </c>
      <c r="E388" t="s">
        <v>1106</v>
      </c>
      <c r="F388">
        <v>4</v>
      </c>
      <c r="G388">
        <v>1673978839.2874999</v>
      </c>
      <c r="H388">
        <f t="shared" si="170"/>
        <v>3.1549496568066908E-3</v>
      </c>
      <c r="I388">
        <f t="shared" si="171"/>
        <v>3.154949656806691</v>
      </c>
      <c r="J388">
        <f t="shared" si="172"/>
        <v>5.9487958274951218</v>
      </c>
      <c r="K388">
        <f t="shared" si="173"/>
        <v>2122.395</v>
      </c>
      <c r="L388">
        <f t="shared" si="174"/>
        <v>2032.4452455773489</v>
      </c>
      <c r="M388">
        <f t="shared" si="175"/>
        <v>205.95823282306364</v>
      </c>
      <c r="N388">
        <f t="shared" si="176"/>
        <v>215.07330861862104</v>
      </c>
      <c r="O388">
        <f t="shared" si="177"/>
        <v>0.23119664047400798</v>
      </c>
      <c r="P388">
        <f t="shared" si="178"/>
        <v>2.7716009667292756</v>
      </c>
      <c r="Q388">
        <f t="shared" si="179"/>
        <v>0.22099195886117273</v>
      </c>
      <c r="R388">
        <f t="shared" si="180"/>
        <v>0.1389992870039686</v>
      </c>
      <c r="S388">
        <f t="shared" si="181"/>
        <v>226.10994290896301</v>
      </c>
      <c r="T388">
        <f t="shared" si="182"/>
        <v>32.294906476136546</v>
      </c>
      <c r="U388">
        <f t="shared" si="183"/>
        <v>31.105425</v>
      </c>
      <c r="V388">
        <f t="shared" si="184"/>
        <v>4.5385676477749479</v>
      </c>
      <c r="W388">
        <f t="shared" si="185"/>
        <v>66.813436857075345</v>
      </c>
      <c r="X388">
        <f t="shared" si="186"/>
        <v>3.1467339055049455</v>
      </c>
      <c r="Y388">
        <f t="shared" si="187"/>
        <v>4.7097321340261447</v>
      </c>
      <c r="Z388">
        <f t="shared" si="188"/>
        <v>1.3918337422700024</v>
      </c>
      <c r="AA388">
        <f t="shared" si="189"/>
        <v>-139.13327986517507</v>
      </c>
      <c r="AB388">
        <f t="shared" si="190"/>
        <v>97.322643237397401</v>
      </c>
      <c r="AC388">
        <f t="shared" si="191"/>
        <v>7.9188459335863071</v>
      </c>
      <c r="AD388">
        <f t="shared" si="192"/>
        <v>192.21815221477164</v>
      </c>
      <c r="AE388">
        <f t="shared" si="193"/>
        <v>5.8724503277777416</v>
      </c>
      <c r="AF388">
        <f t="shared" si="194"/>
        <v>3.1489464277255186</v>
      </c>
      <c r="AG388">
        <f t="shared" si="195"/>
        <v>5.9487958274951218</v>
      </c>
      <c r="AH388">
        <v>2196.0248096210089</v>
      </c>
      <c r="AI388">
        <v>2190.398909090909</v>
      </c>
      <c r="AJ388">
        <v>-6.3162508354770112E-3</v>
      </c>
      <c r="AK388">
        <v>64.126949805744985</v>
      </c>
      <c r="AL388">
        <f t="shared" si="196"/>
        <v>3.154949656806691</v>
      </c>
      <c r="AM388">
        <v>28.2364792886572</v>
      </c>
      <c r="AN388">
        <v>31.058077575757579</v>
      </c>
      <c r="AO388">
        <v>4.0332566904458699E-5</v>
      </c>
      <c r="AP388">
        <v>93.02779027193445</v>
      </c>
      <c r="AQ388">
        <v>7</v>
      </c>
      <c r="AR388">
        <v>1</v>
      </c>
      <c r="AS388">
        <f t="shared" si="197"/>
        <v>1</v>
      </c>
      <c r="AT388">
        <f t="shared" si="198"/>
        <v>0</v>
      </c>
      <c r="AU388">
        <f t="shared" si="199"/>
        <v>47640.241245491001</v>
      </c>
      <c r="AV388">
        <f t="shared" si="200"/>
        <v>1199.9625000000001</v>
      </c>
      <c r="AW388">
        <f t="shared" si="201"/>
        <v>1025.8938512481673</v>
      </c>
      <c r="AX388">
        <f t="shared" si="202"/>
        <v>0.85493825952741631</v>
      </c>
      <c r="AY388">
        <f t="shared" si="203"/>
        <v>0.18843084088791356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1673978839.2874999</v>
      </c>
      <c r="BF388">
        <v>2122.395</v>
      </c>
      <c r="BG388">
        <v>2133.9850000000001</v>
      </c>
      <c r="BH388">
        <v>31.052724999999999</v>
      </c>
      <c r="BI388">
        <v>28.236249999999998</v>
      </c>
      <c r="BJ388">
        <v>2130.8287500000001</v>
      </c>
      <c r="BK388">
        <v>30.864025000000002</v>
      </c>
      <c r="BL388">
        <v>649.99612500000001</v>
      </c>
      <c r="BM388">
        <v>101.23524999999999</v>
      </c>
      <c r="BN388">
        <v>9.9943787500000006E-2</v>
      </c>
      <c r="BO388">
        <v>31.75675</v>
      </c>
      <c r="BP388">
        <v>31.105425</v>
      </c>
      <c r="BQ388">
        <v>999.9</v>
      </c>
      <c r="BR388">
        <v>0</v>
      </c>
      <c r="BS388">
        <v>0</v>
      </c>
      <c r="BT388">
        <v>9014.2950000000001</v>
      </c>
      <c r="BU388">
        <v>0</v>
      </c>
      <c r="BV388">
        <v>196.97024999999999</v>
      </c>
      <c r="BW388">
        <v>-11.588100000000001</v>
      </c>
      <c r="BX388">
        <v>2190.4137500000002</v>
      </c>
      <c r="BY388">
        <v>2195.9899999999998</v>
      </c>
      <c r="BZ388">
        <v>2.8164562499999999</v>
      </c>
      <c r="CA388">
        <v>2133.9850000000001</v>
      </c>
      <c r="CB388">
        <v>28.236249999999998</v>
      </c>
      <c r="CC388">
        <v>3.1436262500000001</v>
      </c>
      <c r="CD388">
        <v>2.8584987499999999</v>
      </c>
      <c r="CE388">
        <v>24.8088625</v>
      </c>
      <c r="CF388">
        <v>23.225862500000002</v>
      </c>
      <c r="CG388">
        <v>1199.9625000000001</v>
      </c>
      <c r="CH388">
        <v>0.49997437500000003</v>
      </c>
      <c r="CI388">
        <v>0.50002550000000001</v>
      </c>
      <c r="CJ388">
        <v>0</v>
      </c>
      <c r="CK388">
        <v>1008.16</v>
      </c>
      <c r="CL388">
        <v>4.9990899999999998</v>
      </c>
      <c r="CM388">
        <v>10389.825000000001</v>
      </c>
      <c r="CN388">
        <v>9557.4700000000012</v>
      </c>
      <c r="CO388">
        <v>40.280999999999999</v>
      </c>
      <c r="CP388">
        <v>41.882750000000001</v>
      </c>
      <c r="CQ388">
        <v>41</v>
      </c>
      <c r="CR388">
        <v>41.186999999999998</v>
      </c>
      <c r="CS388">
        <v>41.75</v>
      </c>
      <c r="CT388">
        <v>597.4525000000001</v>
      </c>
      <c r="CU388">
        <v>597.51250000000005</v>
      </c>
      <c r="CV388">
        <v>0</v>
      </c>
      <c r="CW388">
        <v>1673978841.7</v>
      </c>
      <c r="CX388">
        <v>0</v>
      </c>
      <c r="CY388">
        <v>1673977193.5</v>
      </c>
      <c r="CZ388" t="s">
        <v>356</v>
      </c>
      <c r="DA388">
        <v>1673977187.5</v>
      </c>
      <c r="DB388">
        <v>1673977193.5</v>
      </c>
      <c r="DC388">
        <v>21</v>
      </c>
      <c r="DD388">
        <v>-0.34399999999999997</v>
      </c>
      <c r="DE388">
        <v>-5.2999999999999999E-2</v>
      </c>
      <c r="DF388">
        <v>-5.5270000000000001</v>
      </c>
      <c r="DG388">
        <v>0.16</v>
      </c>
      <c r="DH388">
        <v>415</v>
      </c>
      <c r="DI388">
        <v>27</v>
      </c>
      <c r="DJ388">
        <v>0.41</v>
      </c>
      <c r="DK388">
        <v>0.03</v>
      </c>
      <c r="DL388">
        <v>-11.62787073170732</v>
      </c>
      <c r="DM388">
        <v>8.5505226480842356E-2</v>
      </c>
      <c r="DN388">
        <v>6.2658918910054498E-2</v>
      </c>
      <c r="DO388">
        <v>1</v>
      </c>
      <c r="DP388">
        <v>2.834638780487805</v>
      </c>
      <c r="DQ388">
        <v>-6.8428222996511107E-2</v>
      </c>
      <c r="DR388">
        <v>1.2799583109659569E-2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2</v>
      </c>
      <c r="DY388">
        <v>2</v>
      </c>
      <c r="DZ388" t="s">
        <v>357</v>
      </c>
      <c r="EA388">
        <v>3.29935</v>
      </c>
      <c r="EB388">
        <v>2.6253500000000001</v>
      </c>
      <c r="EC388">
        <v>0.29489900000000002</v>
      </c>
      <c r="ED388">
        <v>0.29334300000000002</v>
      </c>
      <c r="EE388">
        <v>0.13181899999999999</v>
      </c>
      <c r="EF388">
        <v>0.122303</v>
      </c>
      <c r="EG388">
        <v>21374.3</v>
      </c>
      <c r="EH388">
        <v>21796.400000000001</v>
      </c>
      <c r="EI388">
        <v>28203.3</v>
      </c>
      <c r="EJ388">
        <v>29682.400000000001</v>
      </c>
      <c r="EK388">
        <v>33713.9</v>
      </c>
      <c r="EL388">
        <v>36169.5</v>
      </c>
      <c r="EM388">
        <v>39811.300000000003</v>
      </c>
      <c r="EN388">
        <v>42406.1</v>
      </c>
      <c r="EO388">
        <v>2.2449499999999998</v>
      </c>
      <c r="EP388">
        <v>2.2457500000000001</v>
      </c>
      <c r="EQ388">
        <v>0.11703</v>
      </c>
      <c r="ER388">
        <v>0</v>
      </c>
      <c r="ES388">
        <v>29.1995</v>
      </c>
      <c r="ET388">
        <v>999.9</v>
      </c>
      <c r="EU388">
        <v>72.2</v>
      </c>
      <c r="EV388">
        <v>32.299999999999997</v>
      </c>
      <c r="EW388">
        <v>34.634799999999998</v>
      </c>
      <c r="EX388">
        <v>56.776400000000002</v>
      </c>
      <c r="EY388">
        <v>-4.1867000000000001</v>
      </c>
      <c r="EZ388">
        <v>2</v>
      </c>
      <c r="FA388">
        <v>0.22905500000000001</v>
      </c>
      <c r="FB388">
        <v>-0.76662300000000005</v>
      </c>
      <c r="FC388">
        <v>20.271899999999999</v>
      </c>
      <c r="FD388">
        <v>5.2178899999999997</v>
      </c>
      <c r="FE388">
        <v>12.004</v>
      </c>
      <c r="FF388">
        <v>4.98665</v>
      </c>
      <c r="FG388">
        <v>3.2843</v>
      </c>
      <c r="FH388">
        <v>9999</v>
      </c>
      <c r="FI388">
        <v>9999</v>
      </c>
      <c r="FJ388">
        <v>9999</v>
      </c>
      <c r="FK388">
        <v>999.9</v>
      </c>
      <c r="FL388">
        <v>1.8657999999999999</v>
      </c>
      <c r="FM388">
        <v>1.8621799999999999</v>
      </c>
      <c r="FN388">
        <v>1.8641700000000001</v>
      </c>
      <c r="FO388">
        <v>1.8602000000000001</v>
      </c>
      <c r="FP388">
        <v>1.8609599999999999</v>
      </c>
      <c r="FQ388">
        <v>1.8601300000000001</v>
      </c>
      <c r="FR388">
        <v>1.86178</v>
      </c>
      <c r="FS388">
        <v>1.8583700000000001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-8.44</v>
      </c>
      <c r="GH388">
        <v>0.18870000000000001</v>
      </c>
      <c r="GI388">
        <v>-4.1197077471769461</v>
      </c>
      <c r="GJ388">
        <v>-4.0977002334145526E-3</v>
      </c>
      <c r="GK388">
        <v>1.9870096767282211E-6</v>
      </c>
      <c r="GL388">
        <v>-4.7591234531596528E-10</v>
      </c>
      <c r="GM388">
        <v>-0.1127184381337514</v>
      </c>
      <c r="GN388">
        <v>-4.4277268217585318E-5</v>
      </c>
      <c r="GO388">
        <v>7.6125673839889962E-4</v>
      </c>
      <c r="GP388">
        <v>-1.4366726965109579E-5</v>
      </c>
      <c r="GQ388">
        <v>6</v>
      </c>
      <c r="GR388">
        <v>2093</v>
      </c>
      <c r="GS388">
        <v>4</v>
      </c>
      <c r="GT388">
        <v>31</v>
      </c>
      <c r="GU388">
        <v>27.6</v>
      </c>
      <c r="GV388">
        <v>27.5</v>
      </c>
      <c r="GW388">
        <v>4.99146</v>
      </c>
      <c r="GX388">
        <v>0</v>
      </c>
      <c r="GY388">
        <v>2.04834</v>
      </c>
      <c r="GZ388">
        <v>2.6220699999999999</v>
      </c>
      <c r="HA388">
        <v>2.1972700000000001</v>
      </c>
      <c r="HB388">
        <v>2.3010299999999999</v>
      </c>
      <c r="HC388">
        <v>37.289900000000003</v>
      </c>
      <c r="HD388">
        <v>14.6837</v>
      </c>
      <c r="HE388">
        <v>18</v>
      </c>
      <c r="HF388">
        <v>690.43499999999995</v>
      </c>
      <c r="HG388">
        <v>771.27800000000002</v>
      </c>
      <c r="HH388">
        <v>31.000299999999999</v>
      </c>
      <c r="HI388">
        <v>30.3935</v>
      </c>
      <c r="HJ388">
        <v>30.0002</v>
      </c>
      <c r="HK388">
        <v>30.315899999999999</v>
      </c>
      <c r="HL388">
        <v>30.312899999999999</v>
      </c>
      <c r="HM388">
        <v>100</v>
      </c>
      <c r="HN388">
        <v>25.174399999999999</v>
      </c>
      <c r="HO388">
        <v>93.313900000000004</v>
      </c>
      <c r="HP388">
        <v>31</v>
      </c>
      <c r="HQ388">
        <v>2487.67</v>
      </c>
      <c r="HR388">
        <v>28.282900000000001</v>
      </c>
      <c r="HS388">
        <v>99.382099999999994</v>
      </c>
      <c r="HT388">
        <v>98.355599999999995</v>
      </c>
    </row>
    <row r="389" spans="1:228" x14ac:dyDescent="0.2">
      <c r="A389">
        <v>374</v>
      </c>
      <c r="B389">
        <v>1673978845.5999999</v>
      </c>
      <c r="C389">
        <v>1489.599999904633</v>
      </c>
      <c r="D389" t="s">
        <v>1107</v>
      </c>
      <c r="E389" t="s">
        <v>1108</v>
      </c>
      <c r="F389">
        <v>4</v>
      </c>
      <c r="G389">
        <v>1673978843.5999999</v>
      </c>
      <c r="H389">
        <f t="shared" si="170"/>
        <v>3.1668118745539382E-3</v>
      </c>
      <c r="I389">
        <f t="shared" si="171"/>
        <v>3.1668118745539382</v>
      </c>
      <c r="J389">
        <f t="shared" si="172"/>
        <v>6.0892595347478133</v>
      </c>
      <c r="K389">
        <f t="shared" si="173"/>
        <v>2122.1314285714279</v>
      </c>
      <c r="L389">
        <f t="shared" si="174"/>
        <v>2031.5321331887399</v>
      </c>
      <c r="M389">
        <f t="shared" si="175"/>
        <v>205.86701543584797</v>
      </c>
      <c r="N389">
        <f t="shared" si="176"/>
        <v>215.04797114721498</v>
      </c>
      <c r="O389">
        <f t="shared" si="177"/>
        <v>0.23260554882354151</v>
      </c>
      <c r="P389">
        <f t="shared" si="178"/>
        <v>2.7666968396699501</v>
      </c>
      <c r="Q389">
        <f t="shared" si="179"/>
        <v>0.22226167030523697</v>
      </c>
      <c r="R389">
        <f t="shared" si="180"/>
        <v>0.13980456499565819</v>
      </c>
      <c r="S389">
        <f t="shared" si="181"/>
        <v>226.11842525033572</v>
      </c>
      <c r="T389">
        <f t="shared" si="182"/>
        <v>32.29351984948547</v>
      </c>
      <c r="U389">
        <f t="shared" si="183"/>
        <v>31.10032857142857</v>
      </c>
      <c r="V389">
        <f t="shared" si="184"/>
        <v>4.5372499923211453</v>
      </c>
      <c r="W389">
        <f t="shared" si="185"/>
        <v>66.840132364527634</v>
      </c>
      <c r="X389">
        <f t="shared" si="186"/>
        <v>3.1481556675298927</v>
      </c>
      <c r="Y389">
        <f t="shared" si="187"/>
        <v>4.7099782064474685</v>
      </c>
      <c r="Z389">
        <f t="shared" si="188"/>
        <v>1.3890943247912526</v>
      </c>
      <c r="AA389">
        <f t="shared" si="189"/>
        <v>-139.65640366782867</v>
      </c>
      <c r="AB389">
        <f t="shared" si="190"/>
        <v>98.04805107390716</v>
      </c>
      <c r="AC389">
        <f t="shared" si="191"/>
        <v>7.9918471448438879</v>
      </c>
      <c r="AD389">
        <f t="shared" si="192"/>
        <v>192.50191980125811</v>
      </c>
      <c r="AE389">
        <f t="shared" si="193"/>
        <v>5.8882238535757079</v>
      </c>
      <c r="AF389">
        <f t="shared" si="194"/>
        <v>3.159872938760389</v>
      </c>
      <c r="AG389">
        <f t="shared" si="195"/>
        <v>6.0892595347478133</v>
      </c>
      <c r="AH389">
        <v>2195.7653927102911</v>
      </c>
      <c r="AI389">
        <v>2190.1280000000002</v>
      </c>
      <c r="AJ389">
        <v>-3.7159187904054737E-2</v>
      </c>
      <c r="AK389">
        <v>64.126949805744985</v>
      </c>
      <c r="AL389">
        <f t="shared" si="196"/>
        <v>3.1668118745539382</v>
      </c>
      <c r="AM389">
        <v>28.239460230444411</v>
      </c>
      <c r="AN389">
        <v>31.071474545454539</v>
      </c>
      <c r="AO389">
        <v>2.8479069084635209E-5</v>
      </c>
      <c r="AP389">
        <v>93.02779027193445</v>
      </c>
      <c r="AQ389">
        <v>7</v>
      </c>
      <c r="AR389">
        <v>1</v>
      </c>
      <c r="AS389">
        <f t="shared" si="197"/>
        <v>1</v>
      </c>
      <c r="AT389">
        <f t="shared" si="198"/>
        <v>0</v>
      </c>
      <c r="AU389">
        <f t="shared" si="199"/>
        <v>47504.564709262784</v>
      </c>
      <c r="AV389">
        <f t="shared" si="200"/>
        <v>1200.014285714286</v>
      </c>
      <c r="AW389">
        <f t="shared" si="201"/>
        <v>1025.9374638602778</v>
      </c>
      <c r="AX389">
        <f t="shared" si="202"/>
        <v>0.85493770872036556</v>
      </c>
      <c r="AY389">
        <f t="shared" si="203"/>
        <v>0.18842977783030557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1673978843.5999999</v>
      </c>
      <c r="BF389">
        <v>2122.1314285714279</v>
      </c>
      <c r="BG389">
        <v>2133.755714285714</v>
      </c>
      <c r="BH389">
        <v>31.066557142857139</v>
      </c>
      <c r="BI389">
        <v>28.240571428571421</v>
      </c>
      <c r="BJ389">
        <v>2130.5642857142861</v>
      </c>
      <c r="BK389">
        <v>30.877771428571432</v>
      </c>
      <c r="BL389">
        <v>650.04714285714283</v>
      </c>
      <c r="BM389">
        <v>101.23571428571429</v>
      </c>
      <c r="BN389">
        <v>0.1001258285714286</v>
      </c>
      <c r="BO389">
        <v>31.757671428571431</v>
      </c>
      <c r="BP389">
        <v>31.10032857142857</v>
      </c>
      <c r="BQ389">
        <v>999.89999999999986</v>
      </c>
      <c r="BR389">
        <v>0</v>
      </c>
      <c r="BS389">
        <v>0</v>
      </c>
      <c r="BT389">
        <v>8988.2128571428584</v>
      </c>
      <c r="BU389">
        <v>0</v>
      </c>
      <c r="BV389">
        <v>197.59785714285709</v>
      </c>
      <c r="BW389">
        <v>-11.625728571428571</v>
      </c>
      <c r="BX389">
        <v>2190.1714285714279</v>
      </c>
      <c r="BY389">
        <v>2195.7657142857138</v>
      </c>
      <c r="BZ389">
        <v>2.825992857142857</v>
      </c>
      <c r="CA389">
        <v>2133.755714285714</v>
      </c>
      <c r="CB389">
        <v>28.240571428571421</v>
      </c>
      <c r="CC389">
        <v>3.1450457142857138</v>
      </c>
      <c r="CD389">
        <v>2.8589542857142858</v>
      </c>
      <c r="CE389">
        <v>24.81642857142857</v>
      </c>
      <c r="CF389">
        <v>23.2285</v>
      </c>
      <c r="CG389">
        <v>1200.014285714286</v>
      </c>
      <c r="CH389">
        <v>0.49999328571428581</v>
      </c>
      <c r="CI389">
        <v>0.5000067142857143</v>
      </c>
      <c r="CJ389">
        <v>0</v>
      </c>
      <c r="CK389">
        <v>1007.721428571429</v>
      </c>
      <c r="CL389">
        <v>4.9990899999999998</v>
      </c>
      <c r="CM389">
        <v>10386.77142857143</v>
      </c>
      <c r="CN389">
        <v>9557.9600000000009</v>
      </c>
      <c r="CO389">
        <v>40.25</v>
      </c>
      <c r="CP389">
        <v>41.892714285714291</v>
      </c>
      <c r="CQ389">
        <v>41</v>
      </c>
      <c r="CR389">
        <v>41.204999999999998</v>
      </c>
      <c r="CS389">
        <v>41.75</v>
      </c>
      <c r="CT389">
        <v>597.50142857142862</v>
      </c>
      <c r="CU389">
        <v>597.51714285714286</v>
      </c>
      <c r="CV389">
        <v>0</v>
      </c>
      <c r="CW389">
        <v>1673978845.9000001</v>
      </c>
      <c r="CX389">
        <v>0</v>
      </c>
      <c r="CY389">
        <v>1673977193.5</v>
      </c>
      <c r="CZ389" t="s">
        <v>356</v>
      </c>
      <c r="DA389">
        <v>1673977187.5</v>
      </c>
      <c r="DB389">
        <v>1673977193.5</v>
      </c>
      <c r="DC389">
        <v>21</v>
      </c>
      <c r="DD389">
        <v>-0.34399999999999997</v>
      </c>
      <c r="DE389">
        <v>-5.2999999999999999E-2</v>
      </c>
      <c r="DF389">
        <v>-5.5270000000000001</v>
      </c>
      <c r="DG389">
        <v>0.16</v>
      </c>
      <c r="DH389">
        <v>415</v>
      </c>
      <c r="DI389">
        <v>27</v>
      </c>
      <c r="DJ389">
        <v>0.41</v>
      </c>
      <c r="DK389">
        <v>0.03</v>
      </c>
      <c r="DL389">
        <v>-11.61325609756098</v>
      </c>
      <c r="DM389">
        <v>-0.14405435540073341</v>
      </c>
      <c r="DN389">
        <v>5.4583563365256778E-2</v>
      </c>
      <c r="DO389">
        <v>0</v>
      </c>
      <c r="DP389">
        <v>2.832992926829268</v>
      </c>
      <c r="DQ389">
        <v>-0.10516118466899339</v>
      </c>
      <c r="DR389">
        <v>1.343024276407403E-2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444</v>
      </c>
      <c r="EA389">
        <v>3.2993100000000002</v>
      </c>
      <c r="EB389">
        <v>2.62527</v>
      </c>
      <c r="EC389">
        <v>0.29488399999999998</v>
      </c>
      <c r="ED389">
        <v>0.29332399999999997</v>
      </c>
      <c r="EE389">
        <v>0.131854</v>
      </c>
      <c r="EF389">
        <v>0.12231599999999999</v>
      </c>
      <c r="EG389">
        <v>21374.9</v>
      </c>
      <c r="EH389">
        <v>21796.9</v>
      </c>
      <c r="EI389">
        <v>28203.3</v>
      </c>
      <c r="EJ389">
        <v>29682.3</v>
      </c>
      <c r="EK389">
        <v>33713</v>
      </c>
      <c r="EL389">
        <v>36168.9</v>
      </c>
      <c r="EM389">
        <v>39811.699999999997</v>
      </c>
      <c r="EN389">
        <v>42406</v>
      </c>
      <c r="EO389">
        <v>2.2448700000000001</v>
      </c>
      <c r="EP389">
        <v>2.2458300000000002</v>
      </c>
      <c r="EQ389">
        <v>0.11691799999999999</v>
      </c>
      <c r="ER389">
        <v>0</v>
      </c>
      <c r="ES389">
        <v>29.197399999999998</v>
      </c>
      <c r="ET389">
        <v>999.9</v>
      </c>
      <c r="EU389">
        <v>72.2</v>
      </c>
      <c r="EV389">
        <v>32.299999999999997</v>
      </c>
      <c r="EW389">
        <v>34.6402</v>
      </c>
      <c r="EX389">
        <v>57.316400000000002</v>
      </c>
      <c r="EY389">
        <v>-4.3429500000000001</v>
      </c>
      <c r="EZ389">
        <v>2</v>
      </c>
      <c r="FA389">
        <v>0.229322</v>
      </c>
      <c r="FB389">
        <v>-0.766231</v>
      </c>
      <c r="FC389">
        <v>20.271999999999998</v>
      </c>
      <c r="FD389">
        <v>5.2180400000000002</v>
      </c>
      <c r="FE389">
        <v>12.004</v>
      </c>
      <c r="FF389">
        <v>4.9870000000000001</v>
      </c>
      <c r="FG389">
        <v>3.2844000000000002</v>
      </c>
      <c r="FH389">
        <v>9999</v>
      </c>
      <c r="FI389">
        <v>9999</v>
      </c>
      <c r="FJ389">
        <v>9999</v>
      </c>
      <c r="FK389">
        <v>999.9</v>
      </c>
      <c r="FL389">
        <v>1.86578</v>
      </c>
      <c r="FM389">
        <v>1.8621799999999999</v>
      </c>
      <c r="FN389">
        <v>1.8641700000000001</v>
      </c>
      <c r="FO389">
        <v>1.8602000000000001</v>
      </c>
      <c r="FP389">
        <v>1.8609599999999999</v>
      </c>
      <c r="FQ389">
        <v>1.8601099999999999</v>
      </c>
      <c r="FR389">
        <v>1.8617699999999999</v>
      </c>
      <c r="FS389">
        <v>1.8583700000000001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-8.44</v>
      </c>
      <c r="GH389">
        <v>0.1888</v>
      </c>
      <c r="GI389">
        <v>-4.1197077471769461</v>
      </c>
      <c r="GJ389">
        <v>-4.0977002334145526E-3</v>
      </c>
      <c r="GK389">
        <v>1.9870096767282211E-6</v>
      </c>
      <c r="GL389">
        <v>-4.7591234531596528E-10</v>
      </c>
      <c r="GM389">
        <v>-0.1127184381337514</v>
      </c>
      <c r="GN389">
        <v>-4.4277268217585318E-5</v>
      </c>
      <c r="GO389">
        <v>7.6125673839889962E-4</v>
      </c>
      <c r="GP389">
        <v>-1.4366726965109579E-5</v>
      </c>
      <c r="GQ389">
        <v>6</v>
      </c>
      <c r="GR389">
        <v>2093</v>
      </c>
      <c r="GS389">
        <v>4</v>
      </c>
      <c r="GT389">
        <v>31</v>
      </c>
      <c r="GU389">
        <v>27.6</v>
      </c>
      <c r="GV389">
        <v>27.5</v>
      </c>
      <c r="GW389">
        <v>4.99146</v>
      </c>
      <c r="GX389">
        <v>0</v>
      </c>
      <c r="GY389">
        <v>2.04834</v>
      </c>
      <c r="GZ389">
        <v>2.6232899999999999</v>
      </c>
      <c r="HA389">
        <v>2.1972700000000001</v>
      </c>
      <c r="HB389">
        <v>2.32422</v>
      </c>
      <c r="HC389">
        <v>37.289900000000003</v>
      </c>
      <c r="HD389">
        <v>14.692399999999999</v>
      </c>
      <c r="HE389">
        <v>18</v>
      </c>
      <c r="HF389">
        <v>690.37400000000002</v>
      </c>
      <c r="HG389">
        <v>771.35199999999998</v>
      </c>
      <c r="HH389">
        <v>31.0002</v>
      </c>
      <c r="HI389">
        <v>30.393799999999999</v>
      </c>
      <c r="HJ389">
        <v>30.000299999999999</v>
      </c>
      <c r="HK389">
        <v>30.315899999999999</v>
      </c>
      <c r="HL389">
        <v>30.312899999999999</v>
      </c>
      <c r="HM389">
        <v>100</v>
      </c>
      <c r="HN389">
        <v>25.174399999999999</v>
      </c>
      <c r="HO389">
        <v>93.313900000000004</v>
      </c>
      <c r="HP389">
        <v>31</v>
      </c>
      <c r="HQ389">
        <v>2494.38</v>
      </c>
      <c r="HR389">
        <v>28.2836</v>
      </c>
      <c r="HS389">
        <v>99.382900000000006</v>
      </c>
      <c r="HT389">
        <v>98.355199999999996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2023-01-17T18:09:58Z</dcterms:created>
  <dcterms:modified xsi:type="dcterms:W3CDTF">2024-10-14T13:12:09Z</dcterms:modified>
</cp:coreProperties>
</file>