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B9F89CDD-E030-CA4C-9EE0-2D6B4FA1C8CE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69" i="1" l="1"/>
  <c r="AX269" i="1"/>
  <c r="AV269" i="1"/>
  <c r="AU269" i="1"/>
  <c r="AS269" i="1" s="1"/>
  <c r="AL269" i="1"/>
  <c r="I269" i="1" s="1"/>
  <c r="H269" i="1" s="1"/>
  <c r="AG269" i="1"/>
  <c r="J269" i="1" s="1"/>
  <c r="Y269" i="1"/>
  <c r="X269" i="1"/>
  <c r="W269" i="1" s="1"/>
  <c r="P269" i="1"/>
  <c r="AY268" i="1"/>
  <c r="AX268" i="1"/>
  <c r="AV268" i="1"/>
  <c r="AU268" i="1"/>
  <c r="AS268" i="1" s="1"/>
  <c r="AL268" i="1"/>
  <c r="I268" i="1" s="1"/>
  <c r="H268" i="1" s="1"/>
  <c r="AG268" i="1"/>
  <c r="J268" i="1" s="1"/>
  <c r="Y268" i="1"/>
  <c r="X268" i="1"/>
  <c r="W268" i="1"/>
  <c r="P268" i="1"/>
  <c r="AY267" i="1"/>
  <c r="AX267" i="1"/>
  <c r="AV267" i="1"/>
  <c r="AW267" i="1" s="1"/>
  <c r="AU267" i="1"/>
  <c r="AS267" i="1" s="1"/>
  <c r="AL267" i="1"/>
  <c r="I267" i="1" s="1"/>
  <c r="H267" i="1" s="1"/>
  <c r="AG267" i="1"/>
  <c r="J267" i="1" s="1"/>
  <c r="Y267" i="1"/>
  <c r="X267" i="1"/>
  <c r="W267" i="1" s="1"/>
  <c r="P267" i="1"/>
  <c r="AY266" i="1"/>
  <c r="AX266" i="1"/>
  <c r="AV266" i="1"/>
  <c r="AW266" i="1" s="1"/>
  <c r="AU266" i="1"/>
  <c r="AS266" i="1" s="1"/>
  <c r="AL266" i="1"/>
  <c r="I266" i="1" s="1"/>
  <c r="H266" i="1" s="1"/>
  <c r="AA266" i="1" s="1"/>
  <c r="AG266" i="1"/>
  <c r="J266" i="1" s="1"/>
  <c r="Y266" i="1"/>
  <c r="X266" i="1"/>
  <c r="P266" i="1"/>
  <c r="AY265" i="1"/>
  <c r="AX265" i="1"/>
  <c r="AV265" i="1"/>
  <c r="AW265" i="1" s="1"/>
  <c r="AU265" i="1"/>
  <c r="AS265" i="1" s="1"/>
  <c r="AE265" i="1" s="1"/>
  <c r="AL265" i="1"/>
  <c r="I265" i="1" s="1"/>
  <c r="H265" i="1" s="1"/>
  <c r="AA265" i="1" s="1"/>
  <c r="AG265" i="1"/>
  <c r="J265" i="1" s="1"/>
  <c r="Y265" i="1"/>
  <c r="X265" i="1"/>
  <c r="W265" i="1"/>
  <c r="V265" i="1"/>
  <c r="Z265" i="1" s="1"/>
  <c r="S265" i="1"/>
  <c r="T265" i="1" s="1"/>
  <c r="U265" i="1" s="1"/>
  <c r="P265" i="1"/>
  <c r="AY264" i="1"/>
  <c r="AX264" i="1"/>
  <c r="AV264" i="1"/>
  <c r="AU264" i="1"/>
  <c r="AS264" i="1" s="1"/>
  <c r="N264" i="1" s="1"/>
  <c r="AL264" i="1"/>
  <c r="I264" i="1" s="1"/>
  <c r="H264" i="1" s="1"/>
  <c r="AG264" i="1"/>
  <c r="J264" i="1" s="1"/>
  <c r="Y264" i="1"/>
  <c r="X264" i="1"/>
  <c r="W264" i="1" s="1"/>
  <c r="P264" i="1"/>
  <c r="AY263" i="1"/>
  <c r="S263" i="1" s="1"/>
  <c r="AX263" i="1"/>
  <c r="AV263" i="1"/>
  <c r="AW263" i="1" s="1"/>
  <c r="AU263" i="1"/>
  <c r="AS263" i="1"/>
  <c r="AL263" i="1"/>
  <c r="I263" i="1" s="1"/>
  <c r="H263" i="1" s="1"/>
  <c r="AG263" i="1"/>
  <c r="Y263" i="1"/>
  <c r="X263" i="1"/>
  <c r="W263" i="1" s="1"/>
  <c r="P263" i="1"/>
  <c r="K263" i="1"/>
  <c r="J263" i="1"/>
  <c r="AY262" i="1"/>
  <c r="AX262" i="1"/>
  <c r="AV262" i="1"/>
  <c r="AW262" i="1" s="1"/>
  <c r="AU262" i="1"/>
  <c r="AS262" i="1" s="1"/>
  <c r="K262" i="1" s="1"/>
  <c r="AL262" i="1"/>
  <c r="I262" i="1" s="1"/>
  <c r="H262" i="1" s="1"/>
  <c r="AG262" i="1"/>
  <c r="Y262" i="1"/>
  <c r="X262" i="1"/>
  <c r="P262" i="1"/>
  <c r="J262" i="1"/>
  <c r="AY261" i="1"/>
  <c r="AX261" i="1"/>
  <c r="AV261" i="1"/>
  <c r="S261" i="1" s="1"/>
  <c r="AU261" i="1"/>
  <c r="AS261" i="1" s="1"/>
  <c r="AL261" i="1"/>
  <c r="I261" i="1" s="1"/>
  <c r="H261" i="1" s="1"/>
  <c r="AA261" i="1" s="1"/>
  <c r="AG261" i="1"/>
  <c r="Y261" i="1"/>
  <c r="X261" i="1"/>
  <c r="W261" i="1" s="1"/>
  <c r="P261" i="1"/>
  <c r="J261" i="1"/>
  <c r="AY260" i="1"/>
  <c r="AX260" i="1"/>
  <c r="AV260" i="1"/>
  <c r="AU260" i="1"/>
  <c r="AS260" i="1" s="1"/>
  <c r="K260" i="1" s="1"/>
  <c r="AL260" i="1"/>
  <c r="AG260" i="1"/>
  <c r="J260" i="1" s="1"/>
  <c r="Y260" i="1"/>
  <c r="X260" i="1"/>
  <c r="W260" i="1" s="1"/>
  <c r="P260" i="1"/>
  <c r="N260" i="1"/>
  <c r="I260" i="1"/>
  <c r="H260" i="1" s="1"/>
  <c r="AA260" i="1" s="1"/>
  <c r="AY259" i="1"/>
  <c r="AX259" i="1"/>
  <c r="AV259" i="1"/>
  <c r="AW259" i="1" s="1"/>
  <c r="AU259" i="1"/>
  <c r="AS259" i="1"/>
  <c r="AL259" i="1"/>
  <c r="I259" i="1" s="1"/>
  <c r="H259" i="1" s="1"/>
  <c r="AA259" i="1" s="1"/>
  <c r="AG259" i="1"/>
  <c r="J259" i="1" s="1"/>
  <c r="Y259" i="1"/>
  <c r="X259" i="1"/>
  <c r="W259" i="1"/>
  <c r="P259" i="1"/>
  <c r="N259" i="1"/>
  <c r="K259" i="1"/>
  <c r="AY258" i="1"/>
  <c r="AX258" i="1"/>
  <c r="AV258" i="1"/>
  <c r="AU258" i="1"/>
  <c r="AS258" i="1"/>
  <c r="AL258" i="1"/>
  <c r="I258" i="1" s="1"/>
  <c r="H258" i="1" s="1"/>
  <c r="AG258" i="1"/>
  <c r="Y258" i="1"/>
  <c r="X258" i="1"/>
  <c r="P258" i="1"/>
  <c r="J258" i="1"/>
  <c r="AY257" i="1"/>
  <c r="AX257" i="1"/>
  <c r="AV257" i="1"/>
  <c r="AU257" i="1"/>
  <c r="AS257" i="1" s="1"/>
  <c r="AF257" i="1" s="1"/>
  <c r="AL257" i="1"/>
  <c r="I257" i="1" s="1"/>
  <c r="H257" i="1" s="1"/>
  <c r="AG257" i="1"/>
  <c r="AE257" i="1"/>
  <c r="AA257" i="1"/>
  <c r="Y257" i="1"/>
  <c r="X257" i="1"/>
  <c r="W257" i="1"/>
  <c r="P257" i="1"/>
  <c r="K257" i="1"/>
  <c r="J257" i="1"/>
  <c r="AY256" i="1"/>
  <c r="AX256" i="1"/>
  <c r="AV256" i="1"/>
  <c r="AU256" i="1"/>
  <c r="AS256" i="1" s="1"/>
  <c r="AL256" i="1"/>
  <c r="AG256" i="1"/>
  <c r="J256" i="1" s="1"/>
  <c r="Y256" i="1"/>
  <c r="X256" i="1"/>
  <c r="W256" i="1" s="1"/>
  <c r="P256" i="1"/>
  <c r="N256" i="1"/>
  <c r="I256" i="1"/>
  <c r="H256" i="1" s="1"/>
  <c r="AA256" i="1" s="1"/>
  <c r="AY255" i="1"/>
  <c r="AX255" i="1"/>
  <c r="AV255" i="1"/>
  <c r="AW255" i="1" s="1"/>
  <c r="AU255" i="1"/>
  <c r="AS255" i="1"/>
  <c r="AL255" i="1"/>
  <c r="I255" i="1" s="1"/>
  <c r="H255" i="1" s="1"/>
  <c r="AA255" i="1" s="1"/>
  <c r="AG255" i="1"/>
  <c r="Y255" i="1"/>
  <c r="X255" i="1"/>
  <c r="P255" i="1"/>
  <c r="J255" i="1"/>
  <c r="AY254" i="1"/>
  <c r="AX254" i="1"/>
  <c r="AV254" i="1"/>
  <c r="S254" i="1" s="1"/>
  <c r="AU254" i="1"/>
  <c r="AS254" i="1"/>
  <c r="AF254" i="1" s="1"/>
  <c r="AL254" i="1"/>
  <c r="I254" i="1" s="1"/>
  <c r="H254" i="1" s="1"/>
  <c r="AG254" i="1"/>
  <c r="J254" i="1" s="1"/>
  <c r="Y254" i="1"/>
  <c r="X254" i="1"/>
  <c r="P254" i="1"/>
  <c r="AY253" i="1"/>
  <c r="AX253" i="1"/>
  <c r="AV253" i="1"/>
  <c r="AW253" i="1" s="1"/>
  <c r="AU253" i="1"/>
  <c r="AS253" i="1" s="1"/>
  <c r="AL253" i="1"/>
  <c r="I253" i="1" s="1"/>
  <c r="H253" i="1" s="1"/>
  <c r="AG253" i="1"/>
  <c r="J253" i="1" s="1"/>
  <c r="AA253" i="1"/>
  <c r="Y253" i="1"/>
  <c r="X253" i="1"/>
  <c r="W253" i="1"/>
  <c r="S253" i="1"/>
  <c r="P253" i="1"/>
  <c r="AY252" i="1"/>
  <c r="AX252" i="1"/>
  <c r="AV252" i="1"/>
  <c r="AU252" i="1"/>
  <c r="AS252" i="1" s="1"/>
  <c r="AL252" i="1"/>
  <c r="AG252" i="1"/>
  <c r="J252" i="1" s="1"/>
  <c r="Y252" i="1"/>
  <c r="X252" i="1"/>
  <c r="P252" i="1"/>
  <c r="I252" i="1"/>
  <c r="H252" i="1" s="1"/>
  <c r="AY251" i="1"/>
  <c r="AX251" i="1"/>
  <c r="AV251" i="1"/>
  <c r="AU251" i="1"/>
  <c r="AS251" i="1" s="1"/>
  <c r="AL251" i="1"/>
  <c r="I251" i="1" s="1"/>
  <c r="H251" i="1" s="1"/>
  <c r="AG251" i="1"/>
  <c r="J251" i="1" s="1"/>
  <c r="AA251" i="1"/>
  <c r="Y251" i="1"/>
  <c r="X251" i="1"/>
  <c r="P251" i="1"/>
  <c r="AY250" i="1"/>
  <c r="AX250" i="1"/>
  <c r="AV250" i="1"/>
  <c r="S250" i="1" s="1"/>
  <c r="AU250" i="1"/>
  <c r="AS250" i="1" s="1"/>
  <c r="AF250" i="1" s="1"/>
  <c r="AL250" i="1"/>
  <c r="I250" i="1" s="1"/>
  <c r="H250" i="1" s="1"/>
  <c r="AG250" i="1"/>
  <c r="J250" i="1" s="1"/>
  <c r="Y250" i="1"/>
  <c r="X250" i="1"/>
  <c r="W250" i="1" s="1"/>
  <c r="P250" i="1"/>
  <c r="AY249" i="1"/>
  <c r="AX249" i="1"/>
  <c r="AV249" i="1"/>
  <c r="AU249" i="1"/>
  <c r="AS249" i="1" s="1"/>
  <c r="AL249" i="1"/>
  <c r="I249" i="1" s="1"/>
  <c r="H249" i="1" s="1"/>
  <c r="AG249" i="1"/>
  <c r="J249" i="1" s="1"/>
  <c r="AA249" i="1"/>
  <c r="Y249" i="1"/>
  <c r="W249" i="1" s="1"/>
  <c r="X249" i="1"/>
  <c r="P249" i="1"/>
  <c r="AY248" i="1"/>
  <c r="AX248" i="1"/>
  <c r="AV248" i="1"/>
  <c r="AU248" i="1"/>
  <c r="AS248" i="1" s="1"/>
  <c r="AL248" i="1"/>
  <c r="I248" i="1" s="1"/>
  <c r="H248" i="1" s="1"/>
  <c r="AA248" i="1" s="1"/>
  <c r="AG248" i="1"/>
  <c r="J248" i="1" s="1"/>
  <c r="AE248" i="1"/>
  <c r="Y248" i="1"/>
  <c r="X248" i="1"/>
  <c r="P248" i="1"/>
  <c r="AY247" i="1"/>
  <c r="AX247" i="1"/>
  <c r="AV247" i="1"/>
  <c r="AU247" i="1"/>
  <c r="AS247" i="1" s="1"/>
  <c r="AL247" i="1"/>
  <c r="I247" i="1" s="1"/>
  <c r="H247" i="1" s="1"/>
  <c r="AG247" i="1"/>
  <c r="J247" i="1" s="1"/>
  <c r="Y247" i="1"/>
  <c r="X247" i="1"/>
  <c r="P247" i="1"/>
  <c r="AY246" i="1"/>
  <c r="AX246" i="1"/>
  <c r="AV246" i="1"/>
  <c r="AU246" i="1"/>
  <c r="AS246" i="1" s="1"/>
  <c r="AL246" i="1"/>
  <c r="AG246" i="1"/>
  <c r="Y246" i="1"/>
  <c r="X246" i="1"/>
  <c r="W246" i="1" s="1"/>
  <c r="P246" i="1"/>
  <c r="J246" i="1"/>
  <c r="I246" i="1"/>
  <c r="H246" i="1" s="1"/>
  <c r="AA246" i="1" s="1"/>
  <c r="AY245" i="1"/>
  <c r="AX245" i="1"/>
  <c r="AV245" i="1"/>
  <c r="AW245" i="1" s="1"/>
  <c r="AU245" i="1"/>
  <c r="AT245" i="1"/>
  <c r="AS245" i="1"/>
  <c r="N245" i="1" s="1"/>
  <c r="AL245" i="1"/>
  <c r="I245" i="1" s="1"/>
  <c r="H245" i="1" s="1"/>
  <c r="AA245" i="1" s="1"/>
  <c r="AG245" i="1"/>
  <c r="Y245" i="1"/>
  <c r="X245" i="1"/>
  <c r="W245" i="1"/>
  <c r="S245" i="1"/>
  <c r="P245" i="1"/>
  <c r="J245" i="1"/>
  <c r="AY244" i="1"/>
  <c r="AX244" i="1"/>
  <c r="AV244" i="1"/>
  <c r="AU244" i="1"/>
  <c r="AS244" i="1" s="1"/>
  <c r="AT244" i="1" s="1"/>
  <c r="AL244" i="1"/>
  <c r="AG244" i="1"/>
  <c r="J244" i="1" s="1"/>
  <c r="Y244" i="1"/>
  <c r="X244" i="1"/>
  <c r="P244" i="1"/>
  <c r="I244" i="1"/>
  <c r="H244" i="1" s="1"/>
  <c r="AA244" i="1" s="1"/>
  <c r="AY243" i="1"/>
  <c r="AX243" i="1"/>
  <c r="AV243" i="1"/>
  <c r="S243" i="1" s="1"/>
  <c r="AU243" i="1"/>
  <c r="AS243" i="1" s="1"/>
  <c r="K243" i="1" s="1"/>
  <c r="AL243" i="1"/>
  <c r="I243" i="1" s="1"/>
  <c r="AG243" i="1"/>
  <c r="J243" i="1" s="1"/>
  <c r="AA243" i="1"/>
  <c r="Y243" i="1"/>
  <c r="X243" i="1"/>
  <c r="P243" i="1"/>
  <c r="H243" i="1"/>
  <c r="AY242" i="1"/>
  <c r="AX242" i="1"/>
  <c r="AV242" i="1"/>
  <c r="AW242" i="1" s="1"/>
  <c r="AU242" i="1"/>
  <c r="AS242" i="1" s="1"/>
  <c r="AL242" i="1"/>
  <c r="AG242" i="1"/>
  <c r="J242" i="1" s="1"/>
  <c r="Y242" i="1"/>
  <c r="X242" i="1"/>
  <c r="P242" i="1"/>
  <c r="I242" i="1"/>
  <c r="H242" i="1" s="1"/>
  <c r="AA242" i="1" s="1"/>
  <c r="AY241" i="1"/>
  <c r="AX241" i="1"/>
  <c r="AV241" i="1"/>
  <c r="AU241" i="1"/>
  <c r="AS241" i="1" s="1"/>
  <c r="AL241" i="1"/>
  <c r="AG241" i="1"/>
  <c r="J241" i="1" s="1"/>
  <c r="Y241" i="1"/>
  <c r="X241" i="1"/>
  <c r="P241" i="1"/>
  <c r="I241" i="1"/>
  <c r="H241" i="1" s="1"/>
  <c r="AA241" i="1" s="1"/>
  <c r="AY240" i="1"/>
  <c r="AX240" i="1"/>
  <c r="AV240" i="1"/>
  <c r="AU240" i="1"/>
  <c r="AS240" i="1" s="1"/>
  <c r="AE240" i="1" s="1"/>
  <c r="AL240" i="1"/>
  <c r="AG240" i="1"/>
  <c r="J240" i="1" s="1"/>
  <c r="AF240" i="1"/>
  <c r="Y240" i="1"/>
  <c r="X240" i="1"/>
  <c r="W240" i="1"/>
  <c r="P240" i="1"/>
  <c r="N240" i="1"/>
  <c r="I240" i="1"/>
  <c r="H240" i="1" s="1"/>
  <c r="AY239" i="1"/>
  <c r="S239" i="1" s="1"/>
  <c r="AX239" i="1"/>
  <c r="AV239" i="1"/>
  <c r="AW239" i="1" s="1"/>
  <c r="AU239" i="1"/>
  <c r="AS239" i="1"/>
  <c r="AL239" i="1"/>
  <c r="I239" i="1" s="1"/>
  <c r="H239" i="1" s="1"/>
  <c r="AG239" i="1"/>
  <c r="J239" i="1" s="1"/>
  <c r="Y239" i="1"/>
  <c r="X239" i="1"/>
  <c r="P239" i="1"/>
  <c r="AY238" i="1"/>
  <c r="AX238" i="1"/>
  <c r="AV238" i="1"/>
  <c r="AW238" i="1" s="1"/>
  <c r="AU238" i="1"/>
  <c r="AS238" i="1" s="1"/>
  <c r="AL238" i="1"/>
  <c r="I238" i="1" s="1"/>
  <c r="H238" i="1" s="1"/>
  <c r="AA238" i="1" s="1"/>
  <c r="AG238" i="1"/>
  <c r="J238" i="1" s="1"/>
  <c r="Y238" i="1"/>
  <c r="X238" i="1"/>
  <c r="S238" i="1"/>
  <c r="T238" i="1" s="1"/>
  <c r="U238" i="1" s="1"/>
  <c r="P238" i="1"/>
  <c r="AY237" i="1"/>
  <c r="AX237" i="1"/>
  <c r="AV237" i="1"/>
  <c r="AU237" i="1"/>
  <c r="AS237" i="1" s="1"/>
  <c r="AL237" i="1"/>
  <c r="AG237" i="1"/>
  <c r="J237" i="1" s="1"/>
  <c r="Y237" i="1"/>
  <c r="X237" i="1"/>
  <c r="W237" i="1" s="1"/>
  <c r="P237" i="1"/>
  <c r="I237" i="1"/>
  <c r="H237" i="1"/>
  <c r="AY236" i="1"/>
  <c r="AX236" i="1"/>
  <c r="AV236" i="1"/>
  <c r="AU236" i="1"/>
  <c r="AS236" i="1" s="1"/>
  <c r="AL236" i="1"/>
  <c r="AG236" i="1"/>
  <c r="J236" i="1" s="1"/>
  <c r="Y236" i="1"/>
  <c r="X236" i="1"/>
  <c r="W236" i="1" s="1"/>
  <c r="P236" i="1"/>
  <c r="N236" i="1"/>
  <c r="I236" i="1"/>
  <c r="H236" i="1" s="1"/>
  <c r="AY235" i="1"/>
  <c r="S235" i="1" s="1"/>
  <c r="AX235" i="1"/>
  <c r="AV235" i="1"/>
  <c r="AW235" i="1" s="1"/>
  <c r="AU235" i="1"/>
  <c r="AT235" i="1"/>
  <c r="AS235" i="1"/>
  <c r="AL235" i="1"/>
  <c r="I235" i="1" s="1"/>
  <c r="H235" i="1" s="1"/>
  <c r="AA235" i="1" s="1"/>
  <c r="AG235" i="1"/>
  <c r="J235" i="1" s="1"/>
  <c r="Y235" i="1"/>
  <c r="X235" i="1"/>
  <c r="P235" i="1"/>
  <c r="AY234" i="1"/>
  <c r="AX234" i="1"/>
  <c r="AV234" i="1"/>
  <c r="AW234" i="1" s="1"/>
  <c r="AU234" i="1"/>
  <c r="AS234" i="1" s="1"/>
  <c r="AL234" i="1"/>
  <c r="AG234" i="1"/>
  <c r="J234" i="1" s="1"/>
  <c r="Y234" i="1"/>
  <c r="X234" i="1"/>
  <c r="P234" i="1"/>
  <c r="K234" i="1"/>
  <c r="I234" i="1"/>
  <c r="H234" i="1" s="1"/>
  <c r="AA234" i="1" s="1"/>
  <c r="AY233" i="1"/>
  <c r="AX233" i="1"/>
  <c r="AV233" i="1"/>
  <c r="AW233" i="1" s="1"/>
  <c r="AU233" i="1"/>
  <c r="AS233" i="1"/>
  <c r="AL233" i="1"/>
  <c r="I233" i="1" s="1"/>
  <c r="H233" i="1" s="1"/>
  <c r="T233" i="1" s="1"/>
  <c r="U233" i="1" s="1"/>
  <c r="AG233" i="1"/>
  <c r="J233" i="1" s="1"/>
  <c r="Y233" i="1"/>
  <c r="X233" i="1"/>
  <c r="S233" i="1"/>
  <c r="P233" i="1"/>
  <c r="AY232" i="1"/>
  <c r="S232" i="1" s="1"/>
  <c r="T232" i="1" s="1"/>
  <c r="U232" i="1" s="1"/>
  <c r="AX232" i="1"/>
  <c r="AW232" i="1" s="1"/>
  <c r="AV232" i="1"/>
  <c r="AU232" i="1"/>
  <c r="AS232" i="1" s="1"/>
  <c r="AT232" i="1" s="1"/>
  <c r="AL232" i="1"/>
  <c r="I232" i="1" s="1"/>
  <c r="H232" i="1" s="1"/>
  <c r="AG232" i="1"/>
  <c r="AF232" i="1"/>
  <c r="AE232" i="1"/>
  <c r="Y232" i="1"/>
  <c r="X232" i="1"/>
  <c r="P232" i="1"/>
  <c r="K232" i="1"/>
  <c r="J232" i="1"/>
  <c r="AY231" i="1"/>
  <c r="AX231" i="1"/>
  <c r="AW231" i="1"/>
  <c r="AV231" i="1"/>
  <c r="AU231" i="1"/>
  <c r="AS231" i="1" s="1"/>
  <c r="AF231" i="1" s="1"/>
  <c r="AL231" i="1"/>
  <c r="AG231" i="1"/>
  <c r="Y231" i="1"/>
  <c r="X231" i="1"/>
  <c r="W231" i="1"/>
  <c r="S231" i="1"/>
  <c r="P231" i="1"/>
  <c r="J231" i="1"/>
  <c r="I231" i="1"/>
  <c r="H231" i="1" s="1"/>
  <c r="AA231" i="1" s="1"/>
  <c r="AY230" i="1"/>
  <c r="AX230" i="1"/>
  <c r="AV230" i="1"/>
  <c r="S230" i="1" s="1"/>
  <c r="AU230" i="1"/>
  <c r="AS230" i="1" s="1"/>
  <c r="AL230" i="1"/>
  <c r="I230" i="1" s="1"/>
  <c r="H230" i="1" s="1"/>
  <c r="AG230" i="1"/>
  <c r="J230" i="1" s="1"/>
  <c r="Y230" i="1"/>
  <c r="X230" i="1"/>
  <c r="W230" i="1" s="1"/>
  <c r="P230" i="1"/>
  <c r="AY229" i="1"/>
  <c r="AX229" i="1"/>
  <c r="AV229" i="1"/>
  <c r="AU229" i="1"/>
  <c r="AS229" i="1" s="1"/>
  <c r="AE229" i="1" s="1"/>
  <c r="AL229" i="1"/>
  <c r="I229" i="1" s="1"/>
  <c r="H229" i="1" s="1"/>
  <c r="AG229" i="1"/>
  <c r="J229" i="1" s="1"/>
  <c r="Y229" i="1"/>
  <c r="W229" i="1" s="1"/>
  <c r="X229" i="1"/>
  <c r="P229" i="1"/>
  <c r="N229" i="1"/>
  <c r="AY228" i="1"/>
  <c r="AX228" i="1"/>
  <c r="AW228" i="1" s="1"/>
  <c r="AV228" i="1"/>
  <c r="AU228" i="1"/>
  <c r="AS228" i="1"/>
  <c r="AF228" i="1" s="1"/>
  <c r="AL228" i="1"/>
  <c r="AG228" i="1"/>
  <c r="J228" i="1" s="1"/>
  <c r="Y228" i="1"/>
  <c r="X228" i="1"/>
  <c r="S228" i="1"/>
  <c r="P228" i="1"/>
  <c r="I228" i="1"/>
  <c r="H228" i="1" s="1"/>
  <c r="AY227" i="1"/>
  <c r="AX227" i="1"/>
  <c r="AV227" i="1"/>
  <c r="AU227" i="1"/>
  <c r="AS227" i="1" s="1"/>
  <c r="AL227" i="1"/>
  <c r="I227" i="1" s="1"/>
  <c r="H227" i="1" s="1"/>
  <c r="AA227" i="1" s="1"/>
  <c r="AG227" i="1"/>
  <c r="J227" i="1" s="1"/>
  <c r="Y227" i="1"/>
  <c r="W227" i="1" s="1"/>
  <c r="X227" i="1"/>
  <c r="S227" i="1"/>
  <c r="P227" i="1"/>
  <c r="AY226" i="1"/>
  <c r="AX226" i="1"/>
  <c r="AV226" i="1"/>
  <c r="S226" i="1" s="1"/>
  <c r="AU226" i="1"/>
  <c r="AS226" i="1" s="1"/>
  <c r="AT226" i="1"/>
  <c r="AL226" i="1"/>
  <c r="AG226" i="1"/>
  <c r="J226" i="1" s="1"/>
  <c r="Y226" i="1"/>
  <c r="X226" i="1"/>
  <c r="W226" i="1" s="1"/>
  <c r="P226" i="1"/>
  <c r="I226" i="1"/>
  <c r="H226" i="1" s="1"/>
  <c r="AY225" i="1"/>
  <c r="AX225" i="1"/>
  <c r="AV225" i="1"/>
  <c r="AU225" i="1"/>
  <c r="AS225" i="1" s="1"/>
  <c r="AL225" i="1"/>
  <c r="I225" i="1" s="1"/>
  <c r="AG225" i="1"/>
  <c r="J225" i="1" s="1"/>
  <c r="Y225" i="1"/>
  <c r="X225" i="1"/>
  <c r="P225" i="1"/>
  <c r="H225" i="1"/>
  <c r="AY224" i="1"/>
  <c r="AX224" i="1"/>
  <c r="AW224" i="1" s="1"/>
  <c r="AV224" i="1"/>
  <c r="AU224" i="1"/>
  <c r="AS224" i="1" s="1"/>
  <c r="AL224" i="1"/>
  <c r="AG224" i="1"/>
  <c r="J224" i="1" s="1"/>
  <c r="Y224" i="1"/>
  <c r="X224" i="1"/>
  <c r="S224" i="1"/>
  <c r="P224" i="1"/>
  <c r="I224" i="1"/>
  <c r="H224" i="1"/>
  <c r="AY223" i="1"/>
  <c r="AX223" i="1"/>
  <c r="AV223" i="1"/>
  <c r="AW223" i="1" s="1"/>
  <c r="AU223" i="1"/>
  <c r="AS223" i="1" s="1"/>
  <c r="AT223" i="1" s="1"/>
  <c r="AL223" i="1"/>
  <c r="I223" i="1" s="1"/>
  <c r="H223" i="1" s="1"/>
  <c r="AA223" i="1" s="1"/>
  <c r="AG223" i="1"/>
  <c r="Y223" i="1"/>
  <c r="X223" i="1"/>
  <c r="P223" i="1"/>
  <c r="J223" i="1"/>
  <c r="AY222" i="1"/>
  <c r="AX222" i="1"/>
  <c r="AV222" i="1"/>
  <c r="AU222" i="1"/>
  <c r="AS222" i="1" s="1"/>
  <c r="AT222" i="1"/>
  <c r="AL222" i="1"/>
  <c r="I222" i="1" s="1"/>
  <c r="H222" i="1" s="1"/>
  <c r="AG222" i="1"/>
  <c r="J222" i="1" s="1"/>
  <c r="Y222" i="1"/>
  <c r="X222" i="1"/>
  <c r="P222" i="1"/>
  <c r="N222" i="1"/>
  <c r="AY221" i="1"/>
  <c r="AX221" i="1"/>
  <c r="AW221" i="1"/>
  <c r="AV221" i="1"/>
  <c r="AU221" i="1"/>
  <c r="AS221" i="1" s="1"/>
  <c r="AL221" i="1"/>
  <c r="I221" i="1" s="1"/>
  <c r="H221" i="1" s="1"/>
  <c r="AA221" i="1" s="1"/>
  <c r="AG221" i="1"/>
  <c r="J221" i="1" s="1"/>
  <c r="Y221" i="1"/>
  <c r="X221" i="1"/>
  <c r="W221" i="1"/>
  <c r="P221" i="1"/>
  <c r="AY220" i="1"/>
  <c r="S220" i="1" s="1"/>
  <c r="AX220" i="1"/>
  <c r="AW220" i="1" s="1"/>
  <c r="AV220" i="1"/>
  <c r="AU220" i="1"/>
  <c r="AS220" i="1"/>
  <c r="AL220" i="1"/>
  <c r="I220" i="1" s="1"/>
  <c r="H220" i="1" s="1"/>
  <c r="AA220" i="1" s="1"/>
  <c r="AG220" i="1"/>
  <c r="J220" i="1" s="1"/>
  <c r="Y220" i="1"/>
  <c r="X220" i="1"/>
  <c r="W220" i="1" s="1"/>
  <c r="P220" i="1"/>
  <c r="AY219" i="1"/>
  <c r="AX219" i="1"/>
  <c r="AV219" i="1"/>
  <c r="AU219" i="1"/>
  <c r="AS219" i="1" s="1"/>
  <c r="AT219" i="1"/>
  <c r="AL219" i="1"/>
  <c r="AG219" i="1"/>
  <c r="Y219" i="1"/>
  <c r="W219" i="1" s="1"/>
  <c r="X219" i="1"/>
  <c r="P219" i="1"/>
  <c r="K219" i="1"/>
  <c r="J219" i="1"/>
  <c r="I219" i="1"/>
  <c r="H219" i="1" s="1"/>
  <c r="AA219" i="1" s="1"/>
  <c r="AY218" i="1"/>
  <c r="AX218" i="1"/>
  <c r="AV218" i="1"/>
  <c r="AW218" i="1" s="1"/>
  <c r="AU218" i="1"/>
  <c r="AS218" i="1"/>
  <c r="N218" i="1" s="1"/>
  <c r="AL218" i="1"/>
  <c r="AG218" i="1"/>
  <c r="J218" i="1" s="1"/>
  <c r="Y218" i="1"/>
  <c r="X218" i="1"/>
  <c r="W218" i="1" s="1"/>
  <c r="P218" i="1"/>
  <c r="I218" i="1"/>
  <c r="H218" i="1" s="1"/>
  <c r="AY217" i="1"/>
  <c r="AX217" i="1"/>
  <c r="AV217" i="1"/>
  <c r="AW217" i="1" s="1"/>
  <c r="AU217" i="1"/>
  <c r="AS217" i="1" s="1"/>
  <c r="AL217" i="1"/>
  <c r="AG217" i="1"/>
  <c r="Y217" i="1"/>
  <c r="X217" i="1"/>
  <c r="W217" i="1"/>
  <c r="P217" i="1"/>
  <c r="J217" i="1"/>
  <c r="I217" i="1"/>
  <c r="H217" i="1" s="1"/>
  <c r="AY216" i="1"/>
  <c r="AX216" i="1"/>
  <c r="AV216" i="1"/>
  <c r="AU216" i="1"/>
  <c r="AS216" i="1" s="1"/>
  <c r="AT216" i="1"/>
  <c r="AL216" i="1"/>
  <c r="I216" i="1" s="1"/>
  <c r="H216" i="1" s="1"/>
  <c r="AA216" i="1" s="1"/>
  <c r="AG216" i="1"/>
  <c r="J216" i="1" s="1"/>
  <c r="Y216" i="1"/>
  <c r="X216" i="1"/>
  <c r="W216" i="1" s="1"/>
  <c r="P216" i="1"/>
  <c r="AY215" i="1"/>
  <c r="AX215" i="1"/>
  <c r="AV215" i="1"/>
  <c r="AU215" i="1"/>
  <c r="AS215" i="1" s="1"/>
  <c r="K215" i="1" s="1"/>
  <c r="AL215" i="1"/>
  <c r="I215" i="1" s="1"/>
  <c r="H215" i="1" s="1"/>
  <c r="AA215" i="1" s="1"/>
  <c r="AG215" i="1"/>
  <c r="J215" i="1" s="1"/>
  <c r="Y215" i="1"/>
  <c r="X215" i="1"/>
  <c r="P215" i="1"/>
  <c r="AY214" i="1"/>
  <c r="AX214" i="1"/>
  <c r="AV214" i="1"/>
  <c r="AU214" i="1"/>
  <c r="AS214" i="1" s="1"/>
  <c r="N214" i="1" s="1"/>
  <c r="AL214" i="1"/>
  <c r="AG214" i="1"/>
  <c r="Y214" i="1"/>
  <c r="X214" i="1"/>
  <c r="P214" i="1"/>
  <c r="J214" i="1"/>
  <c r="I214" i="1"/>
  <c r="H214" i="1" s="1"/>
  <c r="AY213" i="1"/>
  <c r="AX213" i="1"/>
  <c r="AW213" i="1" s="1"/>
  <c r="AV213" i="1"/>
  <c r="AU213" i="1"/>
  <c r="AS213" i="1" s="1"/>
  <c r="AE213" i="1" s="1"/>
  <c r="AL213" i="1"/>
  <c r="I213" i="1" s="1"/>
  <c r="H213" i="1" s="1"/>
  <c r="AG213" i="1"/>
  <c r="J213" i="1" s="1"/>
  <c r="AF213" i="1"/>
  <c r="Y213" i="1"/>
  <c r="X213" i="1"/>
  <c r="W213" i="1" s="1"/>
  <c r="P213" i="1"/>
  <c r="AY212" i="1"/>
  <c r="S212" i="1" s="1"/>
  <c r="AX212" i="1"/>
  <c r="AV212" i="1"/>
  <c r="AU212" i="1"/>
  <c r="AS212" i="1" s="1"/>
  <c r="AL212" i="1"/>
  <c r="I212" i="1" s="1"/>
  <c r="H212" i="1" s="1"/>
  <c r="AA212" i="1" s="1"/>
  <c r="AG212" i="1"/>
  <c r="J212" i="1" s="1"/>
  <c r="Y212" i="1"/>
  <c r="X212" i="1"/>
  <c r="P212" i="1"/>
  <c r="AY211" i="1"/>
  <c r="AX211" i="1"/>
  <c r="AV211" i="1"/>
  <c r="AU211" i="1"/>
  <c r="AS211" i="1" s="1"/>
  <c r="AL211" i="1"/>
  <c r="I211" i="1" s="1"/>
  <c r="H211" i="1" s="1"/>
  <c r="AG211" i="1"/>
  <c r="J211" i="1" s="1"/>
  <c r="Y211" i="1"/>
  <c r="X211" i="1"/>
  <c r="P211" i="1"/>
  <c r="AY210" i="1"/>
  <c r="AX210" i="1"/>
  <c r="AV210" i="1"/>
  <c r="AU210" i="1"/>
  <c r="AS210" i="1" s="1"/>
  <c r="AT210" i="1" s="1"/>
  <c r="AL210" i="1"/>
  <c r="I210" i="1" s="1"/>
  <c r="AG210" i="1"/>
  <c r="Y210" i="1"/>
  <c r="X210" i="1"/>
  <c r="W210" i="1" s="1"/>
  <c r="P210" i="1"/>
  <c r="J210" i="1"/>
  <c r="H210" i="1"/>
  <c r="AY209" i="1"/>
  <c r="AX209" i="1"/>
  <c r="AV209" i="1"/>
  <c r="AU209" i="1"/>
  <c r="AS209" i="1" s="1"/>
  <c r="AL209" i="1"/>
  <c r="I209" i="1" s="1"/>
  <c r="H209" i="1" s="1"/>
  <c r="AG209" i="1"/>
  <c r="J209" i="1" s="1"/>
  <c r="Y209" i="1"/>
  <c r="X209" i="1"/>
  <c r="W209" i="1" s="1"/>
  <c r="P209" i="1"/>
  <c r="AY208" i="1"/>
  <c r="S208" i="1" s="1"/>
  <c r="AX208" i="1"/>
  <c r="AV208" i="1"/>
  <c r="AU208" i="1"/>
  <c r="AS208" i="1"/>
  <c r="AT208" i="1" s="1"/>
  <c r="AL208" i="1"/>
  <c r="I208" i="1" s="1"/>
  <c r="H208" i="1" s="1"/>
  <c r="AG208" i="1"/>
  <c r="J208" i="1" s="1"/>
  <c r="AA208" i="1"/>
  <c r="Y208" i="1"/>
  <c r="X208" i="1"/>
  <c r="P208" i="1"/>
  <c r="AY207" i="1"/>
  <c r="S207" i="1" s="1"/>
  <c r="AX207" i="1"/>
  <c r="AV207" i="1"/>
  <c r="AU207" i="1"/>
  <c r="AS207" i="1" s="1"/>
  <c r="AL207" i="1"/>
  <c r="AG207" i="1"/>
  <c r="J207" i="1" s="1"/>
  <c r="Y207" i="1"/>
  <c r="X207" i="1"/>
  <c r="P207" i="1"/>
  <c r="K207" i="1"/>
  <c r="I207" i="1"/>
  <c r="H207" i="1" s="1"/>
  <c r="AA207" i="1" s="1"/>
  <c r="AY206" i="1"/>
  <c r="AX206" i="1"/>
  <c r="AV206" i="1"/>
  <c r="AW206" i="1" s="1"/>
  <c r="AU206" i="1"/>
  <c r="AS206" i="1" s="1"/>
  <c r="AL206" i="1"/>
  <c r="I206" i="1" s="1"/>
  <c r="H206" i="1" s="1"/>
  <c r="AG206" i="1"/>
  <c r="J206" i="1" s="1"/>
  <c r="Y206" i="1"/>
  <c r="X206" i="1"/>
  <c r="P206" i="1"/>
  <c r="AY205" i="1"/>
  <c r="AX205" i="1"/>
  <c r="AV205" i="1"/>
  <c r="AU205" i="1"/>
  <c r="AS205" i="1" s="1"/>
  <c r="AL205" i="1"/>
  <c r="I205" i="1" s="1"/>
  <c r="H205" i="1" s="1"/>
  <c r="AA205" i="1" s="1"/>
  <c r="AG205" i="1"/>
  <c r="J205" i="1" s="1"/>
  <c r="Y205" i="1"/>
  <c r="X205" i="1"/>
  <c r="W205" i="1" s="1"/>
  <c r="S205" i="1"/>
  <c r="P205" i="1"/>
  <c r="AY204" i="1"/>
  <c r="AX204" i="1"/>
  <c r="AV204" i="1"/>
  <c r="AW204" i="1" s="1"/>
  <c r="AU204" i="1"/>
  <c r="AS204" i="1" s="1"/>
  <c r="AL204" i="1"/>
  <c r="I204" i="1" s="1"/>
  <c r="H204" i="1" s="1"/>
  <c r="AG204" i="1"/>
  <c r="Y204" i="1"/>
  <c r="X204" i="1"/>
  <c r="W204" i="1" s="1"/>
  <c r="S204" i="1"/>
  <c r="T204" i="1" s="1"/>
  <c r="U204" i="1" s="1"/>
  <c r="P204" i="1"/>
  <c r="J204" i="1"/>
  <c r="AY203" i="1"/>
  <c r="AX203" i="1"/>
  <c r="AW203" i="1"/>
  <c r="AV203" i="1"/>
  <c r="AU203" i="1"/>
  <c r="AS203" i="1" s="1"/>
  <c r="AL203" i="1"/>
  <c r="I203" i="1" s="1"/>
  <c r="H203" i="1" s="1"/>
  <c r="AG203" i="1"/>
  <c r="J203" i="1" s="1"/>
  <c r="Y203" i="1"/>
  <c r="W203" i="1" s="1"/>
  <c r="X203" i="1"/>
  <c r="P203" i="1"/>
  <c r="N203" i="1"/>
  <c r="AY202" i="1"/>
  <c r="AX202" i="1"/>
  <c r="AW202" i="1" s="1"/>
  <c r="AV202" i="1"/>
  <c r="AU202" i="1"/>
  <c r="AS202" i="1" s="1"/>
  <c r="K202" i="1" s="1"/>
  <c r="AL202" i="1"/>
  <c r="AG202" i="1"/>
  <c r="Y202" i="1"/>
  <c r="X202" i="1"/>
  <c r="S202" i="1"/>
  <c r="P202" i="1"/>
  <c r="J202" i="1"/>
  <c r="I202" i="1"/>
  <c r="H202" i="1" s="1"/>
  <c r="AY201" i="1"/>
  <c r="AX201" i="1"/>
  <c r="AV201" i="1"/>
  <c r="AU201" i="1"/>
  <c r="AS201" i="1" s="1"/>
  <c r="AL201" i="1"/>
  <c r="I201" i="1" s="1"/>
  <c r="H201" i="1" s="1"/>
  <c r="AG201" i="1"/>
  <c r="Y201" i="1"/>
  <c r="X201" i="1"/>
  <c r="P201" i="1"/>
  <c r="J201" i="1"/>
  <c r="AY200" i="1"/>
  <c r="AX200" i="1"/>
  <c r="AW200" i="1"/>
  <c r="AV200" i="1"/>
  <c r="AU200" i="1"/>
  <c r="AS200" i="1" s="1"/>
  <c r="K200" i="1" s="1"/>
  <c r="AL200" i="1"/>
  <c r="I200" i="1" s="1"/>
  <c r="H200" i="1" s="1"/>
  <c r="AG200" i="1"/>
  <c r="AA200" i="1"/>
  <c r="Y200" i="1"/>
  <c r="X200" i="1"/>
  <c r="W200" i="1"/>
  <c r="P200" i="1"/>
  <c r="J200" i="1"/>
  <c r="AY199" i="1"/>
  <c r="AX199" i="1"/>
  <c r="AV199" i="1"/>
  <c r="AU199" i="1"/>
  <c r="AS199" i="1" s="1"/>
  <c r="AL199" i="1"/>
  <c r="I199" i="1" s="1"/>
  <c r="H199" i="1" s="1"/>
  <c r="AG199" i="1"/>
  <c r="J199" i="1" s="1"/>
  <c r="Y199" i="1"/>
  <c r="X199" i="1"/>
  <c r="W199" i="1"/>
  <c r="P199" i="1"/>
  <c r="AY198" i="1"/>
  <c r="AX198" i="1"/>
  <c r="AV198" i="1"/>
  <c r="AW198" i="1" s="1"/>
  <c r="AU198" i="1"/>
  <c r="AS198" i="1" s="1"/>
  <c r="AL198" i="1"/>
  <c r="I198" i="1" s="1"/>
  <c r="H198" i="1" s="1"/>
  <c r="AG198" i="1"/>
  <c r="J198" i="1" s="1"/>
  <c r="Y198" i="1"/>
  <c r="X198" i="1"/>
  <c r="W198" i="1"/>
  <c r="S198" i="1"/>
  <c r="P198" i="1"/>
  <c r="AY197" i="1"/>
  <c r="AX197" i="1"/>
  <c r="AV197" i="1"/>
  <c r="AU197" i="1"/>
  <c r="AS197" i="1" s="1"/>
  <c r="AL197" i="1"/>
  <c r="I197" i="1" s="1"/>
  <c r="H197" i="1" s="1"/>
  <c r="AG197" i="1"/>
  <c r="J197" i="1" s="1"/>
  <c r="Y197" i="1"/>
  <c r="X197" i="1"/>
  <c r="S197" i="1"/>
  <c r="P197" i="1"/>
  <c r="AY196" i="1"/>
  <c r="AX196" i="1"/>
  <c r="AW196" i="1"/>
  <c r="AV196" i="1"/>
  <c r="AU196" i="1"/>
  <c r="AS196" i="1"/>
  <c r="AL196" i="1"/>
  <c r="I196" i="1" s="1"/>
  <c r="H196" i="1" s="1"/>
  <c r="AG196" i="1"/>
  <c r="AA196" i="1"/>
  <c r="Y196" i="1"/>
  <c r="X196" i="1"/>
  <c r="W196" i="1" s="1"/>
  <c r="P196" i="1"/>
  <c r="J196" i="1"/>
  <c r="AY195" i="1"/>
  <c r="AX195" i="1"/>
  <c r="AV195" i="1"/>
  <c r="AU195" i="1"/>
  <c r="AS195" i="1" s="1"/>
  <c r="N195" i="1" s="1"/>
  <c r="AL195" i="1"/>
  <c r="AG195" i="1"/>
  <c r="J195" i="1" s="1"/>
  <c r="Y195" i="1"/>
  <c r="X195" i="1"/>
  <c r="W195" i="1"/>
  <c r="P195" i="1"/>
  <c r="I195" i="1"/>
  <c r="H195" i="1" s="1"/>
  <c r="AY194" i="1"/>
  <c r="AX194" i="1"/>
  <c r="AW194" i="1" s="1"/>
  <c r="AV194" i="1"/>
  <c r="AU194" i="1"/>
  <c r="AS194" i="1"/>
  <c r="AT194" i="1" s="1"/>
  <c r="AL194" i="1"/>
  <c r="I194" i="1" s="1"/>
  <c r="AG194" i="1"/>
  <c r="J194" i="1" s="1"/>
  <c r="Y194" i="1"/>
  <c r="X194" i="1"/>
  <c r="W194" i="1" s="1"/>
  <c r="S194" i="1"/>
  <c r="P194" i="1"/>
  <c r="H194" i="1"/>
  <c r="AY193" i="1"/>
  <c r="S193" i="1" s="1"/>
  <c r="AX193" i="1"/>
  <c r="AV193" i="1"/>
  <c r="AU193" i="1"/>
  <c r="AS193" i="1" s="1"/>
  <c r="K193" i="1" s="1"/>
  <c r="AL193" i="1"/>
  <c r="AG193" i="1"/>
  <c r="J193" i="1" s="1"/>
  <c r="AF193" i="1"/>
  <c r="AA193" i="1"/>
  <c r="Y193" i="1"/>
  <c r="X193" i="1"/>
  <c r="W193" i="1" s="1"/>
  <c r="P193" i="1"/>
  <c r="I193" i="1"/>
  <c r="H193" i="1" s="1"/>
  <c r="AY192" i="1"/>
  <c r="AX192" i="1"/>
  <c r="AV192" i="1"/>
  <c r="AW192" i="1" s="1"/>
  <c r="AU192" i="1"/>
  <c r="AS192" i="1" s="1"/>
  <c r="K192" i="1" s="1"/>
  <c r="AL192" i="1"/>
  <c r="I192" i="1" s="1"/>
  <c r="H192" i="1" s="1"/>
  <c r="AG192" i="1"/>
  <c r="J192" i="1" s="1"/>
  <c r="AA192" i="1"/>
  <c r="Y192" i="1"/>
  <c r="X192" i="1"/>
  <c r="W192" i="1" s="1"/>
  <c r="S192" i="1"/>
  <c r="T192" i="1" s="1"/>
  <c r="U192" i="1" s="1"/>
  <c r="P192" i="1"/>
  <c r="AY191" i="1"/>
  <c r="AX191" i="1"/>
  <c r="AV191" i="1"/>
  <c r="AW191" i="1" s="1"/>
  <c r="AU191" i="1"/>
  <c r="AS191" i="1" s="1"/>
  <c r="AL191" i="1"/>
  <c r="I191" i="1" s="1"/>
  <c r="H191" i="1" s="1"/>
  <c r="AG191" i="1"/>
  <c r="J191" i="1" s="1"/>
  <c r="AE191" i="1"/>
  <c r="Y191" i="1"/>
  <c r="X191" i="1"/>
  <c r="P191" i="1"/>
  <c r="AY190" i="1"/>
  <c r="AX190" i="1"/>
  <c r="AV190" i="1"/>
  <c r="AU190" i="1"/>
  <c r="AS190" i="1" s="1"/>
  <c r="K190" i="1" s="1"/>
  <c r="AL190" i="1"/>
  <c r="I190" i="1" s="1"/>
  <c r="H190" i="1" s="1"/>
  <c r="AA190" i="1" s="1"/>
  <c r="AG190" i="1"/>
  <c r="J190" i="1" s="1"/>
  <c r="Y190" i="1"/>
  <c r="X190" i="1"/>
  <c r="W190" i="1" s="1"/>
  <c r="P190" i="1"/>
  <c r="AY189" i="1"/>
  <c r="S189" i="1" s="1"/>
  <c r="AX189" i="1"/>
  <c r="AV189" i="1"/>
  <c r="AU189" i="1"/>
  <c r="AS189" i="1" s="1"/>
  <c r="AL189" i="1"/>
  <c r="AG189" i="1"/>
  <c r="Y189" i="1"/>
  <c r="X189" i="1"/>
  <c r="P189" i="1"/>
  <c r="J189" i="1"/>
  <c r="I189" i="1"/>
  <c r="H189" i="1" s="1"/>
  <c r="AY188" i="1"/>
  <c r="S188" i="1" s="1"/>
  <c r="AX188" i="1"/>
  <c r="AW188" i="1"/>
  <c r="AV188" i="1"/>
  <c r="AU188" i="1"/>
  <c r="AS188" i="1"/>
  <c r="AL188" i="1"/>
  <c r="I188" i="1" s="1"/>
  <c r="H188" i="1" s="1"/>
  <c r="AA188" i="1" s="1"/>
  <c r="AG188" i="1"/>
  <c r="Y188" i="1"/>
  <c r="X188" i="1"/>
  <c r="W188" i="1" s="1"/>
  <c r="P188" i="1"/>
  <c r="J188" i="1"/>
  <c r="AY187" i="1"/>
  <c r="AX187" i="1"/>
  <c r="AV187" i="1"/>
  <c r="AU187" i="1"/>
  <c r="AS187" i="1" s="1"/>
  <c r="K187" i="1" s="1"/>
  <c r="AL187" i="1"/>
  <c r="AG187" i="1"/>
  <c r="J187" i="1" s="1"/>
  <c r="AF187" i="1"/>
  <c r="AE187" i="1"/>
  <c r="Y187" i="1"/>
  <c r="W187" i="1" s="1"/>
  <c r="X187" i="1"/>
  <c r="P187" i="1"/>
  <c r="I187" i="1"/>
  <c r="H187" i="1"/>
  <c r="AA187" i="1" s="1"/>
  <c r="AY186" i="1"/>
  <c r="AX186" i="1"/>
  <c r="AV186" i="1"/>
  <c r="AW186" i="1" s="1"/>
  <c r="AU186" i="1"/>
  <c r="AS186" i="1"/>
  <c r="AL186" i="1"/>
  <c r="I186" i="1" s="1"/>
  <c r="H186" i="1" s="1"/>
  <c r="AG186" i="1"/>
  <c r="J186" i="1" s="1"/>
  <c r="Y186" i="1"/>
  <c r="X186" i="1"/>
  <c r="W186" i="1" s="1"/>
  <c r="P186" i="1"/>
  <c r="AY185" i="1"/>
  <c r="AX185" i="1"/>
  <c r="AV185" i="1"/>
  <c r="AW185" i="1" s="1"/>
  <c r="AU185" i="1"/>
  <c r="AS185" i="1"/>
  <c r="AL185" i="1"/>
  <c r="AG185" i="1"/>
  <c r="J185" i="1" s="1"/>
  <c r="Y185" i="1"/>
  <c r="X185" i="1"/>
  <c r="S185" i="1"/>
  <c r="P185" i="1"/>
  <c r="I185" i="1"/>
  <c r="H185" i="1" s="1"/>
  <c r="AA185" i="1" s="1"/>
  <c r="AY184" i="1"/>
  <c r="AX184" i="1"/>
  <c r="AV184" i="1"/>
  <c r="AU184" i="1"/>
  <c r="AS184" i="1"/>
  <c r="AE184" i="1" s="1"/>
  <c r="AL184" i="1"/>
  <c r="I184" i="1" s="1"/>
  <c r="H184" i="1" s="1"/>
  <c r="AG184" i="1"/>
  <c r="J184" i="1" s="1"/>
  <c r="Y184" i="1"/>
  <c r="W184" i="1" s="1"/>
  <c r="X184" i="1"/>
  <c r="P184" i="1"/>
  <c r="AY183" i="1"/>
  <c r="AX183" i="1"/>
  <c r="AV183" i="1"/>
  <c r="AW183" i="1" s="1"/>
  <c r="AU183" i="1"/>
  <c r="AS183" i="1" s="1"/>
  <c r="AL183" i="1"/>
  <c r="AG183" i="1"/>
  <c r="J183" i="1" s="1"/>
  <c r="AF183" i="1"/>
  <c r="AE183" i="1"/>
  <c r="Y183" i="1"/>
  <c r="W183" i="1" s="1"/>
  <c r="X183" i="1"/>
  <c r="P183" i="1"/>
  <c r="I183" i="1"/>
  <c r="H183" i="1"/>
  <c r="AA183" i="1" s="1"/>
  <c r="AY182" i="1"/>
  <c r="AX182" i="1"/>
  <c r="AV182" i="1"/>
  <c r="AU182" i="1"/>
  <c r="AS182" i="1" s="1"/>
  <c r="AL182" i="1"/>
  <c r="I182" i="1" s="1"/>
  <c r="H182" i="1" s="1"/>
  <c r="AG182" i="1"/>
  <c r="Y182" i="1"/>
  <c r="X182" i="1"/>
  <c r="P182" i="1"/>
  <c r="J182" i="1"/>
  <c r="AY181" i="1"/>
  <c r="AX181" i="1"/>
  <c r="AV181" i="1"/>
  <c r="AU181" i="1"/>
  <c r="AS181" i="1" s="1"/>
  <c r="AL181" i="1"/>
  <c r="AG181" i="1"/>
  <c r="Y181" i="1"/>
  <c r="X181" i="1"/>
  <c r="S181" i="1"/>
  <c r="P181" i="1"/>
  <c r="J181" i="1"/>
  <c r="I181" i="1"/>
  <c r="H181" i="1" s="1"/>
  <c r="AY180" i="1"/>
  <c r="AX180" i="1"/>
  <c r="AV180" i="1"/>
  <c r="AU180" i="1"/>
  <c r="AS180" i="1"/>
  <c r="AL180" i="1"/>
  <c r="I180" i="1" s="1"/>
  <c r="H180" i="1" s="1"/>
  <c r="AG180" i="1"/>
  <c r="J180" i="1" s="1"/>
  <c r="Y180" i="1"/>
  <c r="X180" i="1"/>
  <c r="S180" i="1"/>
  <c r="P180" i="1"/>
  <c r="AY179" i="1"/>
  <c r="AX179" i="1"/>
  <c r="AV179" i="1"/>
  <c r="AU179" i="1"/>
  <c r="AS179" i="1" s="1"/>
  <c r="AL179" i="1"/>
  <c r="I179" i="1" s="1"/>
  <c r="H179" i="1" s="1"/>
  <c r="AG179" i="1"/>
  <c r="J179" i="1" s="1"/>
  <c r="Y179" i="1"/>
  <c r="X179" i="1"/>
  <c r="W179" i="1" s="1"/>
  <c r="P179" i="1"/>
  <c r="AY178" i="1"/>
  <c r="S178" i="1" s="1"/>
  <c r="AX178" i="1"/>
  <c r="AW178" i="1" s="1"/>
  <c r="AV178" i="1"/>
  <c r="AU178" i="1"/>
  <c r="AS178" i="1"/>
  <c r="AL178" i="1"/>
  <c r="I178" i="1" s="1"/>
  <c r="H178" i="1" s="1"/>
  <c r="AG178" i="1"/>
  <c r="J178" i="1" s="1"/>
  <c r="Y178" i="1"/>
  <c r="X178" i="1"/>
  <c r="W178" i="1" s="1"/>
  <c r="P178" i="1"/>
  <c r="K178" i="1"/>
  <c r="AY177" i="1"/>
  <c r="AX177" i="1"/>
  <c r="AV177" i="1"/>
  <c r="AU177" i="1"/>
  <c r="AS177" i="1" s="1"/>
  <c r="AL177" i="1"/>
  <c r="I177" i="1" s="1"/>
  <c r="H177" i="1" s="1"/>
  <c r="AG177" i="1"/>
  <c r="J177" i="1" s="1"/>
  <c r="Y177" i="1"/>
  <c r="X177" i="1"/>
  <c r="S177" i="1"/>
  <c r="P177" i="1"/>
  <c r="AY176" i="1"/>
  <c r="AX176" i="1"/>
  <c r="AV176" i="1"/>
  <c r="AU176" i="1"/>
  <c r="AS176" i="1" s="1"/>
  <c r="K176" i="1" s="1"/>
  <c r="AL176" i="1"/>
  <c r="I176" i="1" s="1"/>
  <c r="H176" i="1" s="1"/>
  <c r="AA176" i="1" s="1"/>
  <c r="AG176" i="1"/>
  <c r="Y176" i="1"/>
  <c r="X176" i="1"/>
  <c r="W176" i="1" s="1"/>
  <c r="P176" i="1"/>
  <c r="J176" i="1"/>
  <c r="AY175" i="1"/>
  <c r="AX175" i="1"/>
  <c r="AW175" i="1" s="1"/>
  <c r="AV175" i="1"/>
  <c r="AU175" i="1"/>
  <c r="AS175" i="1" s="1"/>
  <c r="AL175" i="1"/>
  <c r="AG175" i="1"/>
  <c r="J175" i="1" s="1"/>
  <c r="AF175" i="1"/>
  <c r="AE175" i="1"/>
  <c r="Y175" i="1"/>
  <c r="X175" i="1"/>
  <c r="W175" i="1" s="1"/>
  <c r="P175" i="1"/>
  <c r="I175" i="1"/>
  <c r="H175" i="1"/>
  <c r="AY174" i="1"/>
  <c r="S174" i="1" s="1"/>
  <c r="AX174" i="1"/>
  <c r="AW174" i="1"/>
  <c r="AV174" i="1"/>
  <c r="AU174" i="1"/>
  <c r="AS174" i="1"/>
  <c r="AL174" i="1"/>
  <c r="AG174" i="1"/>
  <c r="J174" i="1" s="1"/>
  <c r="AF174" i="1"/>
  <c r="AE174" i="1"/>
  <c r="Y174" i="1"/>
  <c r="X174" i="1"/>
  <c r="P174" i="1"/>
  <c r="I174" i="1"/>
  <c r="H174" i="1"/>
  <c r="AY173" i="1"/>
  <c r="AX173" i="1"/>
  <c r="AV173" i="1"/>
  <c r="AU173" i="1"/>
  <c r="AS173" i="1" s="1"/>
  <c r="AL173" i="1"/>
  <c r="I173" i="1" s="1"/>
  <c r="H173" i="1" s="1"/>
  <c r="AG173" i="1"/>
  <c r="J173" i="1" s="1"/>
  <c r="Y173" i="1"/>
  <c r="X173" i="1"/>
  <c r="W173" i="1" s="1"/>
  <c r="S173" i="1"/>
  <c r="P173" i="1"/>
  <c r="AY172" i="1"/>
  <c r="AX172" i="1"/>
  <c r="AW172" i="1"/>
  <c r="AV172" i="1"/>
  <c r="AU172" i="1"/>
  <c r="AS172" i="1"/>
  <c r="AL172" i="1"/>
  <c r="I172" i="1" s="1"/>
  <c r="H172" i="1" s="1"/>
  <c r="AA172" i="1" s="1"/>
  <c r="AG172" i="1"/>
  <c r="J172" i="1" s="1"/>
  <c r="Y172" i="1"/>
  <c r="X172" i="1"/>
  <c r="W172" i="1" s="1"/>
  <c r="S172" i="1"/>
  <c r="P172" i="1"/>
  <c r="AY171" i="1"/>
  <c r="AX171" i="1"/>
  <c r="AV171" i="1"/>
  <c r="AU171" i="1"/>
  <c r="AS171" i="1" s="1"/>
  <c r="AL171" i="1"/>
  <c r="I171" i="1" s="1"/>
  <c r="H171" i="1" s="1"/>
  <c r="AG171" i="1"/>
  <c r="J171" i="1" s="1"/>
  <c r="Y171" i="1"/>
  <c r="X171" i="1"/>
  <c r="P171" i="1"/>
  <c r="N171" i="1"/>
  <c r="AY170" i="1"/>
  <c r="S170" i="1" s="1"/>
  <c r="AX170" i="1"/>
  <c r="AW170" i="1"/>
  <c r="AV170" i="1"/>
  <c r="AU170" i="1"/>
  <c r="AS170" i="1"/>
  <c r="AL170" i="1"/>
  <c r="I170" i="1" s="1"/>
  <c r="H170" i="1" s="1"/>
  <c r="AG170" i="1"/>
  <c r="Y170" i="1"/>
  <c r="X170" i="1"/>
  <c r="W170" i="1"/>
  <c r="P170" i="1"/>
  <c r="K170" i="1"/>
  <c r="J170" i="1"/>
  <c r="AY169" i="1"/>
  <c r="AX169" i="1"/>
  <c r="AV169" i="1"/>
  <c r="AU169" i="1"/>
  <c r="AS169" i="1" s="1"/>
  <c r="AL169" i="1"/>
  <c r="I169" i="1" s="1"/>
  <c r="H169" i="1" s="1"/>
  <c r="AG169" i="1"/>
  <c r="Y169" i="1"/>
  <c r="X169" i="1"/>
  <c r="P169" i="1"/>
  <c r="J169" i="1"/>
  <c r="AY168" i="1"/>
  <c r="AX168" i="1"/>
  <c r="AV168" i="1"/>
  <c r="AU168" i="1"/>
  <c r="AS168" i="1" s="1"/>
  <c r="AL168" i="1"/>
  <c r="I168" i="1" s="1"/>
  <c r="H168" i="1" s="1"/>
  <c r="AG168" i="1"/>
  <c r="J168" i="1" s="1"/>
  <c r="AA168" i="1"/>
  <c r="Y168" i="1"/>
  <c r="X168" i="1"/>
  <c r="P168" i="1"/>
  <c r="AY167" i="1"/>
  <c r="AX167" i="1"/>
  <c r="AV167" i="1"/>
  <c r="AU167" i="1"/>
  <c r="AS167" i="1" s="1"/>
  <c r="AL167" i="1"/>
  <c r="AG167" i="1"/>
  <c r="J167" i="1" s="1"/>
  <c r="AF167" i="1"/>
  <c r="AE167" i="1"/>
  <c r="Y167" i="1"/>
  <c r="X167" i="1"/>
  <c r="W167" i="1"/>
  <c r="P167" i="1"/>
  <c r="I167" i="1"/>
  <c r="H167" i="1"/>
  <c r="AY166" i="1"/>
  <c r="AX166" i="1"/>
  <c r="AV166" i="1"/>
  <c r="S166" i="1" s="1"/>
  <c r="AU166" i="1"/>
  <c r="AS166" i="1" s="1"/>
  <c r="AF166" i="1" s="1"/>
  <c r="AL166" i="1"/>
  <c r="AG166" i="1"/>
  <c r="J166" i="1" s="1"/>
  <c r="AE166" i="1"/>
  <c r="Y166" i="1"/>
  <c r="X166" i="1"/>
  <c r="W166" i="1" s="1"/>
  <c r="P166" i="1"/>
  <c r="I166" i="1"/>
  <c r="H166" i="1"/>
  <c r="AY165" i="1"/>
  <c r="S165" i="1" s="1"/>
  <c r="AX165" i="1"/>
  <c r="AV165" i="1"/>
  <c r="AU165" i="1"/>
  <c r="AS165" i="1" s="1"/>
  <c r="AL165" i="1"/>
  <c r="I165" i="1" s="1"/>
  <c r="H165" i="1" s="1"/>
  <c r="AG165" i="1"/>
  <c r="J165" i="1" s="1"/>
  <c r="Y165" i="1"/>
  <c r="X165" i="1"/>
  <c r="W165" i="1" s="1"/>
  <c r="P165" i="1"/>
  <c r="AY164" i="1"/>
  <c r="AX164" i="1"/>
  <c r="AV164" i="1"/>
  <c r="AW164" i="1" s="1"/>
  <c r="AU164" i="1"/>
  <c r="AS164" i="1" s="1"/>
  <c r="K164" i="1" s="1"/>
  <c r="AL164" i="1"/>
  <c r="I164" i="1" s="1"/>
  <c r="H164" i="1" s="1"/>
  <c r="AG164" i="1"/>
  <c r="Y164" i="1"/>
  <c r="X164" i="1"/>
  <c r="W164" i="1" s="1"/>
  <c r="P164" i="1"/>
  <c r="J164" i="1"/>
  <c r="AY163" i="1"/>
  <c r="AX163" i="1"/>
  <c r="AW163" i="1" s="1"/>
  <c r="AV163" i="1"/>
  <c r="AU163" i="1"/>
  <c r="AS163" i="1" s="1"/>
  <c r="K163" i="1" s="1"/>
  <c r="AT163" i="1"/>
  <c r="AL163" i="1"/>
  <c r="AG163" i="1"/>
  <c r="J163" i="1" s="1"/>
  <c r="AF163" i="1"/>
  <c r="AE163" i="1"/>
  <c r="Y163" i="1"/>
  <c r="X163" i="1"/>
  <c r="P163" i="1"/>
  <c r="N163" i="1"/>
  <c r="I163" i="1"/>
  <c r="H163" i="1" s="1"/>
  <c r="AY162" i="1"/>
  <c r="AX162" i="1"/>
  <c r="AV162" i="1"/>
  <c r="AU162" i="1"/>
  <c r="AS162" i="1" s="1"/>
  <c r="AL162" i="1"/>
  <c r="I162" i="1" s="1"/>
  <c r="H162" i="1" s="1"/>
  <c r="AG162" i="1"/>
  <c r="J162" i="1" s="1"/>
  <c r="Y162" i="1"/>
  <c r="X162" i="1"/>
  <c r="P162" i="1"/>
  <c r="AY161" i="1"/>
  <c r="AX161" i="1"/>
  <c r="AV161" i="1"/>
  <c r="AU161" i="1"/>
  <c r="AS161" i="1" s="1"/>
  <c r="AF161" i="1" s="1"/>
  <c r="AL161" i="1"/>
  <c r="I161" i="1" s="1"/>
  <c r="H161" i="1" s="1"/>
  <c r="AA161" i="1" s="1"/>
  <c r="AG161" i="1"/>
  <c r="J161" i="1" s="1"/>
  <c r="Y161" i="1"/>
  <c r="X161" i="1"/>
  <c r="P161" i="1"/>
  <c r="AY160" i="1"/>
  <c r="AX160" i="1"/>
  <c r="AV160" i="1"/>
  <c r="AU160" i="1"/>
  <c r="AS160" i="1" s="1"/>
  <c r="AT160" i="1" s="1"/>
  <c r="AL160" i="1"/>
  <c r="I160" i="1" s="1"/>
  <c r="H160" i="1" s="1"/>
  <c r="AG160" i="1"/>
  <c r="AA160" i="1"/>
  <c r="Y160" i="1"/>
  <c r="X160" i="1"/>
  <c r="W160" i="1"/>
  <c r="S160" i="1"/>
  <c r="P160" i="1"/>
  <c r="J160" i="1"/>
  <c r="AY159" i="1"/>
  <c r="AX159" i="1"/>
  <c r="AV159" i="1"/>
  <c r="AW159" i="1" s="1"/>
  <c r="AU159" i="1"/>
  <c r="AS159" i="1" s="1"/>
  <c r="AT159" i="1" s="1"/>
  <c r="AL159" i="1"/>
  <c r="I159" i="1" s="1"/>
  <c r="H159" i="1" s="1"/>
  <c r="AG159" i="1"/>
  <c r="J159" i="1" s="1"/>
  <c r="Y159" i="1"/>
  <c r="X159" i="1"/>
  <c r="W159" i="1" s="1"/>
  <c r="P159" i="1"/>
  <c r="AY158" i="1"/>
  <c r="AX158" i="1"/>
  <c r="AV158" i="1"/>
  <c r="AU158" i="1"/>
  <c r="AS158" i="1" s="1"/>
  <c r="K158" i="1" s="1"/>
  <c r="AL158" i="1"/>
  <c r="I158" i="1" s="1"/>
  <c r="H158" i="1" s="1"/>
  <c r="AA158" i="1" s="1"/>
  <c r="AG158" i="1"/>
  <c r="J158" i="1" s="1"/>
  <c r="Y158" i="1"/>
  <c r="X158" i="1"/>
  <c r="P158" i="1"/>
  <c r="AY157" i="1"/>
  <c r="S157" i="1" s="1"/>
  <c r="AX157" i="1"/>
  <c r="AV157" i="1"/>
  <c r="AU157" i="1"/>
  <c r="AS157" i="1" s="1"/>
  <c r="AT157" i="1" s="1"/>
  <c r="AL157" i="1"/>
  <c r="I157" i="1" s="1"/>
  <c r="H157" i="1" s="1"/>
  <c r="AG157" i="1"/>
  <c r="J157" i="1" s="1"/>
  <c r="AF157" i="1"/>
  <c r="Y157" i="1"/>
  <c r="X157" i="1"/>
  <c r="P157" i="1"/>
  <c r="AY156" i="1"/>
  <c r="AX156" i="1"/>
  <c r="AV156" i="1"/>
  <c r="AW156" i="1" s="1"/>
  <c r="AU156" i="1"/>
  <c r="AS156" i="1" s="1"/>
  <c r="N156" i="1" s="1"/>
  <c r="AL156" i="1"/>
  <c r="I156" i="1" s="1"/>
  <c r="H156" i="1" s="1"/>
  <c r="AG156" i="1"/>
  <c r="AA156" i="1"/>
  <c r="Y156" i="1"/>
  <c r="X156" i="1"/>
  <c r="W156" i="1"/>
  <c r="S156" i="1"/>
  <c r="P156" i="1"/>
  <c r="J156" i="1"/>
  <c r="AY155" i="1"/>
  <c r="AX155" i="1"/>
  <c r="AV155" i="1"/>
  <c r="AU155" i="1"/>
  <c r="AS155" i="1" s="1"/>
  <c r="AL155" i="1"/>
  <c r="I155" i="1" s="1"/>
  <c r="H155" i="1" s="1"/>
  <c r="AG155" i="1"/>
  <c r="J155" i="1" s="1"/>
  <c r="Y155" i="1"/>
  <c r="X155" i="1"/>
  <c r="W155" i="1"/>
  <c r="P155" i="1"/>
  <c r="AY154" i="1"/>
  <c r="S154" i="1" s="1"/>
  <c r="AX154" i="1"/>
  <c r="AV154" i="1"/>
  <c r="AU154" i="1"/>
  <c r="AS154" i="1"/>
  <c r="AL154" i="1"/>
  <c r="I154" i="1" s="1"/>
  <c r="H154" i="1" s="1"/>
  <c r="AG154" i="1"/>
  <c r="J154" i="1" s="1"/>
  <c r="Y154" i="1"/>
  <c r="X154" i="1"/>
  <c r="P154" i="1"/>
  <c r="AY153" i="1"/>
  <c r="S153" i="1" s="1"/>
  <c r="AX153" i="1"/>
  <c r="AV153" i="1"/>
  <c r="AU153" i="1"/>
  <c r="AS153" i="1" s="1"/>
  <c r="AT153" i="1" s="1"/>
  <c r="AL153" i="1"/>
  <c r="AG153" i="1"/>
  <c r="J153" i="1" s="1"/>
  <c r="Y153" i="1"/>
  <c r="X153" i="1"/>
  <c r="P153" i="1"/>
  <c r="I153" i="1"/>
  <c r="H153" i="1" s="1"/>
  <c r="AY152" i="1"/>
  <c r="AX152" i="1"/>
  <c r="AV152" i="1"/>
  <c r="S152" i="1" s="1"/>
  <c r="AU152" i="1"/>
  <c r="AS152" i="1" s="1"/>
  <c r="AL152" i="1"/>
  <c r="I152" i="1" s="1"/>
  <c r="H152" i="1" s="1"/>
  <c r="AG152" i="1"/>
  <c r="Y152" i="1"/>
  <c r="X152" i="1"/>
  <c r="W152" i="1" s="1"/>
  <c r="P152" i="1"/>
  <c r="J152" i="1"/>
  <c r="AY151" i="1"/>
  <c r="AX151" i="1"/>
  <c r="AV151" i="1"/>
  <c r="AU151" i="1"/>
  <c r="AS151" i="1" s="1"/>
  <c r="AE151" i="1" s="1"/>
  <c r="AL151" i="1"/>
  <c r="AG151" i="1"/>
  <c r="J151" i="1" s="1"/>
  <c r="Y151" i="1"/>
  <c r="W151" i="1" s="1"/>
  <c r="X151" i="1"/>
  <c r="P151" i="1"/>
  <c r="I151" i="1"/>
  <c r="H151" i="1"/>
  <c r="AA151" i="1" s="1"/>
  <c r="AY150" i="1"/>
  <c r="S150" i="1" s="1"/>
  <c r="AX150" i="1"/>
  <c r="AW150" i="1" s="1"/>
  <c r="AV150" i="1"/>
  <c r="AU150" i="1"/>
  <c r="AS150" i="1" s="1"/>
  <c r="AL150" i="1"/>
  <c r="AG150" i="1"/>
  <c r="J150" i="1" s="1"/>
  <c r="AF150" i="1"/>
  <c r="Y150" i="1"/>
  <c r="X150" i="1"/>
  <c r="P150" i="1"/>
  <c r="I150" i="1"/>
  <c r="H150" i="1" s="1"/>
  <c r="AY149" i="1"/>
  <c r="AX149" i="1"/>
  <c r="AV149" i="1"/>
  <c r="AW149" i="1" s="1"/>
  <c r="AU149" i="1"/>
  <c r="AS149" i="1" s="1"/>
  <c r="N149" i="1" s="1"/>
  <c r="AL149" i="1"/>
  <c r="AG149" i="1"/>
  <c r="J149" i="1" s="1"/>
  <c r="Y149" i="1"/>
  <c r="X149" i="1"/>
  <c r="P149" i="1"/>
  <c r="I149" i="1"/>
  <c r="H149" i="1" s="1"/>
  <c r="AY148" i="1"/>
  <c r="AX148" i="1"/>
  <c r="AV148" i="1"/>
  <c r="AW148" i="1" s="1"/>
  <c r="AU148" i="1"/>
  <c r="AS148" i="1"/>
  <c r="AE148" i="1" s="1"/>
  <c r="AL148" i="1"/>
  <c r="I148" i="1" s="1"/>
  <c r="H148" i="1" s="1"/>
  <c r="AA148" i="1" s="1"/>
  <c r="AG148" i="1"/>
  <c r="J148" i="1" s="1"/>
  <c r="Y148" i="1"/>
  <c r="W148" i="1" s="1"/>
  <c r="X148" i="1"/>
  <c r="S148" i="1"/>
  <c r="P148" i="1"/>
  <c r="AY147" i="1"/>
  <c r="AX147" i="1"/>
  <c r="AV147" i="1"/>
  <c r="AW147" i="1" s="1"/>
  <c r="AU147" i="1"/>
  <c r="AS147" i="1" s="1"/>
  <c r="AL147" i="1"/>
  <c r="I147" i="1" s="1"/>
  <c r="H147" i="1" s="1"/>
  <c r="AG147" i="1"/>
  <c r="J147" i="1" s="1"/>
  <c r="Y147" i="1"/>
  <c r="X147" i="1"/>
  <c r="P147" i="1"/>
  <c r="AY146" i="1"/>
  <c r="AX146" i="1"/>
  <c r="AV146" i="1"/>
  <c r="AU146" i="1"/>
  <c r="AS146" i="1" s="1"/>
  <c r="AL146" i="1"/>
  <c r="I146" i="1" s="1"/>
  <c r="H146" i="1" s="1"/>
  <c r="AG146" i="1"/>
  <c r="J146" i="1" s="1"/>
  <c r="Y146" i="1"/>
  <c r="X146" i="1"/>
  <c r="W146" i="1" s="1"/>
  <c r="P146" i="1"/>
  <c r="AY145" i="1"/>
  <c r="AX145" i="1"/>
  <c r="AV145" i="1"/>
  <c r="AU145" i="1"/>
  <c r="AS145" i="1"/>
  <c r="AT145" i="1" s="1"/>
  <c r="AL145" i="1"/>
  <c r="I145" i="1" s="1"/>
  <c r="H145" i="1" s="1"/>
  <c r="AG145" i="1"/>
  <c r="Y145" i="1"/>
  <c r="X145" i="1"/>
  <c r="S145" i="1"/>
  <c r="P145" i="1"/>
  <c r="J145" i="1"/>
  <c r="AY144" i="1"/>
  <c r="AX144" i="1"/>
  <c r="AV144" i="1"/>
  <c r="AU144" i="1"/>
  <c r="AS144" i="1" s="1"/>
  <c r="AL144" i="1"/>
  <c r="I144" i="1" s="1"/>
  <c r="H144" i="1" s="1"/>
  <c r="AA144" i="1" s="1"/>
  <c r="AG144" i="1"/>
  <c r="Y144" i="1"/>
  <c r="W144" i="1" s="1"/>
  <c r="X144" i="1"/>
  <c r="S144" i="1"/>
  <c r="P144" i="1"/>
  <c r="J144" i="1"/>
  <c r="AY143" i="1"/>
  <c r="AX143" i="1"/>
  <c r="AV143" i="1"/>
  <c r="AU143" i="1"/>
  <c r="AS143" i="1" s="1"/>
  <c r="AT143" i="1"/>
  <c r="AL143" i="1"/>
  <c r="I143" i="1" s="1"/>
  <c r="H143" i="1" s="1"/>
  <c r="AG143" i="1"/>
  <c r="J143" i="1" s="1"/>
  <c r="Y143" i="1"/>
  <c r="X143" i="1"/>
  <c r="P143" i="1"/>
  <c r="AY142" i="1"/>
  <c r="AX142" i="1"/>
  <c r="AW142" i="1" s="1"/>
  <c r="AV142" i="1"/>
  <c r="AU142" i="1"/>
  <c r="AS142" i="1" s="1"/>
  <c r="AF142" i="1" s="1"/>
  <c r="AL142" i="1"/>
  <c r="AG142" i="1"/>
  <c r="J142" i="1" s="1"/>
  <c r="Y142" i="1"/>
  <c r="X142" i="1"/>
  <c r="W142" i="1" s="1"/>
  <c r="P142" i="1"/>
  <c r="I142" i="1"/>
  <c r="H142" i="1"/>
  <c r="AY141" i="1"/>
  <c r="AX141" i="1"/>
  <c r="AV141" i="1"/>
  <c r="AU141" i="1"/>
  <c r="AS141" i="1" s="1"/>
  <c r="N141" i="1" s="1"/>
  <c r="AL141" i="1"/>
  <c r="I141" i="1" s="1"/>
  <c r="H141" i="1" s="1"/>
  <c r="AG141" i="1"/>
  <c r="J141" i="1" s="1"/>
  <c r="Y141" i="1"/>
  <c r="X141" i="1"/>
  <c r="P141" i="1"/>
  <c r="AY140" i="1"/>
  <c r="AX140" i="1"/>
  <c r="AV140" i="1"/>
  <c r="AU140" i="1"/>
  <c r="AS140" i="1" s="1"/>
  <c r="AL140" i="1"/>
  <c r="I140" i="1" s="1"/>
  <c r="AG140" i="1"/>
  <c r="J140" i="1" s="1"/>
  <c r="Y140" i="1"/>
  <c r="X140" i="1"/>
  <c r="W140" i="1" s="1"/>
  <c r="P140" i="1"/>
  <c r="H140" i="1"/>
  <c r="AY139" i="1"/>
  <c r="AX139" i="1"/>
  <c r="AV139" i="1"/>
  <c r="AU139" i="1"/>
  <c r="AS139" i="1" s="1"/>
  <c r="AL139" i="1"/>
  <c r="I139" i="1" s="1"/>
  <c r="H139" i="1" s="1"/>
  <c r="AG139" i="1"/>
  <c r="Y139" i="1"/>
  <c r="X139" i="1"/>
  <c r="W139" i="1"/>
  <c r="P139" i="1"/>
  <c r="J139" i="1"/>
  <c r="AY138" i="1"/>
  <c r="AX138" i="1"/>
  <c r="AV138" i="1"/>
  <c r="AU138" i="1"/>
  <c r="AS138" i="1"/>
  <c r="AL138" i="1"/>
  <c r="I138" i="1" s="1"/>
  <c r="H138" i="1" s="1"/>
  <c r="AA138" i="1" s="1"/>
  <c r="AG138" i="1"/>
  <c r="J138" i="1" s="1"/>
  <c r="Y138" i="1"/>
  <c r="W138" i="1" s="1"/>
  <c r="X138" i="1"/>
  <c r="P138" i="1"/>
  <c r="AY137" i="1"/>
  <c r="AX137" i="1"/>
  <c r="AV137" i="1"/>
  <c r="AW137" i="1" s="1"/>
  <c r="AU137" i="1"/>
  <c r="AS137" i="1" s="1"/>
  <c r="AL137" i="1"/>
  <c r="I137" i="1" s="1"/>
  <c r="H137" i="1" s="1"/>
  <c r="AG137" i="1"/>
  <c r="J137" i="1" s="1"/>
  <c r="Y137" i="1"/>
  <c r="X137" i="1"/>
  <c r="W137" i="1" s="1"/>
  <c r="S137" i="1"/>
  <c r="P137" i="1"/>
  <c r="AY136" i="1"/>
  <c r="AX136" i="1"/>
  <c r="AW136" i="1"/>
  <c r="AV136" i="1"/>
  <c r="AU136" i="1"/>
  <c r="AS136" i="1" s="1"/>
  <c r="K136" i="1" s="1"/>
  <c r="AL136" i="1"/>
  <c r="I136" i="1" s="1"/>
  <c r="H136" i="1" s="1"/>
  <c r="AG136" i="1"/>
  <c r="J136" i="1" s="1"/>
  <c r="Y136" i="1"/>
  <c r="X136" i="1"/>
  <c r="W136" i="1"/>
  <c r="S136" i="1"/>
  <c r="T136" i="1" s="1"/>
  <c r="U136" i="1" s="1"/>
  <c r="P136" i="1"/>
  <c r="AY135" i="1"/>
  <c r="AX135" i="1"/>
  <c r="AV135" i="1"/>
  <c r="AU135" i="1"/>
  <c r="AS135" i="1" s="1"/>
  <c r="AL135" i="1"/>
  <c r="AG135" i="1"/>
  <c r="J135" i="1" s="1"/>
  <c r="AE135" i="1"/>
  <c r="Y135" i="1"/>
  <c r="X135" i="1"/>
  <c r="W135" i="1" s="1"/>
  <c r="P135" i="1"/>
  <c r="I135" i="1"/>
  <c r="H135" i="1" s="1"/>
  <c r="AA135" i="1" s="1"/>
  <c r="AY134" i="1"/>
  <c r="S134" i="1" s="1"/>
  <c r="AX134" i="1"/>
  <c r="AW134" i="1" s="1"/>
  <c r="AV134" i="1"/>
  <c r="AU134" i="1"/>
  <c r="AS134" i="1" s="1"/>
  <c r="K134" i="1" s="1"/>
  <c r="AL134" i="1"/>
  <c r="I134" i="1" s="1"/>
  <c r="H134" i="1" s="1"/>
  <c r="AG134" i="1"/>
  <c r="J134" i="1" s="1"/>
  <c r="AE134" i="1"/>
  <c r="Y134" i="1"/>
  <c r="W134" i="1" s="1"/>
  <c r="X134" i="1"/>
  <c r="P134" i="1"/>
  <c r="AY133" i="1"/>
  <c r="AX133" i="1"/>
  <c r="AV133" i="1"/>
  <c r="AW133" i="1" s="1"/>
  <c r="AU133" i="1"/>
  <c r="AS133" i="1" s="1"/>
  <c r="AL133" i="1"/>
  <c r="I133" i="1" s="1"/>
  <c r="H133" i="1" s="1"/>
  <c r="AG133" i="1"/>
  <c r="Y133" i="1"/>
  <c r="X133" i="1"/>
  <c r="W133" i="1" s="1"/>
  <c r="P133" i="1"/>
  <c r="J133" i="1"/>
  <c r="AY132" i="1"/>
  <c r="S132" i="1" s="1"/>
  <c r="AX132" i="1"/>
  <c r="AV132" i="1"/>
  <c r="AU132" i="1"/>
  <c r="AS132" i="1" s="1"/>
  <c r="AL132" i="1"/>
  <c r="I132" i="1" s="1"/>
  <c r="H132" i="1" s="1"/>
  <c r="AG132" i="1"/>
  <c r="J132" i="1" s="1"/>
  <c r="AA132" i="1"/>
  <c r="Y132" i="1"/>
  <c r="W132" i="1" s="1"/>
  <c r="X132" i="1"/>
  <c r="P132" i="1"/>
  <c r="AY131" i="1"/>
  <c r="AX131" i="1"/>
  <c r="AW131" i="1" s="1"/>
  <c r="AV131" i="1"/>
  <c r="AU131" i="1"/>
  <c r="AS131" i="1" s="1"/>
  <c r="AF131" i="1" s="1"/>
  <c r="AL131" i="1"/>
  <c r="AG131" i="1"/>
  <c r="J131" i="1" s="1"/>
  <c r="Y131" i="1"/>
  <c r="X131" i="1"/>
  <c r="P131" i="1"/>
  <c r="I131" i="1"/>
  <c r="H131" i="1" s="1"/>
  <c r="AA131" i="1" s="1"/>
  <c r="AY130" i="1"/>
  <c r="AX130" i="1"/>
  <c r="AV130" i="1"/>
  <c r="AW130" i="1" s="1"/>
  <c r="AU130" i="1"/>
  <c r="AS130" i="1" s="1"/>
  <c r="AL130" i="1"/>
  <c r="I130" i="1" s="1"/>
  <c r="H130" i="1" s="1"/>
  <c r="AA130" i="1" s="1"/>
  <c r="AG130" i="1"/>
  <c r="Y130" i="1"/>
  <c r="X130" i="1"/>
  <c r="W130" i="1" s="1"/>
  <c r="P130" i="1"/>
  <c r="J130" i="1"/>
  <c r="AY129" i="1"/>
  <c r="AX129" i="1"/>
  <c r="AV129" i="1"/>
  <c r="AU129" i="1"/>
  <c r="AS129" i="1" s="1"/>
  <c r="AL129" i="1"/>
  <c r="I129" i="1" s="1"/>
  <c r="H129" i="1" s="1"/>
  <c r="AA129" i="1" s="1"/>
  <c r="AG129" i="1"/>
  <c r="J129" i="1" s="1"/>
  <c r="Y129" i="1"/>
  <c r="X129" i="1"/>
  <c r="W129" i="1" s="1"/>
  <c r="P129" i="1"/>
  <c r="AY128" i="1"/>
  <c r="AX128" i="1"/>
  <c r="AV128" i="1"/>
  <c r="AW128" i="1" s="1"/>
  <c r="AU128" i="1"/>
  <c r="AS128" i="1" s="1"/>
  <c r="AL128" i="1"/>
  <c r="I128" i="1" s="1"/>
  <c r="H128" i="1" s="1"/>
  <c r="AG128" i="1"/>
  <c r="J128" i="1" s="1"/>
  <c r="AE128" i="1"/>
  <c r="Y128" i="1"/>
  <c r="X128" i="1"/>
  <c r="W128" i="1" s="1"/>
  <c r="P128" i="1"/>
  <c r="N128" i="1"/>
  <c r="K128" i="1"/>
  <c r="AY127" i="1"/>
  <c r="AX127" i="1"/>
  <c r="AV127" i="1"/>
  <c r="AU127" i="1"/>
  <c r="AS127" i="1" s="1"/>
  <c r="N127" i="1" s="1"/>
  <c r="AL127" i="1"/>
  <c r="I127" i="1" s="1"/>
  <c r="H127" i="1" s="1"/>
  <c r="AG127" i="1"/>
  <c r="J127" i="1" s="1"/>
  <c r="Y127" i="1"/>
  <c r="X127" i="1"/>
  <c r="W127" i="1" s="1"/>
  <c r="P127" i="1"/>
  <c r="AY126" i="1"/>
  <c r="AX126" i="1"/>
  <c r="AV126" i="1"/>
  <c r="S126" i="1" s="1"/>
  <c r="AU126" i="1"/>
  <c r="AS126" i="1"/>
  <c r="AE126" i="1" s="1"/>
  <c r="AL126" i="1"/>
  <c r="I126" i="1" s="1"/>
  <c r="H126" i="1" s="1"/>
  <c r="AG126" i="1"/>
  <c r="Y126" i="1"/>
  <c r="X126" i="1"/>
  <c r="P126" i="1"/>
  <c r="J126" i="1"/>
  <c r="AY125" i="1"/>
  <c r="AX125" i="1"/>
  <c r="AV125" i="1"/>
  <c r="AU125" i="1"/>
  <c r="AS125" i="1"/>
  <c r="AL125" i="1"/>
  <c r="I125" i="1" s="1"/>
  <c r="H125" i="1" s="1"/>
  <c r="AG125" i="1"/>
  <c r="J125" i="1" s="1"/>
  <c r="Y125" i="1"/>
  <c r="X125" i="1"/>
  <c r="S125" i="1"/>
  <c r="P125" i="1"/>
  <c r="AY124" i="1"/>
  <c r="AX124" i="1"/>
  <c r="AV124" i="1"/>
  <c r="AW124" i="1" s="1"/>
  <c r="AU124" i="1"/>
  <c r="AS124" i="1" s="1"/>
  <c r="AL124" i="1"/>
  <c r="I124" i="1" s="1"/>
  <c r="H124" i="1" s="1"/>
  <c r="AA124" i="1" s="1"/>
  <c r="AG124" i="1"/>
  <c r="Y124" i="1"/>
  <c r="X124" i="1"/>
  <c r="W124" i="1"/>
  <c r="P124" i="1"/>
  <c r="J124" i="1"/>
  <c r="AY123" i="1"/>
  <c r="AX123" i="1"/>
  <c r="AW123" i="1"/>
  <c r="AV123" i="1"/>
  <c r="AU123" i="1"/>
  <c r="AS123" i="1" s="1"/>
  <c r="AL123" i="1"/>
  <c r="I123" i="1" s="1"/>
  <c r="AG123" i="1"/>
  <c r="J123" i="1" s="1"/>
  <c r="AF123" i="1"/>
  <c r="AE123" i="1"/>
  <c r="Y123" i="1"/>
  <c r="X123" i="1"/>
  <c r="W123" i="1" s="1"/>
  <c r="P123" i="1"/>
  <c r="H123" i="1"/>
  <c r="AA123" i="1" s="1"/>
  <c r="AY122" i="1"/>
  <c r="AX122" i="1"/>
  <c r="AV122" i="1"/>
  <c r="AU122" i="1"/>
  <c r="AS122" i="1"/>
  <c r="AL122" i="1"/>
  <c r="AG122" i="1"/>
  <c r="J122" i="1" s="1"/>
  <c r="AE122" i="1"/>
  <c r="AA122" i="1"/>
  <c r="Y122" i="1"/>
  <c r="X122" i="1"/>
  <c r="W122" i="1" s="1"/>
  <c r="P122" i="1"/>
  <c r="I122" i="1"/>
  <c r="H122" i="1"/>
  <c r="AY121" i="1"/>
  <c r="AX121" i="1"/>
  <c r="AV121" i="1"/>
  <c r="AU121" i="1"/>
  <c r="AS121" i="1" s="1"/>
  <c r="AL121" i="1"/>
  <c r="AG121" i="1"/>
  <c r="J121" i="1" s="1"/>
  <c r="AA121" i="1"/>
  <c r="Y121" i="1"/>
  <c r="X121" i="1"/>
  <c r="W121" i="1" s="1"/>
  <c r="S121" i="1"/>
  <c r="P121" i="1"/>
  <c r="I121" i="1"/>
  <c r="H121" i="1" s="1"/>
  <c r="AY120" i="1"/>
  <c r="AX120" i="1"/>
  <c r="AV120" i="1"/>
  <c r="AW120" i="1" s="1"/>
  <c r="AU120" i="1"/>
  <c r="AS120" i="1" s="1"/>
  <c r="N120" i="1" s="1"/>
  <c r="AL120" i="1"/>
  <c r="I120" i="1" s="1"/>
  <c r="H120" i="1" s="1"/>
  <c r="AG120" i="1"/>
  <c r="Y120" i="1"/>
  <c r="X120" i="1"/>
  <c r="W120" i="1"/>
  <c r="P120" i="1"/>
  <c r="K120" i="1"/>
  <c r="J120" i="1"/>
  <c r="AY119" i="1"/>
  <c r="AX119" i="1"/>
  <c r="AV119" i="1"/>
  <c r="AU119" i="1"/>
  <c r="AS119" i="1" s="1"/>
  <c r="N119" i="1" s="1"/>
  <c r="AL119" i="1"/>
  <c r="I119" i="1" s="1"/>
  <c r="H119" i="1" s="1"/>
  <c r="AG119" i="1"/>
  <c r="J119" i="1" s="1"/>
  <c r="Y119" i="1"/>
  <c r="W119" i="1" s="1"/>
  <c r="X119" i="1"/>
  <c r="P119" i="1"/>
  <c r="AY118" i="1"/>
  <c r="AX118" i="1"/>
  <c r="AV118" i="1"/>
  <c r="S118" i="1" s="1"/>
  <c r="AU118" i="1"/>
  <c r="AS118" i="1"/>
  <c r="K118" i="1" s="1"/>
  <c r="AL118" i="1"/>
  <c r="I118" i="1" s="1"/>
  <c r="AG118" i="1"/>
  <c r="Y118" i="1"/>
  <c r="X118" i="1"/>
  <c r="W118" i="1" s="1"/>
  <c r="P118" i="1"/>
  <c r="J118" i="1"/>
  <c r="H118" i="1"/>
  <c r="AY117" i="1"/>
  <c r="AX117" i="1"/>
  <c r="AV117" i="1"/>
  <c r="AW117" i="1" s="1"/>
  <c r="AU117" i="1"/>
  <c r="AS117" i="1"/>
  <c r="AL117" i="1"/>
  <c r="I117" i="1" s="1"/>
  <c r="H117" i="1" s="1"/>
  <c r="AG117" i="1"/>
  <c r="J117" i="1" s="1"/>
  <c r="Y117" i="1"/>
  <c r="X117" i="1"/>
  <c r="P117" i="1"/>
  <c r="AY116" i="1"/>
  <c r="AX116" i="1"/>
  <c r="AV116" i="1"/>
  <c r="S116" i="1" s="1"/>
  <c r="T116" i="1" s="1"/>
  <c r="U116" i="1" s="1"/>
  <c r="AU116" i="1"/>
  <c r="AS116" i="1" s="1"/>
  <c r="AL116" i="1"/>
  <c r="I116" i="1" s="1"/>
  <c r="H116" i="1" s="1"/>
  <c r="AG116" i="1"/>
  <c r="Y116" i="1"/>
  <c r="X116" i="1"/>
  <c r="W116" i="1" s="1"/>
  <c r="P116" i="1"/>
  <c r="N116" i="1"/>
  <c r="K116" i="1"/>
  <c r="J116" i="1"/>
  <c r="AY115" i="1"/>
  <c r="AX115" i="1"/>
  <c r="AV115" i="1"/>
  <c r="S115" i="1" s="1"/>
  <c r="AU115" i="1"/>
  <c r="AS115" i="1" s="1"/>
  <c r="AL115" i="1"/>
  <c r="I115" i="1" s="1"/>
  <c r="H115" i="1" s="1"/>
  <c r="AG115" i="1"/>
  <c r="J115" i="1" s="1"/>
  <c r="Y115" i="1"/>
  <c r="X115" i="1"/>
  <c r="P115" i="1"/>
  <c r="AY114" i="1"/>
  <c r="AX114" i="1"/>
  <c r="AV114" i="1"/>
  <c r="AU114" i="1"/>
  <c r="AS114" i="1"/>
  <c r="AT114" i="1" s="1"/>
  <c r="AL114" i="1"/>
  <c r="I114" i="1" s="1"/>
  <c r="H114" i="1" s="1"/>
  <c r="AG114" i="1"/>
  <c r="AF114" i="1"/>
  <c r="AE114" i="1"/>
  <c r="AA114" i="1"/>
  <c r="Y114" i="1"/>
  <c r="W114" i="1" s="1"/>
  <c r="X114" i="1"/>
  <c r="P114" i="1"/>
  <c r="N114" i="1"/>
  <c r="K114" i="1"/>
  <c r="J114" i="1"/>
  <c r="AY113" i="1"/>
  <c r="S113" i="1" s="1"/>
  <c r="T113" i="1" s="1"/>
  <c r="U113" i="1" s="1"/>
  <c r="Q113" i="1" s="1"/>
  <c r="O113" i="1" s="1"/>
  <c r="R113" i="1" s="1"/>
  <c r="AX113" i="1"/>
  <c r="AV113" i="1"/>
  <c r="AU113" i="1"/>
  <c r="AS113" i="1" s="1"/>
  <c r="AL113" i="1"/>
  <c r="I113" i="1" s="1"/>
  <c r="H113" i="1" s="1"/>
  <c r="AA113" i="1" s="1"/>
  <c r="AG113" i="1"/>
  <c r="J113" i="1" s="1"/>
  <c r="Y113" i="1"/>
  <c r="X113" i="1"/>
  <c r="P113" i="1"/>
  <c r="AY112" i="1"/>
  <c r="AX112" i="1"/>
  <c r="AW112" i="1"/>
  <c r="AV112" i="1"/>
  <c r="S112" i="1" s="1"/>
  <c r="T112" i="1" s="1"/>
  <c r="U112" i="1" s="1"/>
  <c r="AU112" i="1"/>
  <c r="AS112" i="1" s="1"/>
  <c r="AT112" i="1"/>
  <c r="AL112" i="1"/>
  <c r="I112" i="1" s="1"/>
  <c r="H112" i="1" s="1"/>
  <c r="AG112" i="1"/>
  <c r="AA112" i="1"/>
  <c r="Y112" i="1"/>
  <c r="X112" i="1"/>
  <c r="W112" i="1" s="1"/>
  <c r="P112" i="1"/>
  <c r="J112" i="1"/>
  <c r="AY111" i="1"/>
  <c r="AX111" i="1"/>
  <c r="AW111" i="1"/>
  <c r="AV111" i="1"/>
  <c r="AU111" i="1"/>
  <c r="AS111" i="1" s="1"/>
  <c r="N111" i="1" s="1"/>
  <c r="AT111" i="1"/>
  <c r="AL111" i="1"/>
  <c r="I111" i="1" s="1"/>
  <c r="H111" i="1" s="1"/>
  <c r="AA111" i="1" s="1"/>
  <c r="AG111" i="1"/>
  <c r="J111" i="1" s="1"/>
  <c r="Y111" i="1"/>
  <c r="X111" i="1"/>
  <c r="P111" i="1"/>
  <c r="AY110" i="1"/>
  <c r="AX110" i="1"/>
  <c r="AV110" i="1"/>
  <c r="AU110" i="1"/>
  <c r="AS110" i="1" s="1"/>
  <c r="AL110" i="1"/>
  <c r="AG110" i="1"/>
  <c r="Y110" i="1"/>
  <c r="X110" i="1"/>
  <c r="W110" i="1" s="1"/>
  <c r="S110" i="1"/>
  <c r="P110" i="1"/>
  <c r="J110" i="1"/>
  <c r="I110" i="1"/>
  <c r="H110" i="1"/>
  <c r="AA110" i="1" s="1"/>
  <c r="AY109" i="1"/>
  <c r="S109" i="1" s="1"/>
  <c r="AX109" i="1"/>
  <c r="AV109" i="1"/>
  <c r="AU109" i="1"/>
  <c r="AS109" i="1" s="1"/>
  <c r="K109" i="1" s="1"/>
  <c r="AL109" i="1"/>
  <c r="I109" i="1" s="1"/>
  <c r="H109" i="1" s="1"/>
  <c r="AG109" i="1"/>
  <c r="J109" i="1" s="1"/>
  <c r="Y109" i="1"/>
  <c r="X109" i="1"/>
  <c r="P109" i="1"/>
  <c r="AY108" i="1"/>
  <c r="AX108" i="1"/>
  <c r="AV108" i="1"/>
  <c r="AW108" i="1" s="1"/>
  <c r="AU108" i="1"/>
  <c r="AS108" i="1" s="1"/>
  <c r="AL108" i="1"/>
  <c r="I108" i="1" s="1"/>
  <c r="H108" i="1" s="1"/>
  <c r="AG108" i="1"/>
  <c r="Y108" i="1"/>
  <c r="X108" i="1"/>
  <c r="W108" i="1"/>
  <c r="S108" i="1"/>
  <c r="T108" i="1" s="1"/>
  <c r="U108" i="1" s="1"/>
  <c r="AB108" i="1" s="1"/>
  <c r="P108" i="1"/>
  <c r="J108" i="1"/>
  <c r="AY107" i="1"/>
  <c r="AX107" i="1"/>
  <c r="AV107" i="1"/>
  <c r="S107" i="1" s="1"/>
  <c r="AU107" i="1"/>
  <c r="AS107" i="1" s="1"/>
  <c r="AT107" i="1" s="1"/>
  <c r="AL107" i="1"/>
  <c r="I107" i="1" s="1"/>
  <c r="H107" i="1" s="1"/>
  <c r="AG107" i="1"/>
  <c r="J107" i="1" s="1"/>
  <c r="Y107" i="1"/>
  <c r="X107" i="1"/>
  <c r="P107" i="1"/>
  <c r="AY106" i="1"/>
  <c r="S106" i="1" s="1"/>
  <c r="AX106" i="1"/>
  <c r="AV106" i="1"/>
  <c r="AU106" i="1"/>
  <c r="AS106" i="1" s="1"/>
  <c r="AF106" i="1" s="1"/>
  <c r="AL106" i="1"/>
  <c r="AG106" i="1"/>
  <c r="J106" i="1" s="1"/>
  <c r="Y106" i="1"/>
  <c r="X106" i="1"/>
  <c r="W106" i="1"/>
  <c r="P106" i="1"/>
  <c r="I106" i="1"/>
  <c r="H106" i="1" s="1"/>
  <c r="AY105" i="1"/>
  <c r="AX105" i="1"/>
  <c r="AV105" i="1"/>
  <c r="AU105" i="1"/>
  <c r="AS105" i="1"/>
  <c r="AF105" i="1" s="1"/>
  <c r="AL105" i="1"/>
  <c r="I105" i="1" s="1"/>
  <c r="AG105" i="1"/>
  <c r="J105" i="1" s="1"/>
  <c r="Y105" i="1"/>
  <c r="X105" i="1"/>
  <c r="P105" i="1"/>
  <c r="H105" i="1"/>
  <c r="AY104" i="1"/>
  <c r="AX104" i="1"/>
  <c r="AV104" i="1"/>
  <c r="S104" i="1" s="1"/>
  <c r="AU104" i="1"/>
  <c r="AS104" i="1" s="1"/>
  <c r="AE104" i="1" s="1"/>
  <c r="AL104" i="1"/>
  <c r="I104" i="1" s="1"/>
  <c r="AG104" i="1"/>
  <c r="J104" i="1" s="1"/>
  <c r="AF104" i="1"/>
  <c r="Y104" i="1"/>
  <c r="X104" i="1"/>
  <c r="W104" i="1"/>
  <c r="P104" i="1"/>
  <c r="N104" i="1"/>
  <c r="H104" i="1"/>
  <c r="AY103" i="1"/>
  <c r="AX103" i="1"/>
  <c r="AV103" i="1"/>
  <c r="AU103" i="1"/>
  <c r="AS103" i="1" s="1"/>
  <c r="AL103" i="1"/>
  <c r="AG103" i="1"/>
  <c r="J103" i="1" s="1"/>
  <c r="AF103" i="1"/>
  <c r="AE103" i="1"/>
  <c r="Y103" i="1"/>
  <c r="W103" i="1" s="1"/>
  <c r="X103" i="1"/>
  <c r="P103" i="1"/>
  <c r="N103" i="1"/>
  <c r="I103" i="1"/>
  <c r="H103" i="1" s="1"/>
  <c r="AY102" i="1"/>
  <c r="S102" i="1" s="1"/>
  <c r="AX102" i="1"/>
  <c r="AV102" i="1"/>
  <c r="AU102" i="1"/>
  <c r="AS102" i="1"/>
  <c r="AE102" i="1" s="1"/>
  <c r="AL102" i="1"/>
  <c r="AG102" i="1"/>
  <c r="J102" i="1" s="1"/>
  <c r="Y102" i="1"/>
  <c r="X102" i="1"/>
  <c r="W102" i="1"/>
  <c r="P102" i="1"/>
  <c r="I102" i="1"/>
  <c r="H102" i="1" s="1"/>
  <c r="AY101" i="1"/>
  <c r="S101" i="1" s="1"/>
  <c r="AX101" i="1"/>
  <c r="AV101" i="1"/>
  <c r="AU101" i="1"/>
  <c r="AS101" i="1" s="1"/>
  <c r="AL101" i="1"/>
  <c r="I101" i="1" s="1"/>
  <c r="H101" i="1" s="1"/>
  <c r="AG101" i="1"/>
  <c r="Y101" i="1"/>
  <c r="X101" i="1"/>
  <c r="W101" i="1" s="1"/>
  <c r="P101" i="1"/>
  <c r="J101" i="1"/>
  <c r="AY100" i="1"/>
  <c r="AX100" i="1"/>
  <c r="AV100" i="1"/>
  <c r="AU100" i="1"/>
  <c r="AS100" i="1" s="1"/>
  <c r="AL100" i="1"/>
  <c r="I100" i="1" s="1"/>
  <c r="H100" i="1" s="1"/>
  <c r="AG100" i="1"/>
  <c r="J100" i="1" s="1"/>
  <c r="Y100" i="1"/>
  <c r="X100" i="1"/>
  <c r="S100" i="1"/>
  <c r="P100" i="1"/>
  <c r="AY99" i="1"/>
  <c r="AX99" i="1"/>
  <c r="AV99" i="1"/>
  <c r="AU99" i="1"/>
  <c r="AS99" i="1" s="1"/>
  <c r="AL99" i="1"/>
  <c r="AG99" i="1"/>
  <c r="Y99" i="1"/>
  <c r="X99" i="1"/>
  <c r="P99" i="1"/>
  <c r="J99" i="1"/>
  <c r="I99" i="1"/>
  <c r="H99" i="1" s="1"/>
  <c r="AA99" i="1" s="1"/>
  <c r="AY98" i="1"/>
  <c r="AX98" i="1"/>
  <c r="AV98" i="1"/>
  <c r="AW98" i="1" s="1"/>
  <c r="AU98" i="1"/>
  <c r="AS98" i="1"/>
  <c r="AT98" i="1" s="1"/>
  <c r="AL98" i="1"/>
  <c r="I98" i="1" s="1"/>
  <c r="H98" i="1" s="1"/>
  <c r="AG98" i="1"/>
  <c r="J98" i="1" s="1"/>
  <c r="Y98" i="1"/>
  <c r="X98" i="1"/>
  <c r="W98" i="1" s="1"/>
  <c r="P98" i="1"/>
  <c r="AY97" i="1"/>
  <c r="AX97" i="1"/>
  <c r="AV97" i="1"/>
  <c r="S97" i="1" s="1"/>
  <c r="AU97" i="1"/>
  <c r="AS97" i="1" s="1"/>
  <c r="AF97" i="1" s="1"/>
  <c r="AL97" i="1"/>
  <c r="I97" i="1" s="1"/>
  <c r="H97" i="1" s="1"/>
  <c r="AG97" i="1"/>
  <c r="J97" i="1" s="1"/>
  <c r="Y97" i="1"/>
  <c r="X97" i="1"/>
  <c r="P97" i="1"/>
  <c r="N97" i="1"/>
  <c r="AY96" i="1"/>
  <c r="AX96" i="1"/>
  <c r="AV96" i="1"/>
  <c r="AU96" i="1"/>
  <c r="AS96" i="1" s="1"/>
  <c r="AL96" i="1"/>
  <c r="I96" i="1" s="1"/>
  <c r="H96" i="1" s="1"/>
  <c r="AG96" i="1"/>
  <c r="J96" i="1" s="1"/>
  <c r="AE96" i="1"/>
  <c r="Y96" i="1"/>
  <c r="X96" i="1"/>
  <c r="P96" i="1"/>
  <c r="AY95" i="1"/>
  <c r="S95" i="1" s="1"/>
  <c r="T95" i="1" s="1"/>
  <c r="U95" i="1" s="1"/>
  <c r="AX95" i="1"/>
  <c r="AW95" i="1" s="1"/>
  <c r="AV95" i="1"/>
  <c r="AU95" i="1"/>
  <c r="AS95" i="1"/>
  <c r="AL95" i="1"/>
  <c r="AG95" i="1"/>
  <c r="J95" i="1" s="1"/>
  <c r="AE95" i="1"/>
  <c r="Y95" i="1"/>
  <c r="W95" i="1" s="1"/>
  <c r="X95" i="1"/>
  <c r="P95" i="1"/>
  <c r="I95" i="1"/>
  <c r="H95" i="1" s="1"/>
  <c r="AA95" i="1" s="1"/>
  <c r="AY94" i="1"/>
  <c r="AX94" i="1"/>
  <c r="AV94" i="1"/>
  <c r="AU94" i="1"/>
  <c r="AS94" i="1" s="1"/>
  <c r="AL94" i="1"/>
  <c r="AG94" i="1"/>
  <c r="J94" i="1" s="1"/>
  <c r="Y94" i="1"/>
  <c r="W94" i="1" s="1"/>
  <c r="X94" i="1"/>
  <c r="P94" i="1"/>
  <c r="I94" i="1"/>
  <c r="H94" i="1" s="1"/>
  <c r="AY93" i="1"/>
  <c r="AX93" i="1"/>
  <c r="AV93" i="1"/>
  <c r="AU93" i="1"/>
  <c r="AS93" i="1" s="1"/>
  <c r="AL93" i="1"/>
  <c r="AG93" i="1"/>
  <c r="J93" i="1" s="1"/>
  <c r="AF93" i="1"/>
  <c r="AE93" i="1"/>
  <c r="Y93" i="1"/>
  <c r="X93" i="1"/>
  <c r="P93" i="1"/>
  <c r="I93" i="1"/>
  <c r="H93" i="1"/>
  <c r="AY92" i="1"/>
  <c r="AX92" i="1"/>
  <c r="AW92" i="1" s="1"/>
  <c r="AV92" i="1"/>
  <c r="AU92" i="1"/>
  <c r="AS92" i="1" s="1"/>
  <c r="AL92" i="1"/>
  <c r="AG92" i="1"/>
  <c r="Y92" i="1"/>
  <c r="X92" i="1"/>
  <c r="W92" i="1" s="1"/>
  <c r="P92" i="1"/>
  <c r="J92" i="1"/>
  <c r="I92" i="1"/>
  <c r="H92" i="1" s="1"/>
  <c r="AY91" i="1"/>
  <c r="AX91" i="1"/>
  <c r="AV91" i="1"/>
  <c r="AW91" i="1" s="1"/>
  <c r="AU91" i="1"/>
  <c r="AS91" i="1"/>
  <c r="K91" i="1" s="1"/>
  <c r="AL91" i="1"/>
  <c r="I91" i="1" s="1"/>
  <c r="H91" i="1" s="1"/>
  <c r="AG91" i="1"/>
  <c r="Y91" i="1"/>
  <c r="W91" i="1" s="1"/>
  <c r="X91" i="1"/>
  <c r="P91" i="1"/>
  <c r="J91" i="1"/>
  <c r="AY90" i="1"/>
  <c r="AX90" i="1"/>
  <c r="AV90" i="1"/>
  <c r="AU90" i="1"/>
  <c r="AS90" i="1" s="1"/>
  <c r="AL90" i="1"/>
  <c r="AG90" i="1"/>
  <c r="J90" i="1" s="1"/>
  <c r="AA90" i="1"/>
  <c r="Y90" i="1"/>
  <c r="X90" i="1"/>
  <c r="P90" i="1"/>
  <c r="I90" i="1"/>
  <c r="H90" i="1" s="1"/>
  <c r="AY89" i="1"/>
  <c r="AX89" i="1"/>
  <c r="AV89" i="1"/>
  <c r="AW89" i="1" s="1"/>
  <c r="AU89" i="1"/>
  <c r="AS89" i="1" s="1"/>
  <c r="AL89" i="1"/>
  <c r="I89" i="1" s="1"/>
  <c r="H89" i="1" s="1"/>
  <c r="AA89" i="1" s="1"/>
  <c r="AG89" i="1"/>
  <c r="J89" i="1" s="1"/>
  <c r="Y89" i="1"/>
  <c r="X89" i="1"/>
  <c r="W89" i="1"/>
  <c r="S89" i="1"/>
  <c r="P89" i="1"/>
  <c r="AY88" i="1"/>
  <c r="AX88" i="1"/>
  <c r="AV88" i="1"/>
  <c r="AU88" i="1"/>
  <c r="AS88" i="1" s="1"/>
  <c r="AE88" i="1" s="1"/>
  <c r="AL88" i="1"/>
  <c r="AG88" i="1"/>
  <c r="Y88" i="1"/>
  <c r="X88" i="1"/>
  <c r="W88" i="1"/>
  <c r="P88" i="1"/>
  <c r="J88" i="1"/>
  <c r="I88" i="1"/>
  <c r="H88" i="1" s="1"/>
  <c r="AA88" i="1" s="1"/>
  <c r="AY87" i="1"/>
  <c r="S87" i="1" s="1"/>
  <c r="AX87" i="1"/>
  <c r="AW87" i="1" s="1"/>
  <c r="AV87" i="1"/>
  <c r="AU87" i="1"/>
  <c r="AS87" i="1"/>
  <c r="AE87" i="1" s="1"/>
  <c r="AL87" i="1"/>
  <c r="I87" i="1" s="1"/>
  <c r="H87" i="1" s="1"/>
  <c r="AG87" i="1"/>
  <c r="J87" i="1" s="1"/>
  <c r="Y87" i="1"/>
  <c r="W87" i="1" s="1"/>
  <c r="X87" i="1"/>
  <c r="P87" i="1"/>
  <c r="AY86" i="1"/>
  <c r="AX86" i="1"/>
  <c r="AV86" i="1"/>
  <c r="AW86" i="1" s="1"/>
  <c r="AU86" i="1"/>
  <c r="AS86" i="1" s="1"/>
  <c r="AL86" i="1"/>
  <c r="AG86" i="1"/>
  <c r="J86" i="1" s="1"/>
  <c r="Y86" i="1"/>
  <c r="W86" i="1" s="1"/>
  <c r="X86" i="1"/>
  <c r="P86" i="1"/>
  <c r="K86" i="1"/>
  <c r="I86" i="1"/>
  <c r="H86" i="1" s="1"/>
  <c r="AY85" i="1"/>
  <c r="AX85" i="1"/>
  <c r="AV85" i="1"/>
  <c r="AW85" i="1" s="1"/>
  <c r="AU85" i="1"/>
  <c r="AS85" i="1" s="1"/>
  <c r="AL85" i="1"/>
  <c r="I85" i="1" s="1"/>
  <c r="H85" i="1" s="1"/>
  <c r="AG85" i="1"/>
  <c r="Y85" i="1"/>
  <c r="X85" i="1"/>
  <c r="W85" i="1" s="1"/>
  <c r="P85" i="1"/>
  <c r="J85" i="1"/>
  <c r="AY84" i="1"/>
  <c r="AX84" i="1"/>
  <c r="AV84" i="1"/>
  <c r="S84" i="1" s="1"/>
  <c r="AU84" i="1"/>
  <c r="AS84" i="1" s="1"/>
  <c r="AL84" i="1"/>
  <c r="AG84" i="1"/>
  <c r="Y84" i="1"/>
  <c r="X84" i="1"/>
  <c r="P84" i="1"/>
  <c r="J84" i="1"/>
  <c r="I84" i="1"/>
  <c r="H84" i="1" s="1"/>
  <c r="AA84" i="1" s="1"/>
  <c r="AY83" i="1"/>
  <c r="AX83" i="1"/>
  <c r="AV83" i="1"/>
  <c r="AW83" i="1" s="1"/>
  <c r="AU83" i="1"/>
  <c r="AS83" i="1"/>
  <c r="AE83" i="1" s="1"/>
  <c r="AL83" i="1"/>
  <c r="AG83" i="1"/>
  <c r="J83" i="1" s="1"/>
  <c r="Y83" i="1"/>
  <c r="X83" i="1"/>
  <c r="S83" i="1"/>
  <c r="P83" i="1"/>
  <c r="I83" i="1"/>
  <c r="H83" i="1" s="1"/>
  <c r="AA83" i="1" s="1"/>
  <c r="AY82" i="1"/>
  <c r="AX82" i="1"/>
  <c r="AV82" i="1"/>
  <c r="AU82" i="1"/>
  <c r="AS82" i="1" s="1"/>
  <c r="AL82" i="1"/>
  <c r="AG82" i="1"/>
  <c r="J82" i="1" s="1"/>
  <c r="Y82" i="1"/>
  <c r="X82" i="1"/>
  <c r="P82" i="1"/>
  <c r="I82" i="1"/>
  <c r="H82" i="1" s="1"/>
  <c r="AA82" i="1" s="1"/>
  <c r="AY81" i="1"/>
  <c r="AX81" i="1"/>
  <c r="AV81" i="1"/>
  <c r="S81" i="1" s="1"/>
  <c r="AU81" i="1"/>
  <c r="AS81" i="1" s="1"/>
  <c r="AL81" i="1"/>
  <c r="AG81" i="1"/>
  <c r="AE81" i="1"/>
  <c r="Y81" i="1"/>
  <c r="X81" i="1"/>
  <c r="P81" i="1"/>
  <c r="J81" i="1"/>
  <c r="I81" i="1"/>
  <c r="H81" i="1" s="1"/>
  <c r="AA81" i="1" s="1"/>
  <c r="AY80" i="1"/>
  <c r="AX80" i="1"/>
  <c r="AV80" i="1"/>
  <c r="S80" i="1" s="1"/>
  <c r="AU80" i="1"/>
  <c r="AS80" i="1" s="1"/>
  <c r="AL80" i="1"/>
  <c r="AG80" i="1"/>
  <c r="J80" i="1" s="1"/>
  <c r="Y80" i="1"/>
  <c r="X80" i="1"/>
  <c r="P80" i="1"/>
  <c r="I80" i="1"/>
  <c r="H80" i="1"/>
  <c r="AY79" i="1"/>
  <c r="S79" i="1" s="1"/>
  <c r="AX79" i="1"/>
  <c r="AV79" i="1"/>
  <c r="AW79" i="1" s="1"/>
  <c r="AU79" i="1"/>
  <c r="AS79" i="1"/>
  <c r="AE79" i="1" s="1"/>
  <c r="AL79" i="1"/>
  <c r="I79" i="1" s="1"/>
  <c r="H79" i="1" s="1"/>
  <c r="AG79" i="1"/>
  <c r="J79" i="1" s="1"/>
  <c r="Y79" i="1"/>
  <c r="W79" i="1" s="1"/>
  <c r="X79" i="1"/>
  <c r="P79" i="1"/>
  <c r="AY78" i="1"/>
  <c r="AX78" i="1"/>
  <c r="AV78" i="1"/>
  <c r="AU78" i="1"/>
  <c r="AS78" i="1"/>
  <c r="AL78" i="1"/>
  <c r="I78" i="1" s="1"/>
  <c r="H78" i="1" s="1"/>
  <c r="AA78" i="1" s="1"/>
  <c r="AG78" i="1"/>
  <c r="J78" i="1" s="1"/>
  <c r="Y78" i="1"/>
  <c r="X78" i="1"/>
  <c r="W78" i="1" s="1"/>
  <c r="P78" i="1"/>
  <c r="AY77" i="1"/>
  <c r="AX77" i="1"/>
  <c r="AV77" i="1"/>
  <c r="AW77" i="1" s="1"/>
  <c r="AU77" i="1"/>
  <c r="AS77" i="1" s="1"/>
  <c r="AL77" i="1"/>
  <c r="I77" i="1" s="1"/>
  <c r="H77" i="1" s="1"/>
  <c r="AA77" i="1" s="1"/>
  <c r="AG77" i="1"/>
  <c r="J77" i="1" s="1"/>
  <c r="Y77" i="1"/>
  <c r="X77" i="1"/>
  <c r="W77" i="1"/>
  <c r="P77" i="1"/>
  <c r="AY76" i="1"/>
  <c r="AX76" i="1"/>
  <c r="AW76" i="1" s="1"/>
  <c r="AV76" i="1"/>
  <c r="AU76" i="1"/>
  <c r="AS76" i="1" s="1"/>
  <c r="AL76" i="1"/>
  <c r="I76" i="1" s="1"/>
  <c r="H76" i="1" s="1"/>
  <c r="AG76" i="1"/>
  <c r="J76" i="1" s="1"/>
  <c r="AF76" i="1"/>
  <c r="Y76" i="1"/>
  <c r="X76" i="1"/>
  <c r="W76" i="1" s="1"/>
  <c r="P76" i="1"/>
  <c r="AY75" i="1"/>
  <c r="S75" i="1" s="1"/>
  <c r="AX75" i="1"/>
  <c r="AW75" i="1"/>
  <c r="AV75" i="1"/>
  <c r="AU75" i="1"/>
  <c r="AS75" i="1"/>
  <c r="K75" i="1" s="1"/>
  <c r="AL75" i="1"/>
  <c r="I75" i="1" s="1"/>
  <c r="H75" i="1" s="1"/>
  <c r="AG75" i="1"/>
  <c r="J75" i="1" s="1"/>
  <c r="AA75" i="1"/>
  <c r="Y75" i="1"/>
  <c r="X75" i="1"/>
  <c r="P75" i="1"/>
  <c r="AY74" i="1"/>
  <c r="AX74" i="1"/>
  <c r="AV74" i="1"/>
  <c r="AU74" i="1"/>
  <c r="AS74" i="1" s="1"/>
  <c r="AL74" i="1"/>
  <c r="I74" i="1" s="1"/>
  <c r="H74" i="1" s="1"/>
  <c r="AA74" i="1" s="1"/>
  <c r="AG74" i="1"/>
  <c r="J74" i="1" s="1"/>
  <c r="Y74" i="1"/>
  <c r="X74" i="1"/>
  <c r="P74" i="1"/>
  <c r="AY73" i="1"/>
  <c r="AX73" i="1"/>
  <c r="AV73" i="1"/>
  <c r="AU73" i="1"/>
  <c r="AS73" i="1"/>
  <c r="AT73" i="1" s="1"/>
  <c r="AL73" i="1"/>
  <c r="I73" i="1" s="1"/>
  <c r="AG73" i="1"/>
  <c r="J73" i="1" s="1"/>
  <c r="AF73" i="1"/>
  <c r="Y73" i="1"/>
  <c r="X73" i="1"/>
  <c r="W73" i="1" s="1"/>
  <c r="P73" i="1"/>
  <c r="N73" i="1"/>
  <c r="H73" i="1"/>
  <c r="AA73" i="1" s="1"/>
  <c r="AY72" i="1"/>
  <c r="AX72" i="1"/>
  <c r="AV72" i="1"/>
  <c r="S72" i="1" s="1"/>
  <c r="AU72" i="1"/>
  <c r="AS72" i="1" s="1"/>
  <c r="AF72" i="1" s="1"/>
  <c r="AL72" i="1"/>
  <c r="AG72" i="1"/>
  <c r="J72" i="1" s="1"/>
  <c r="AE72" i="1"/>
  <c r="Y72" i="1"/>
  <c r="W72" i="1" s="1"/>
  <c r="X72" i="1"/>
  <c r="P72" i="1"/>
  <c r="I72" i="1"/>
  <c r="H72" i="1" s="1"/>
  <c r="AY71" i="1"/>
  <c r="AX71" i="1"/>
  <c r="AV71" i="1"/>
  <c r="AW71" i="1" s="1"/>
  <c r="AU71" i="1"/>
  <c r="AS71" i="1" s="1"/>
  <c r="AL71" i="1"/>
  <c r="I71" i="1" s="1"/>
  <c r="H71" i="1" s="1"/>
  <c r="AG71" i="1"/>
  <c r="Y71" i="1"/>
  <c r="X71" i="1"/>
  <c r="W71" i="1"/>
  <c r="P71" i="1"/>
  <c r="J71" i="1"/>
  <c r="AY70" i="1"/>
  <c r="AX70" i="1"/>
  <c r="AV70" i="1"/>
  <c r="AU70" i="1"/>
  <c r="AS70" i="1"/>
  <c r="AL70" i="1"/>
  <c r="I70" i="1" s="1"/>
  <c r="H70" i="1" s="1"/>
  <c r="AA70" i="1" s="1"/>
  <c r="AG70" i="1"/>
  <c r="J70" i="1" s="1"/>
  <c r="Y70" i="1"/>
  <c r="X70" i="1"/>
  <c r="P70" i="1"/>
  <c r="AY69" i="1"/>
  <c r="AX69" i="1"/>
  <c r="AV69" i="1"/>
  <c r="AW69" i="1" s="1"/>
  <c r="AU69" i="1"/>
  <c r="AS69" i="1" s="1"/>
  <c r="AL69" i="1"/>
  <c r="AG69" i="1"/>
  <c r="Y69" i="1"/>
  <c r="X69" i="1"/>
  <c r="W69" i="1" s="1"/>
  <c r="P69" i="1"/>
  <c r="J69" i="1"/>
  <c r="I69" i="1"/>
  <c r="H69" i="1" s="1"/>
  <c r="AA69" i="1" s="1"/>
  <c r="AY68" i="1"/>
  <c r="AX68" i="1"/>
  <c r="AV68" i="1"/>
  <c r="S68" i="1" s="1"/>
  <c r="AU68" i="1"/>
  <c r="AS68" i="1" s="1"/>
  <c r="AL68" i="1"/>
  <c r="I68" i="1" s="1"/>
  <c r="H68" i="1" s="1"/>
  <c r="AA68" i="1" s="1"/>
  <c r="AG68" i="1"/>
  <c r="J68" i="1" s="1"/>
  <c r="Y68" i="1"/>
  <c r="X68" i="1"/>
  <c r="P68" i="1"/>
  <c r="AY67" i="1"/>
  <c r="S67" i="1" s="1"/>
  <c r="AX67" i="1"/>
  <c r="AV67" i="1"/>
  <c r="AW67" i="1" s="1"/>
  <c r="AU67" i="1"/>
  <c r="AS67" i="1"/>
  <c r="AT67" i="1" s="1"/>
  <c r="AL67" i="1"/>
  <c r="I67" i="1" s="1"/>
  <c r="H67" i="1" s="1"/>
  <c r="AG67" i="1"/>
  <c r="Y67" i="1"/>
  <c r="X67" i="1"/>
  <c r="P67" i="1"/>
  <c r="J67" i="1"/>
  <c r="AY66" i="1"/>
  <c r="S66" i="1" s="1"/>
  <c r="AX66" i="1"/>
  <c r="AV66" i="1"/>
  <c r="AU66" i="1"/>
  <c r="AS66" i="1" s="1"/>
  <c r="AL66" i="1"/>
  <c r="I66" i="1" s="1"/>
  <c r="H66" i="1" s="1"/>
  <c r="AG66" i="1"/>
  <c r="J66" i="1" s="1"/>
  <c r="Y66" i="1"/>
  <c r="X66" i="1"/>
  <c r="W66" i="1" s="1"/>
  <c r="T66" i="1"/>
  <c r="U66" i="1" s="1"/>
  <c r="P66" i="1"/>
  <c r="AY65" i="1"/>
  <c r="AX65" i="1"/>
  <c r="AV65" i="1"/>
  <c r="AU65" i="1"/>
  <c r="AS65" i="1" s="1"/>
  <c r="K65" i="1" s="1"/>
  <c r="AL65" i="1"/>
  <c r="I65" i="1" s="1"/>
  <c r="H65" i="1" s="1"/>
  <c r="AA65" i="1" s="1"/>
  <c r="AG65" i="1"/>
  <c r="J65" i="1" s="1"/>
  <c r="Y65" i="1"/>
  <c r="X65" i="1"/>
  <c r="W65" i="1"/>
  <c r="P65" i="1"/>
  <c r="AY64" i="1"/>
  <c r="AX64" i="1"/>
  <c r="AW64" i="1" s="1"/>
  <c r="AV64" i="1"/>
  <c r="AU64" i="1"/>
  <c r="AS64" i="1" s="1"/>
  <c r="AL64" i="1"/>
  <c r="I64" i="1" s="1"/>
  <c r="H64" i="1" s="1"/>
  <c r="AG64" i="1"/>
  <c r="J64" i="1" s="1"/>
  <c r="Y64" i="1"/>
  <c r="X64" i="1"/>
  <c r="P64" i="1"/>
  <c r="AY63" i="1"/>
  <c r="S63" i="1" s="1"/>
  <c r="AX63" i="1"/>
  <c r="AV63" i="1"/>
  <c r="AW63" i="1" s="1"/>
  <c r="AU63" i="1"/>
  <c r="AS63" i="1"/>
  <c r="N63" i="1" s="1"/>
  <c r="AL63" i="1"/>
  <c r="AG63" i="1"/>
  <c r="J63" i="1" s="1"/>
  <c r="AE63" i="1"/>
  <c r="Y63" i="1"/>
  <c r="X63" i="1"/>
  <c r="P63" i="1"/>
  <c r="K63" i="1"/>
  <c r="I63" i="1"/>
  <c r="H63" i="1" s="1"/>
  <c r="AY62" i="1"/>
  <c r="AX62" i="1"/>
  <c r="AV62" i="1"/>
  <c r="AW62" i="1" s="1"/>
  <c r="AU62" i="1"/>
  <c r="AS62" i="1" s="1"/>
  <c r="K62" i="1" s="1"/>
  <c r="AL62" i="1"/>
  <c r="I62" i="1" s="1"/>
  <c r="H62" i="1" s="1"/>
  <c r="AG62" i="1"/>
  <c r="Y62" i="1"/>
  <c r="X62" i="1"/>
  <c r="W62" i="1" s="1"/>
  <c r="P62" i="1"/>
  <c r="J62" i="1"/>
  <c r="AY61" i="1"/>
  <c r="AX61" i="1"/>
  <c r="AV61" i="1"/>
  <c r="AW61" i="1" s="1"/>
  <c r="AU61" i="1"/>
  <c r="AS61" i="1" s="1"/>
  <c r="K61" i="1" s="1"/>
  <c r="AT61" i="1"/>
  <c r="AL61" i="1"/>
  <c r="I61" i="1" s="1"/>
  <c r="AG61" i="1"/>
  <c r="J61" i="1" s="1"/>
  <c r="Y61" i="1"/>
  <c r="X61" i="1"/>
  <c r="W61" i="1" s="1"/>
  <c r="P61" i="1"/>
  <c r="H61" i="1"/>
  <c r="AY60" i="1"/>
  <c r="AX60" i="1"/>
  <c r="AV60" i="1"/>
  <c r="AW60" i="1" s="1"/>
  <c r="AU60" i="1"/>
  <c r="AS60" i="1" s="1"/>
  <c r="AL60" i="1"/>
  <c r="I60" i="1" s="1"/>
  <c r="H60" i="1" s="1"/>
  <c r="AA60" i="1" s="1"/>
  <c r="AG60" i="1"/>
  <c r="Y60" i="1"/>
  <c r="X60" i="1"/>
  <c r="P60" i="1"/>
  <c r="J60" i="1"/>
  <c r="AY59" i="1"/>
  <c r="S59" i="1" s="1"/>
  <c r="AX59" i="1"/>
  <c r="AW59" i="1" s="1"/>
  <c r="AV59" i="1"/>
  <c r="AU59" i="1"/>
  <c r="AS59" i="1" s="1"/>
  <c r="AL59" i="1"/>
  <c r="AG59" i="1"/>
  <c r="J59" i="1" s="1"/>
  <c r="Y59" i="1"/>
  <c r="W59" i="1" s="1"/>
  <c r="X59" i="1"/>
  <c r="P59" i="1"/>
  <c r="I59" i="1"/>
  <c r="H59" i="1" s="1"/>
  <c r="AY58" i="1"/>
  <c r="AX58" i="1"/>
  <c r="AV58" i="1"/>
  <c r="AU58" i="1"/>
  <c r="AS58" i="1" s="1"/>
  <c r="AT58" i="1" s="1"/>
  <c r="AL58" i="1"/>
  <c r="I58" i="1" s="1"/>
  <c r="H58" i="1" s="1"/>
  <c r="AA58" i="1" s="1"/>
  <c r="AG58" i="1"/>
  <c r="J58" i="1" s="1"/>
  <c r="Y58" i="1"/>
  <c r="X58" i="1"/>
  <c r="W58" i="1" s="1"/>
  <c r="S58" i="1"/>
  <c r="T58" i="1" s="1"/>
  <c r="U58" i="1" s="1"/>
  <c r="P58" i="1"/>
  <c r="K58" i="1"/>
  <c r="AY57" i="1"/>
  <c r="AX57" i="1"/>
  <c r="AV57" i="1"/>
  <c r="AW57" i="1" s="1"/>
  <c r="AU57" i="1"/>
  <c r="AS57" i="1" s="1"/>
  <c r="N57" i="1" s="1"/>
  <c r="AL57" i="1"/>
  <c r="I57" i="1" s="1"/>
  <c r="AG57" i="1"/>
  <c r="Y57" i="1"/>
  <c r="X57" i="1"/>
  <c r="P57" i="1"/>
  <c r="J57" i="1"/>
  <c r="H57" i="1"/>
  <c r="AA57" i="1" s="1"/>
  <c r="AY56" i="1"/>
  <c r="AX56" i="1"/>
  <c r="AW56" i="1"/>
  <c r="AV56" i="1"/>
  <c r="AU56" i="1"/>
  <c r="AS56" i="1" s="1"/>
  <c r="AE56" i="1" s="1"/>
  <c r="AL56" i="1"/>
  <c r="I56" i="1" s="1"/>
  <c r="H56" i="1" s="1"/>
  <c r="AA56" i="1" s="1"/>
  <c r="AG56" i="1"/>
  <c r="J56" i="1" s="1"/>
  <c r="AF56" i="1"/>
  <c r="Y56" i="1"/>
  <c r="W56" i="1" s="1"/>
  <c r="X56" i="1"/>
  <c r="P56" i="1"/>
  <c r="AY55" i="1"/>
  <c r="AX55" i="1"/>
  <c r="AV55" i="1"/>
  <c r="AW55" i="1" s="1"/>
  <c r="AU55" i="1"/>
  <c r="AS55" i="1" s="1"/>
  <c r="K55" i="1" s="1"/>
  <c r="AL55" i="1"/>
  <c r="I55" i="1" s="1"/>
  <c r="H55" i="1" s="1"/>
  <c r="AG55" i="1"/>
  <c r="J55" i="1" s="1"/>
  <c r="Y55" i="1"/>
  <c r="X55" i="1"/>
  <c r="P55" i="1"/>
  <c r="AY54" i="1"/>
  <c r="AX54" i="1"/>
  <c r="AV54" i="1"/>
  <c r="AU54" i="1"/>
  <c r="AS54" i="1" s="1"/>
  <c r="AT54" i="1"/>
  <c r="AL54" i="1"/>
  <c r="AG54" i="1"/>
  <c r="J54" i="1" s="1"/>
  <c r="Y54" i="1"/>
  <c r="X54" i="1"/>
  <c r="S54" i="1"/>
  <c r="P54" i="1"/>
  <c r="N54" i="1"/>
  <c r="K54" i="1"/>
  <c r="I54" i="1"/>
  <c r="H54" i="1" s="1"/>
  <c r="AA54" i="1" s="1"/>
  <c r="AY53" i="1"/>
  <c r="AX53" i="1"/>
  <c r="AW53" i="1"/>
  <c r="AV53" i="1"/>
  <c r="AU53" i="1"/>
  <c r="AS53" i="1"/>
  <c r="AE53" i="1" s="1"/>
  <c r="AL53" i="1"/>
  <c r="I53" i="1" s="1"/>
  <c r="H53" i="1" s="1"/>
  <c r="AA53" i="1" s="1"/>
  <c r="AG53" i="1"/>
  <c r="Y53" i="1"/>
  <c r="X53" i="1"/>
  <c r="W53" i="1" s="1"/>
  <c r="S53" i="1"/>
  <c r="P53" i="1"/>
  <c r="N53" i="1"/>
  <c r="J53" i="1"/>
  <c r="AY52" i="1"/>
  <c r="AX52" i="1"/>
  <c r="AV52" i="1"/>
  <c r="AU52" i="1"/>
  <c r="AS52" i="1" s="1"/>
  <c r="AF52" i="1" s="1"/>
  <c r="AL52" i="1"/>
  <c r="I52" i="1" s="1"/>
  <c r="H52" i="1" s="1"/>
  <c r="AG52" i="1"/>
  <c r="J52" i="1" s="1"/>
  <c r="Y52" i="1"/>
  <c r="X52" i="1"/>
  <c r="W52" i="1"/>
  <c r="P52" i="1"/>
  <c r="N52" i="1"/>
  <c r="AY51" i="1"/>
  <c r="AX51" i="1"/>
  <c r="AV51" i="1"/>
  <c r="AU51" i="1"/>
  <c r="AS51" i="1"/>
  <c r="AF51" i="1" s="1"/>
  <c r="AL51" i="1"/>
  <c r="I51" i="1" s="1"/>
  <c r="H51" i="1" s="1"/>
  <c r="AA51" i="1" s="1"/>
  <c r="AG51" i="1"/>
  <c r="Y51" i="1"/>
  <c r="X51" i="1"/>
  <c r="P51" i="1"/>
  <c r="J51" i="1"/>
  <c r="AY50" i="1"/>
  <c r="AX50" i="1"/>
  <c r="AV50" i="1"/>
  <c r="AU50" i="1"/>
  <c r="AS50" i="1"/>
  <c r="AL50" i="1"/>
  <c r="AG50" i="1"/>
  <c r="J50" i="1" s="1"/>
  <c r="AA50" i="1"/>
  <c r="Y50" i="1"/>
  <c r="X50" i="1"/>
  <c r="P50" i="1"/>
  <c r="I50" i="1"/>
  <c r="H50" i="1" s="1"/>
  <c r="AY49" i="1"/>
  <c r="AX49" i="1"/>
  <c r="AV49" i="1"/>
  <c r="AW49" i="1" s="1"/>
  <c r="AU49" i="1"/>
  <c r="AS49" i="1" s="1"/>
  <c r="AL49" i="1"/>
  <c r="I49" i="1" s="1"/>
  <c r="H49" i="1" s="1"/>
  <c r="AG49" i="1"/>
  <c r="Y49" i="1"/>
  <c r="X49" i="1"/>
  <c r="W49" i="1" s="1"/>
  <c r="P49" i="1"/>
  <c r="J49" i="1"/>
  <c r="AY48" i="1"/>
  <c r="AX48" i="1"/>
  <c r="AV48" i="1"/>
  <c r="AU48" i="1"/>
  <c r="AS48" i="1" s="1"/>
  <c r="N48" i="1" s="1"/>
  <c r="AL48" i="1"/>
  <c r="AG48" i="1"/>
  <c r="J48" i="1" s="1"/>
  <c r="AF48" i="1"/>
  <c r="AE48" i="1"/>
  <c r="Y48" i="1"/>
  <c r="X48" i="1"/>
  <c r="W48" i="1" s="1"/>
  <c r="P48" i="1"/>
  <c r="I48" i="1"/>
  <c r="H48" i="1"/>
  <c r="AY47" i="1"/>
  <c r="S47" i="1" s="1"/>
  <c r="T47" i="1" s="1"/>
  <c r="U47" i="1" s="1"/>
  <c r="AX47" i="1"/>
  <c r="AW47" i="1" s="1"/>
  <c r="AV47" i="1"/>
  <c r="AU47" i="1"/>
  <c r="AS47" i="1"/>
  <c r="AL47" i="1"/>
  <c r="AG47" i="1"/>
  <c r="AF47" i="1"/>
  <c r="Y47" i="1"/>
  <c r="X47" i="1"/>
  <c r="W47" i="1" s="1"/>
  <c r="P47" i="1"/>
  <c r="K47" i="1"/>
  <c r="J47" i="1"/>
  <c r="I47" i="1"/>
  <c r="H47" i="1" s="1"/>
  <c r="AA47" i="1" s="1"/>
  <c r="AY46" i="1"/>
  <c r="AX46" i="1"/>
  <c r="AV46" i="1"/>
  <c r="AW46" i="1" s="1"/>
  <c r="AU46" i="1"/>
  <c r="AS46" i="1"/>
  <c r="K46" i="1" s="1"/>
  <c r="AL46" i="1"/>
  <c r="I46" i="1" s="1"/>
  <c r="H46" i="1" s="1"/>
  <c r="AA46" i="1" s="1"/>
  <c r="AG46" i="1"/>
  <c r="J46" i="1" s="1"/>
  <c r="Y46" i="1"/>
  <c r="W46" i="1" s="1"/>
  <c r="X46" i="1"/>
  <c r="P46" i="1"/>
  <c r="AY45" i="1"/>
  <c r="AX45" i="1"/>
  <c r="AV45" i="1"/>
  <c r="AW45" i="1" s="1"/>
  <c r="AU45" i="1"/>
  <c r="AS45" i="1" s="1"/>
  <c r="AT45" i="1" s="1"/>
  <c r="AL45" i="1"/>
  <c r="I45" i="1" s="1"/>
  <c r="H45" i="1" s="1"/>
  <c r="AA45" i="1" s="1"/>
  <c r="AG45" i="1"/>
  <c r="J45" i="1" s="1"/>
  <c r="Y45" i="1"/>
  <c r="X45" i="1"/>
  <c r="W45" i="1" s="1"/>
  <c r="P45" i="1"/>
  <c r="AY44" i="1"/>
  <c r="AX44" i="1"/>
  <c r="AV44" i="1"/>
  <c r="S44" i="1" s="1"/>
  <c r="AU44" i="1"/>
  <c r="AS44" i="1" s="1"/>
  <c r="AF44" i="1" s="1"/>
  <c r="AL44" i="1"/>
  <c r="I44" i="1" s="1"/>
  <c r="H44" i="1" s="1"/>
  <c r="AA44" i="1" s="1"/>
  <c r="AG44" i="1"/>
  <c r="J44" i="1" s="1"/>
  <c r="Y44" i="1"/>
  <c r="X44" i="1"/>
  <c r="W44" i="1" s="1"/>
  <c r="P44" i="1"/>
  <c r="AY43" i="1"/>
  <c r="S43" i="1" s="1"/>
  <c r="AX43" i="1"/>
  <c r="AW43" i="1" s="1"/>
  <c r="AV43" i="1"/>
  <c r="AU43" i="1"/>
  <c r="AS43" i="1" s="1"/>
  <c r="K43" i="1" s="1"/>
  <c r="AL43" i="1"/>
  <c r="I43" i="1" s="1"/>
  <c r="H43" i="1" s="1"/>
  <c r="AG43" i="1"/>
  <c r="J43" i="1" s="1"/>
  <c r="Y43" i="1"/>
  <c r="X43" i="1"/>
  <c r="W43" i="1" s="1"/>
  <c r="P43" i="1"/>
  <c r="AY42" i="1"/>
  <c r="AX42" i="1"/>
  <c r="AV42" i="1"/>
  <c r="AW42" i="1" s="1"/>
  <c r="AU42" i="1"/>
  <c r="AS42" i="1" s="1"/>
  <c r="AL42" i="1"/>
  <c r="AG42" i="1"/>
  <c r="J42" i="1" s="1"/>
  <c r="Y42" i="1"/>
  <c r="X42" i="1"/>
  <c r="P42" i="1"/>
  <c r="I42" i="1"/>
  <c r="H42" i="1" s="1"/>
  <c r="AA42" i="1" s="1"/>
  <c r="AY41" i="1"/>
  <c r="AX41" i="1"/>
  <c r="AV41" i="1"/>
  <c r="AW41" i="1" s="1"/>
  <c r="AU41" i="1"/>
  <c r="AS41" i="1" s="1"/>
  <c r="AL41" i="1"/>
  <c r="I41" i="1" s="1"/>
  <c r="H41" i="1" s="1"/>
  <c r="AA41" i="1" s="1"/>
  <c r="AG41" i="1"/>
  <c r="J41" i="1" s="1"/>
  <c r="Y41" i="1"/>
  <c r="X41" i="1"/>
  <c r="W41" i="1" s="1"/>
  <c r="P41" i="1"/>
  <c r="AY40" i="1"/>
  <c r="AX40" i="1"/>
  <c r="AW40" i="1"/>
  <c r="AV40" i="1"/>
  <c r="AU40" i="1"/>
  <c r="AS40" i="1" s="1"/>
  <c r="AL40" i="1"/>
  <c r="I40" i="1" s="1"/>
  <c r="H40" i="1" s="1"/>
  <c r="AG40" i="1"/>
  <c r="J40" i="1" s="1"/>
  <c r="AF40" i="1"/>
  <c r="AE40" i="1"/>
  <c r="Y40" i="1"/>
  <c r="X40" i="1"/>
  <c r="P40" i="1"/>
  <c r="AY39" i="1"/>
  <c r="AX39" i="1"/>
  <c r="AV39" i="1"/>
  <c r="AW39" i="1" s="1"/>
  <c r="AU39" i="1"/>
  <c r="AS39" i="1"/>
  <c r="AE39" i="1" s="1"/>
  <c r="AL39" i="1"/>
  <c r="I39" i="1" s="1"/>
  <c r="H39" i="1" s="1"/>
  <c r="AA39" i="1" s="1"/>
  <c r="AG39" i="1"/>
  <c r="J39" i="1" s="1"/>
  <c r="Y39" i="1"/>
  <c r="X39" i="1"/>
  <c r="W39" i="1"/>
  <c r="P39" i="1"/>
  <c r="K39" i="1"/>
  <c r="AY38" i="1"/>
  <c r="AX38" i="1"/>
  <c r="AV38" i="1"/>
  <c r="AU38" i="1"/>
  <c r="AS38" i="1"/>
  <c r="K38" i="1" s="1"/>
  <c r="AL38" i="1"/>
  <c r="I38" i="1" s="1"/>
  <c r="H38" i="1" s="1"/>
  <c r="AA38" i="1" s="1"/>
  <c r="AG38" i="1"/>
  <c r="J38" i="1" s="1"/>
  <c r="Y38" i="1"/>
  <c r="W38" i="1" s="1"/>
  <c r="X38" i="1"/>
  <c r="P38" i="1"/>
  <c r="AY37" i="1"/>
  <c r="AX37" i="1"/>
  <c r="AV37" i="1"/>
  <c r="AW37" i="1" s="1"/>
  <c r="AU37" i="1"/>
  <c r="AS37" i="1" s="1"/>
  <c r="AT37" i="1" s="1"/>
  <c r="AL37" i="1"/>
  <c r="I37" i="1" s="1"/>
  <c r="H37" i="1" s="1"/>
  <c r="AA37" i="1" s="1"/>
  <c r="AG37" i="1"/>
  <c r="J37" i="1" s="1"/>
  <c r="Y37" i="1"/>
  <c r="X37" i="1"/>
  <c r="W37" i="1"/>
  <c r="P37" i="1"/>
  <c r="AY36" i="1"/>
  <c r="AX36" i="1"/>
  <c r="AV36" i="1"/>
  <c r="S36" i="1" s="1"/>
  <c r="AU36" i="1"/>
  <c r="AS36" i="1" s="1"/>
  <c r="AF36" i="1" s="1"/>
  <c r="AL36" i="1"/>
  <c r="AG36" i="1"/>
  <c r="J36" i="1" s="1"/>
  <c r="Y36" i="1"/>
  <c r="W36" i="1" s="1"/>
  <c r="X36" i="1"/>
  <c r="P36" i="1"/>
  <c r="I36" i="1"/>
  <c r="H36" i="1" s="1"/>
  <c r="AY35" i="1"/>
  <c r="S35" i="1" s="1"/>
  <c r="AX35" i="1"/>
  <c r="AW35" i="1" s="1"/>
  <c r="AV35" i="1"/>
  <c r="AU35" i="1"/>
  <c r="AS35" i="1" s="1"/>
  <c r="K35" i="1" s="1"/>
  <c r="AL35" i="1"/>
  <c r="I35" i="1" s="1"/>
  <c r="H35" i="1" s="1"/>
  <c r="AG35" i="1"/>
  <c r="J35" i="1" s="1"/>
  <c r="Y35" i="1"/>
  <c r="X35" i="1"/>
  <c r="W35" i="1" s="1"/>
  <c r="P35" i="1"/>
  <c r="AY34" i="1"/>
  <c r="AX34" i="1"/>
  <c r="AV34" i="1"/>
  <c r="AW34" i="1" s="1"/>
  <c r="AU34" i="1"/>
  <c r="AS34" i="1" s="1"/>
  <c r="AL34" i="1"/>
  <c r="AG34" i="1"/>
  <c r="J34" i="1" s="1"/>
  <c r="AA34" i="1"/>
  <c r="Y34" i="1"/>
  <c r="X34" i="1"/>
  <c r="P34" i="1"/>
  <c r="I34" i="1"/>
  <c r="H34" i="1" s="1"/>
  <c r="AY33" i="1"/>
  <c r="AX33" i="1"/>
  <c r="AV33" i="1"/>
  <c r="AU33" i="1"/>
  <c r="AS33" i="1" s="1"/>
  <c r="AL33" i="1"/>
  <c r="I33" i="1" s="1"/>
  <c r="H33" i="1" s="1"/>
  <c r="AG33" i="1"/>
  <c r="J33" i="1" s="1"/>
  <c r="Y33" i="1"/>
  <c r="X33" i="1"/>
  <c r="W33" i="1" s="1"/>
  <c r="P33" i="1"/>
  <c r="AY32" i="1"/>
  <c r="AX32" i="1"/>
  <c r="AV32" i="1"/>
  <c r="AU32" i="1"/>
  <c r="AS32" i="1" s="1"/>
  <c r="AL32" i="1"/>
  <c r="I32" i="1" s="1"/>
  <c r="H32" i="1" s="1"/>
  <c r="AG32" i="1"/>
  <c r="J32" i="1" s="1"/>
  <c r="AF32" i="1"/>
  <c r="AE32" i="1"/>
  <c r="Y32" i="1"/>
  <c r="X32" i="1"/>
  <c r="P32" i="1"/>
  <c r="AY31" i="1"/>
  <c r="AX31" i="1"/>
  <c r="AW31" i="1"/>
  <c r="AV31" i="1"/>
  <c r="AU31" i="1"/>
  <c r="AS31" i="1"/>
  <c r="AE31" i="1" s="1"/>
  <c r="AL31" i="1"/>
  <c r="AG31" i="1"/>
  <c r="J31" i="1" s="1"/>
  <c r="Y31" i="1"/>
  <c r="X31" i="1"/>
  <c r="W31" i="1" s="1"/>
  <c r="P31" i="1"/>
  <c r="K31" i="1"/>
  <c r="I31" i="1"/>
  <c r="H31" i="1" s="1"/>
  <c r="AA31" i="1" s="1"/>
  <c r="AY30" i="1"/>
  <c r="AX30" i="1"/>
  <c r="AV30" i="1"/>
  <c r="AW30" i="1" s="1"/>
  <c r="AU30" i="1"/>
  <c r="AS30" i="1"/>
  <c r="K30" i="1" s="1"/>
  <c r="AL30" i="1"/>
  <c r="I30" i="1" s="1"/>
  <c r="H30" i="1" s="1"/>
  <c r="AA30" i="1" s="1"/>
  <c r="AG30" i="1"/>
  <c r="J30" i="1" s="1"/>
  <c r="Y30" i="1"/>
  <c r="W30" i="1" s="1"/>
  <c r="X30" i="1"/>
  <c r="P30" i="1"/>
  <c r="AY29" i="1"/>
  <c r="AX29" i="1"/>
  <c r="AV29" i="1"/>
  <c r="AW29" i="1" s="1"/>
  <c r="AU29" i="1"/>
  <c r="AS29" i="1" s="1"/>
  <c r="AL29" i="1"/>
  <c r="AG29" i="1"/>
  <c r="J29" i="1" s="1"/>
  <c r="Y29" i="1"/>
  <c r="X29" i="1"/>
  <c r="W29" i="1"/>
  <c r="P29" i="1"/>
  <c r="I29" i="1"/>
  <c r="H29" i="1"/>
  <c r="AA29" i="1" s="1"/>
  <c r="AY28" i="1"/>
  <c r="AX28" i="1"/>
  <c r="AV28" i="1"/>
  <c r="S28" i="1" s="1"/>
  <c r="AU28" i="1"/>
  <c r="AS28" i="1" s="1"/>
  <c r="AF28" i="1" s="1"/>
  <c r="AL28" i="1"/>
  <c r="AG28" i="1"/>
  <c r="Y28" i="1"/>
  <c r="W28" i="1" s="1"/>
  <c r="X28" i="1"/>
  <c r="P28" i="1"/>
  <c r="J28" i="1"/>
  <c r="I28" i="1"/>
  <c r="H28" i="1" s="1"/>
  <c r="AY27" i="1"/>
  <c r="S27" i="1" s="1"/>
  <c r="AX27" i="1"/>
  <c r="AV27" i="1"/>
  <c r="AW27" i="1" s="1"/>
  <c r="AU27" i="1"/>
  <c r="AS27" i="1"/>
  <c r="K27" i="1" s="1"/>
  <c r="AL27" i="1"/>
  <c r="I27" i="1" s="1"/>
  <c r="H27" i="1" s="1"/>
  <c r="AG27" i="1"/>
  <c r="J27" i="1" s="1"/>
  <c r="Y27" i="1"/>
  <c r="W27" i="1" s="1"/>
  <c r="X27" i="1"/>
  <c r="P27" i="1"/>
  <c r="AY26" i="1"/>
  <c r="AX26" i="1"/>
  <c r="AV26" i="1"/>
  <c r="AW26" i="1" s="1"/>
  <c r="AU26" i="1"/>
  <c r="AS26" i="1" s="1"/>
  <c r="AL26" i="1"/>
  <c r="I26" i="1" s="1"/>
  <c r="H26" i="1" s="1"/>
  <c r="AA26" i="1" s="1"/>
  <c r="AG26" i="1"/>
  <c r="J26" i="1" s="1"/>
  <c r="Y26" i="1"/>
  <c r="W26" i="1" s="1"/>
  <c r="X26" i="1"/>
  <c r="P26" i="1"/>
  <c r="AY25" i="1"/>
  <c r="AX25" i="1"/>
  <c r="AV25" i="1"/>
  <c r="AU25" i="1"/>
  <c r="AS25" i="1" s="1"/>
  <c r="AL25" i="1"/>
  <c r="I25" i="1" s="1"/>
  <c r="H25" i="1" s="1"/>
  <c r="AA25" i="1" s="1"/>
  <c r="AG25" i="1"/>
  <c r="J25" i="1" s="1"/>
  <c r="Y25" i="1"/>
  <c r="X25" i="1"/>
  <c r="W25" i="1"/>
  <c r="P25" i="1"/>
  <c r="AY24" i="1"/>
  <c r="AX24" i="1"/>
  <c r="AV24" i="1"/>
  <c r="AU24" i="1"/>
  <c r="AS24" i="1" s="1"/>
  <c r="AF24" i="1" s="1"/>
  <c r="AL24" i="1"/>
  <c r="I24" i="1" s="1"/>
  <c r="H24" i="1" s="1"/>
  <c r="AG24" i="1"/>
  <c r="J24" i="1" s="1"/>
  <c r="Y24" i="1"/>
  <c r="W24" i="1" s="1"/>
  <c r="X24" i="1"/>
  <c r="P24" i="1"/>
  <c r="AY23" i="1"/>
  <c r="S23" i="1" s="1"/>
  <c r="AX23" i="1"/>
  <c r="AW23" i="1"/>
  <c r="AV23" i="1"/>
  <c r="AU23" i="1"/>
  <c r="AS23" i="1"/>
  <c r="K23" i="1" s="1"/>
  <c r="AL23" i="1"/>
  <c r="AG23" i="1"/>
  <c r="J23" i="1" s="1"/>
  <c r="AE23" i="1"/>
  <c r="Y23" i="1"/>
  <c r="X23" i="1"/>
  <c r="W23" i="1" s="1"/>
  <c r="P23" i="1"/>
  <c r="I23" i="1"/>
  <c r="H23" i="1" s="1"/>
  <c r="AA23" i="1" s="1"/>
  <c r="AY22" i="1"/>
  <c r="AX22" i="1"/>
  <c r="AV22" i="1"/>
  <c r="AW22" i="1" s="1"/>
  <c r="AU22" i="1"/>
  <c r="AS22" i="1" s="1"/>
  <c r="AL22" i="1"/>
  <c r="AG22" i="1"/>
  <c r="J22" i="1" s="1"/>
  <c r="Y22" i="1"/>
  <c r="X22" i="1"/>
  <c r="P22" i="1"/>
  <c r="I22" i="1"/>
  <c r="H22" i="1" s="1"/>
  <c r="AA22" i="1" s="1"/>
  <c r="AY21" i="1"/>
  <c r="AX21" i="1"/>
  <c r="AV21" i="1"/>
  <c r="AW21" i="1" s="1"/>
  <c r="AU21" i="1"/>
  <c r="AS21" i="1"/>
  <c r="AT21" i="1" s="1"/>
  <c r="AL21" i="1"/>
  <c r="I21" i="1" s="1"/>
  <c r="H21" i="1" s="1"/>
  <c r="AA21" i="1" s="1"/>
  <c r="AG21" i="1"/>
  <c r="J21" i="1" s="1"/>
  <c r="Y21" i="1"/>
  <c r="X21" i="1"/>
  <c r="W21" i="1"/>
  <c r="P21" i="1"/>
  <c r="AY20" i="1"/>
  <c r="AX20" i="1"/>
  <c r="AV20" i="1"/>
  <c r="AW20" i="1" s="1"/>
  <c r="AU20" i="1"/>
  <c r="AS20" i="1" s="1"/>
  <c r="AF20" i="1" s="1"/>
  <c r="AL20" i="1"/>
  <c r="I20" i="1" s="1"/>
  <c r="H20" i="1" s="1"/>
  <c r="AG20" i="1"/>
  <c r="J20" i="1" s="1"/>
  <c r="Y20" i="1"/>
  <c r="X20" i="1"/>
  <c r="W20" i="1" s="1"/>
  <c r="P20" i="1"/>
  <c r="AY19" i="1"/>
  <c r="AX19" i="1"/>
  <c r="AV19" i="1"/>
  <c r="AW19" i="1" s="1"/>
  <c r="AU19" i="1"/>
  <c r="AS19" i="1"/>
  <c r="K19" i="1" s="1"/>
  <c r="AL19" i="1"/>
  <c r="I19" i="1" s="1"/>
  <c r="H19" i="1" s="1"/>
  <c r="AG19" i="1"/>
  <c r="Y19" i="1"/>
  <c r="X19" i="1"/>
  <c r="P19" i="1"/>
  <c r="J19" i="1"/>
  <c r="AY18" i="1"/>
  <c r="AX18" i="1"/>
  <c r="AV18" i="1"/>
  <c r="AW18" i="1" s="1"/>
  <c r="AU18" i="1"/>
  <c r="AS18" i="1" s="1"/>
  <c r="AL18" i="1"/>
  <c r="I18" i="1" s="1"/>
  <c r="H18" i="1" s="1"/>
  <c r="AA18" i="1" s="1"/>
  <c r="AG18" i="1"/>
  <c r="J18" i="1" s="1"/>
  <c r="Y18" i="1"/>
  <c r="W18" i="1" s="1"/>
  <c r="X18" i="1"/>
  <c r="P18" i="1"/>
  <c r="AY17" i="1"/>
  <c r="AX17" i="1"/>
  <c r="AV17" i="1"/>
  <c r="AW17" i="1" s="1"/>
  <c r="AU17" i="1"/>
  <c r="AS17" i="1" s="1"/>
  <c r="AL17" i="1"/>
  <c r="I17" i="1" s="1"/>
  <c r="H17" i="1" s="1"/>
  <c r="AA17" i="1" s="1"/>
  <c r="AG17" i="1"/>
  <c r="J17" i="1" s="1"/>
  <c r="Y17" i="1"/>
  <c r="X17" i="1"/>
  <c r="W17" i="1" s="1"/>
  <c r="P17" i="1"/>
  <c r="AY16" i="1"/>
  <c r="AX16" i="1"/>
  <c r="AV16" i="1"/>
  <c r="AU16" i="1"/>
  <c r="AS16" i="1" s="1"/>
  <c r="AL16" i="1"/>
  <c r="AG16" i="1"/>
  <c r="J16" i="1" s="1"/>
  <c r="AF16" i="1"/>
  <c r="AE16" i="1"/>
  <c r="Y16" i="1"/>
  <c r="W16" i="1" s="1"/>
  <c r="X16" i="1"/>
  <c r="P16" i="1"/>
  <c r="I16" i="1"/>
  <c r="H16" i="1" s="1"/>
  <c r="AA16" i="1" s="1"/>
  <c r="AT34" i="1" l="1"/>
  <c r="N34" i="1"/>
  <c r="AE71" i="1"/>
  <c r="K71" i="1"/>
  <c r="AT89" i="1"/>
  <c r="K89" i="1"/>
  <c r="N89" i="1"/>
  <c r="AF130" i="1"/>
  <c r="AE130" i="1"/>
  <c r="N22" i="1"/>
  <c r="K22" i="1"/>
  <c r="N59" i="1"/>
  <c r="K59" i="1"/>
  <c r="AT59" i="1"/>
  <c r="AT110" i="1"/>
  <c r="N110" i="1"/>
  <c r="AF110" i="1"/>
  <c r="K110" i="1"/>
  <c r="AE110" i="1"/>
  <c r="AT29" i="1"/>
  <c r="N29" i="1"/>
  <c r="AT85" i="1"/>
  <c r="AF85" i="1"/>
  <c r="AE85" i="1"/>
  <c r="N85" i="1"/>
  <c r="K85" i="1"/>
  <c r="AT51" i="1"/>
  <c r="AF267" i="1"/>
  <c r="AE267" i="1"/>
  <c r="S55" i="1"/>
  <c r="AW88" i="1"/>
  <c r="N105" i="1"/>
  <c r="S19" i="1"/>
  <c r="W34" i="1"/>
  <c r="K83" i="1"/>
  <c r="AT83" i="1"/>
  <c r="S120" i="1"/>
  <c r="W22" i="1"/>
  <c r="AW24" i="1"/>
  <c r="AW33" i="1"/>
  <c r="AW38" i="1"/>
  <c r="W51" i="1"/>
  <c r="AW51" i="1"/>
  <c r="AW54" i="1"/>
  <c r="W57" i="1"/>
  <c r="AF60" i="1"/>
  <c r="AE60" i="1"/>
  <c r="S61" i="1"/>
  <c r="T61" i="1" s="1"/>
  <c r="U61" i="1" s="1"/>
  <c r="Q61" i="1" s="1"/>
  <c r="O61" i="1" s="1"/>
  <c r="R61" i="1" s="1"/>
  <c r="L61" i="1" s="1"/>
  <c r="M61" i="1" s="1"/>
  <c r="AW65" i="1"/>
  <c r="S65" i="1"/>
  <c r="AW74" i="1"/>
  <c r="S74" i="1"/>
  <c r="W90" i="1"/>
  <c r="AT93" i="1"/>
  <c r="N93" i="1"/>
  <c r="K93" i="1"/>
  <c r="AT115" i="1"/>
  <c r="N115" i="1"/>
  <c r="AW118" i="1"/>
  <c r="S133" i="1"/>
  <c r="W168" i="1"/>
  <c r="AW169" i="1"/>
  <c r="S169" i="1"/>
  <c r="T169" i="1" s="1"/>
  <c r="U169" i="1" s="1"/>
  <c r="Q169" i="1" s="1"/>
  <c r="O169" i="1" s="1"/>
  <c r="R169" i="1" s="1"/>
  <c r="L169" i="1" s="1"/>
  <c r="M169" i="1" s="1"/>
  <c r="AE188" i="1"/>
  <c r="N188" i="1"/>
  <c r="S195" i="1"/>
  <c r="AW195" i="1"/>
  <c r="N217" i="1"/>
  <c r="AF217" i="1"/>
  <c r="AE217" i="1"/>
  <c r="AF252" i="1"/>
  <c r="AT252" i="1"/>
  <c r="AT255" i="1"/>
  <c r="AF255" i="1"/>
  <c r="AE255" i="1"/>
  <c r="S267" i="1"/>
  <c r="S176" i="1"/>
  <c r="T176" i="1" s="1"/>
  <c r="U176" i="1" s="1"/>
  <c r="V176" i="1" s="1"/>
  <c r="Z176" i="1" s="1"/>
  <c r="AW176" i="1"/>
  <c r="AF221" i="1"/>
  <c r="AE221" i="1"/>
  <c r="N221" i="1"/>
  <c r="K105" i="1"/>
  <c r="AF189" i="1"/>
  <c r="AT189" i="1"/>
  <c r="AF246" i="1"/>
  <c r="K246" i="1"/>
  <c r="AW28" i="1"/>
  <c r="W19" i="1"/>
  <c r="K21" i="1"/>
  <c r="S22" i="1"/>
  <c r="W42" i="1"/>
  <c r="AW44" i="1"/>
  <c r="S57" i="1"/>
  <c r="AT91" i="1"/>
  <c r="W111" i="1"/>
  <c r="S51" i="1"/>
  <c r="AE52" i="1"/>
  <c r="K79" i="1"/>
  <c r="AT146" i="1"/>
  <c r="AF146" i="1"/>
  <c r="AE146" i="1"/>
  <c r="N146" i="1"/>
  <c r="AF179" i="1"/>
  <c r="N179" i="1"/>
  <c r="AF198" i="1"/>
  <c r="AE198" i="1"/>
  <c r="W40" i="1"/>
  <c r="AW80" i="1"/>
  <c r="AW84" i="1"/>
  <c r="AW36" i="1"/>
  <c r="AT53" i="1"/>
  <c r="N61" i="1"/>
  <c r="K67" i="1"/>
  <c r="W55" i="1"/>
  <c r="AE24" i="1"/>
  <c r="S38" i="1"/>
  <c r="S39" i="1"/>
  <c r="T39" i="1" s="1"/>
  <c r="U39" i="1" s="1"/>
  <c r="S41" i="1"/>
  <c r="T41" i="1" s="1"/>
  <c r="U41" i="1" s="1"/>
  <c r="S46" i="1"/>
  <c r="T46" i="1" s="1"/>
  <c r="U46" i="1" s="1"/>
  <c r="Q46" i="1" s="1"/>
  <c r="O46" i="1" s="1"/>
  <c r="R46" i="1" s="1"/>
  <c r="L46" i="1" s="1"/>
  <c r="M46" i="1" s="1"/>
  <c r="W54" i="1"/>
  <c r="W63" i="1"/>
  <c r="AE67" i="1"/>
  <c r="AW72" i="1"/>
  <c r="AW81" i="1"/>
  <c r="T89" i="1"/>
  <c r="U89" i="1" s="1"/>
  <c r="AB89" i="1" s="1"/>
  <c r="AD89" i="1" s="1"/>
  <c r="W100" i="1"/>
  <c r="AW110" i="1"/>
  <c r="AF112" i="1"/>
  <c r="AE112" i="1"/>
  <c r="N112" i="1"/>
  <c r="K112" i="1"/>
  <c r="AW122" i="1"/>
  <c r="AW129" i="1"/>
  <c r="S129" i="1"/>
  <c r="W131" i="1"/>
  <c r="T144" i="1"/>
  <c r="U144" i="1" s="1"/>
  <c r="Q144" i="1" s="1"/>
  <c r="O144" i="1" s="1"/>
  <c r="R144" i="1" s="1"/>
  <c r="L144" i="1" s="1"/>
  <c r="M144" i="1" s="1"/>
  <c r="K147" i="1"/>
  <c r="AT147" i="1"/>
  <c r="N147" i="1"/>
  <c r="AF147" i="1"/>
  <c r="AE147" i="1"/>
  <c r="T205" i="1"/>
  <c r="U205" i="1" s="1"/>
  <c r="AB205" i="1" s="1"/>
  <c r="T214" i="1"/>
  <c r="U214" i="1" s="1"/>
  <c r="AB214" i="1" s="1"/>
  <c r="AW214" i="1"/>
  <c r="S214" i="1"/>
  <c r="AF225" i="1"/>
  <c r="N225" i="1"/>
  <c r="N252" i="1"/>
  <c r="K99" i="1"/>
  <c r="AF99" i="1"/>
  <c r="AE99" i="1"/>
  <c r="AW32" i="1"/>
  <c r="S62" i="1"/>
  <c r="T62" i="1" s="1"/>
  <c r="U62" i="1" s="1"/>
  <c r="AC62" i="1" s="1"/>
  <c r="W75" i="1"/>
  <c r="W32" i="1"/>
  <c r="AW246" i="1"/>
  <c r="S246" i="1"/>
  <c r="S49" i="1"/>
  <c r="T49" i="1" s="1"/>
  <c r="U49" i="1" s="1"/>
  <c r="Q49" i="1" s="1"/>
  <c r="O49" i="1" s="1"/>
  <c r="R49" i="1" s="1"/>
  <c r="L49" i="1" s="1"/>
  <c r="M49" i="1" s="1"/>
  <c r="AW116" i="1"/>
  <c r="S20" i="1"/>
  <c r="T20" i="1" s="1"/>
  <c r="U20" i="1" s="1"/>
  <c r="AB20" i="1" s="1"/>
  <c r="AW16" i="1"/>
  <c r="AW25" i="1"/>
  <c r="S30" i="1"/>
  <c r="S31" i="1"/>
  <c r="AW50" i="1"/>
  <c r="AF80" i="1"/>
  <c r="AE80" i="1"/>
  <c r="W81" i="1"/>
  <c r="AF84" i="1"/>
  <c r="AE84" i="1"/>
  <c r="AW94" i="1"/>
  <c r="AT99" i="1"/>
  <c r="AW121" i="1"/>
  <c r="S122" i="1"/>
  <c r="T122" i="1" s="1"/>
  <c r="U122" i="1" s="1"/>
  <c r="K146" i="1"/>
  <c r="N154" i="1"/>
  <c r="AF154" i="1"/>
  <c r="K154" i="1"/>
  <c r="W162" i="1"/>
  <c r="AT182" i="1"/>
  <c r="AE182" i="1"/>
  <c r="N182" i="1"/>
  <c r="K182" i="1"/>
  <c r="W191" i="1"/>
  <c r="AW210" i="1"/>
  <c r="S210" i="1"/>
  <c r="S222" i="1"/>
  <c r="T222" i="1" s="1"/>
  <c r="U222" i="1" s="1"/>
  <c r="AW222" i="1"/>
  <c r="W248" i="1"/>
  <c r="N152" i="1"/>
  <c r="AE152" i="1"/>
  <c r="AW160" i="1"/>
  <c r="AF199" i="1"/>
  <c r="AE199" i="1"/>
  <c r="AW201" i="1"/>
  <c r="S201" i="1"/>
  <c r="AW205" i="1"/>
  <c r="AW208" i="1"/>
  <c r="AW212" i="1"/>
  <c r="W232" i="1"/>
  <c r="W241" i="1"/>
  <c r="AT247" i="1"/>
  <c r="N247" i="1"/>
  <c r="K247" i="1"/>
  <c r="AF247" i="1"/>
  <c r="AT259" i="1"/>
  <c r="AF259" i="1"/>
  <c r="AE259" i="1"/>
  <c r="K159" i="1"/>
  <c r="N159" i="1"/>
  <c r="AF159" i="1"/>
  <c r="AE159" i="1"/>
  <c r="S186" i="1"/>
  <c r="AF209" i="1"/>
  <c r="AE209" i="1"/>
  <c r="S234" i="1"/>
  <c r="K250" i="1"/>
  <c r="AF268" i="1"/>
  <c r="AE268" i="1"/>
  <c r="W60" i="1"/>
  <c r="S64" i="1"/>
  <c r="T64" i="1" s="1"/>
  <c r="U64" i="1" s="1"/>
  <c r="AB64" i="1" s="1"/>
  <c r="AW68" i="1"/>
  <c r="AW70" i="1"/>
  <c r="W80" i="1"/>
  <c r="W83" i="1"/>
  <c r="W99" i="1"/>
  <c r="AW115" i="1"/>
  <c r="AW126" i="1"/>
  <c r="S142" i="1"/>
  <c r="T142" i="1" s="1"/>
  <c r="U142" i="1" s="1"/>
  <c r="S149" i="1"/>
  <c r="T149" i="1" s="1"/>
  <c r="U149" i="1" s="1"/>
  <c r="Q149" i="1" s="1"/>
  <c r="O149" i="1" s="1"/>
  <c r="R149" i="1" s="1"/>
  <c r="L149" i="1" s="1"/>
  <c r="M149" i="1" s="1"/>
  <c r="AW152" i="1"/>
  <c r="AT162" i="1"/>
  <c r="N162" i="1"/>
  <c r="AW167" i="1"/>
  <c r="N190" i="1"/>
  <c r="N194" i="1"/>
  <c r="K226" i="1"/>
  <c r="AF226" i="1"/>
  <c r="K228" i="1"/>
  <c r="AT228" i="1"/>
  <c r="T245" i="1"/>
  <c r="U245" i="1" s="1"/>
  <c r="AW257" i="1"/>
  <c r="S257" i="1"/>
  <c r="T257" i="1" s="1"/>
  <c r="U257" i="1" s="1"/>
  <c r="S264" i="1"/>
  <c r="AW264" i="1"/>
  <c r="S71" i="1"/>
  <c r="S76" i="1"/>
  <c r="W82" i="1"/>
  <c r="AW96" i="1"/>
  <c r="AW104" i="1"/>
  <c r="S117" i="1"/>
  <c r="AW125" i="1"/>
  <c r="W126" i="1"/>
  <c r="S128" i="1"/>
  <c r="T128" i="1" s="1"/>
  <c r="U128" i="1" s="1"/>
  <c r="Q128" i="1" s="1"/>
  <c r="O128" i="1" s="1"/>
  <c r="R128" i="1" s="1"/>
  <c r="L128" i="1" s="1"/>
  <c r="M128" i="1" s="1"/>
  <c r="AW132" i="1"/>
  <c r="AW144" i="1"/>
  <c r="N148" i="1"/>
  <c r="K155" i="1"/>
  <c r="AF155" i="1"/>
  <c r="AE155" i="1"/>
  <c r="AW166" i="1"/>
  <c r="W171" i="1"/>
  <c r="K191" i="1"/>
  <c r="AT191" i="1"/>
  <c r="N191" i="1"/>
  <c r="AF191" i="1"/>
  <c r="N209" i="1"/>
  <c r="W212" i="1"/>
  <c r="N213" i="1"/>
  <c r="AW219" i="1"/>
  <c r="S219" i="1"/>
  <c r="T219" i="1" s="1"/>
  <c r="U219" i="1" s="1"/>
  <c r="V219" i="1" s="1"/>
  <c r="Z219" i="1" s="1"/>
  <c r="S223" i="1"/>
  <c r="T223" i="1" s="1"/>
  <c r="U223" i="1" s="1"/>
  <c r="Q223" i="1" s="1"/>
  <c r="O223" i="1" s="1"/>
  <c r="R223" i="1" s="1"/>
  <c r="L223" i="1" s="1"/>
  <c r="M223" i="1" s="1"/>
  <c r="N226" i="1"/>
  <c r="K230" i="1"/>
  <c r="AF230" i="1"/>
  <c r="AE230" i="1"/>
  <c r="K248" i="1"/>
  <c r="AT248" i="1"/>
  <c r="N248" i="1"/>
  <c r="AF248" i="1"/>
  <c r="T253" i="1"/>
  <c r="U253" i="1" s="1"/>
  <c r="AW268" i="1"/>
  <c r="AT63" i="1"/>
  <c r="W68" i="1"/>
  <c r="W70" i="1"/>
  <c r="AW78" i="1"/>
  <c r="S91" i="1"/>
  <c r="T91" i="1" s="1"/>
  <c r="U91" i="1" s="1"/>
  <c r="S98" i="1"/>
  <c r="T98" i="1" s="1"/>
  <c r="U98" i="1" s="1"/>
  <c r="AW100" i="1"/>
  <c r="W107" i="1"/>
  <c r="S130" i="1"/>
  <c r="W215" i="1"/>
  <c r="AW216" i="1"/>
  <c r="AF224" i="1"/>
  <c r="AT224" i="1"/>
  <c r="K224" i="1"/>
  <c r="AW226" i="1"/>
  <c r="AW58" i="1"/>
  <c r="W64" i="1"/>
  <c r="AW66" i="1"/>
  <c r="W67" i="1"/>
  <c r="AW73" i="1"/>
  <c r="AW90" i="1"/>
  <c r="W93" i="1"/>
  <c r="AW93" i="1"/>
  <c r="W96" i="1"/>
  <c r="AW102" i="1"/>
  <c r="S111" i="1"/>
  <c r="AW113" i="1"/>
  <c r="W125" i="1"/>
  <c r="W150" i="1"/>
  <c r="AW153" i="1"/>
  <c r="AW165" i="1"/>
  <c r="T172" i="1"/>
  <c r="U172" i="1" s="1"/>
  <c r="W174" i="1"/>
  <c r="W180" i="1"/>
  <c r="S196" i="1"/>
  <c r="T196" i="1" s="1"/>
  <c r="U196" i="1" s="1"/>
  <c r="Q196" i="1" s="1"/>
  <c r="O196" i="1" s="1"/>
  <c r="R196" i="1" s="1"/>
  <c r="L196" i="1" s="1"/>
  <c r="M196" i="1" s="1"/>
  <c r="W206" i="1"/>
  <c r="AW207" i="1"/>
  <c r="S218" i="1"/>
  <c r="AF222" i="1"/>
  <c r="AE222" i="1"/>
  <c r="W223" i="1"/>
  <c r="AF229" i="1"/>
  <c r="AF236" i="1"/>
  <c r="AE236" i="1"/>
  <c r="W243" i="1"/>
  <c r="S244" i="1"/>
  <c r="AW244" i="1"/>
  <c r="AE247" i="1"/>
  <c r="AW248" i="1"/>
  <c r="W251" i="1"/>
  <c r="S260" i="1"/>
  <c r="T260" i="1" s="1"/>
  <c r="U260" i="1" s="1"/>
  <c r="S262" i="1"/>
  <c r="T262" i="1" s="1"/>
  <c r="U262" i="1" s="1"/>
  <c r="Q262" i="1" s="1"/>
  <c r="O262" i="1" s="1"/>
  <c r="R262" i="1" s="1"/>
  <c r="L262" i="1" s="1"/>
  <c r="M262" i="1" s="1"/>
  <c r="S266" i="1"/>
  <c r="T266" i="1" s="1"/>
  <c r="U266" i="1" s="1"/>
  <c r="Q266" i="1" s="1"/>
  <c r="O266" i="1" s="1"/>
  <c r="R266" i="1" s="1"/>
  <c r="AW181" i="1"/>
  <c r="W182" i="1"/>
  <c r="AW182" i="1"/>
  <c r="AW197" i="1"/>
  <c r="AW199" i="1"/>
  <c r="W202" i="1"/>
  <c r="W207" i="1"/>
  <c r="AW209" i="1"/>
  <c r="AW211" i="1"/>
  <c r="S216" i="1"/>
  <c r="W222" i="1"/>
  <c r="W234" i="1"/>
  <c r="AW236" i="1"/>
  <c r="S242" i="1"/>
  <c r="T242" i="1" s="1"/>
  <c r="U242" i="1" s="1"/>
  <c r="AC242" i="1" s="1"/>
  <c r="W255" i="1"/>
  <c r="T261" i="1"/>
  <c r="U261" i="1" s="1"/>
  <c r="Q261" i="1" s="1"/>
  <c r="O261" i="1" s="1"/>
  <c r="R261" i="1" s="1"/>
  <c r="W147" i="1"/>
  <c r="AW154" i="1"/>
  <c r="W158" i="1"/>
  <c r="W163" i="1"/>
  <c r="S168" i="1"/>
  <c r="T168" i="1" s="1"/>
  <c r="U168" i="1" s="1"/>
  <c r="V168" i="1" s="1"/>
  <c r="Z168" i="1" s="1"/>
  <c r="S171" i="1"/>
  <c r="T171" i="1" s="1"/>
  <c r="U171" i="1" s="1"/>
  <c r="T173" i="1"/>
  <c r="U173" i="1" s="1"/>
  <c r="Q173" i="1" s="1"/>
  <c r="O173" i="1" s="1"/>
  <c r="R173" i="1" s="1"/>
  <c r="L173" i="1" s="1"/>
  <c r="M173" i="1" s="1"/>
  <c r="S182" i="1"/>
  <c r="T182" i="1" s="1"/>
  <c r="U182" i="1" s="1"/>
  <c r="S184" i="1"/>
  <c r="T184" i="1" s="1"/>
  <c r="U184" i="1" s="1"/>
  <c r="V184" i="1" s="1"/>
  <c r="Z184" i="1" s="1"/>
  <c r="S203" i="1"/>
  <c r="W214" i="1"/>
  <c r="AT215" i="1"/>
  <c r="AW227" i="1"/>
  <c r="AW229" i="1"/>
  <c r="N232" i="1"/>
  <c r="W238" i="1"/>
  <c r="AW240" i="1"/>
  <c r="AW249" i="1"/>
  <c r="W252" i="1"/>
  <c r="W258" i="1"/>
  <c r="S258" i="1"/>
  <c r="AW261" i="1"/>
  <c r="W266" i="1"/>
  <c r="AW269" i="1"/>
  <c r="W154" i="1"/>
  <c r="S161" i="1"/>
  <c r="T161" i="1" s="1"/>
  <c r="U161" i="1" s="1"/>
  <c r="AW168" i="1"/>
  <c r="AW171" i="1"/>
  <c r="AW184" i="1"/>
  <c r="T210" i="1"/>
  <c r="U210" i="1" s="1"/>
  <c r="AC210" i="1" s="1"/>
  <c r="W242" i="1"/>
  <c r="W161" i="1"/>
  <c r="AW173" i="1"/>
  <c r="AW177" i="1"/>
  <c r="AW180" i="1"/>
  <c r="W197" i="1"/>
  <c r="S200" i="1"/>
  <c r="S206" i="1"/>
  <c r="T206" i="1" s="1"/>
  <c r="U206" i="1" s="1"/>
  <c r="W211" i="1"/>
  <c r="AW215" i="1"/>
  <c r="W225" i="1"/>
  <c r="W233" i="1"/>
  <c r="T19" i="1"/>
  <c r="U19" i="1" s="1"/>
  <c r="T22" i="1"/>
  <c r="U22" i="1" s="1"/>
  <c r="AT33" i="1"/>
  <c r="K33" i="1"/>
  <c r="N33" i="1"/>
  <c r="AF33" i="1"/>
  <c r="AE33" i="1"/>
  <c r="AA35" i="1"/>
  <c r="AA43" i="1"/>
  <c r="AF18" i="1"/>
  <c r="AE18" i="1"/>
  <c r="K18" i="1"/>
  <c r="AT18" i="1"/>
  <c r="N18" i="1"/>
  <c r="AA20" i="1"/>
  <c r="AT41" i="1"/>
  <c r="K41" i="1"/>
  <c r="AE41" i="1"/>
  <c r="N41" i="1"/>
  <c r="AF41" i="1"/>
  <c r="V58" i="1"/>
  <c r="Z58" i="1" s="1"/>
  <c r="AC58" i="1"/>
  <c r="AD58" i="1" s="1"/>
  <c r="AB58" i="1"/>
  <c r="AA19" i="1"/>
  <c r="Q19" i="1"/>
  <c r="O19" i="1" s="1"/>
  <c r="R19" i="1" s="1"/>
  <c r="L19" i="1" s="1"/>
  <c r="M19" i="1" s="1"/>
  <c r="AA40" i="1"/>
  <c r="AT25" i="1"/>
  <c r="K25" i="1"/>
  <c r="AF25" i="1"/>
  <c r="AE25" i="1"/>
  <c r="N25" i="1"/>
  <c r="AA32" i="1"/>
  <c r="T38" i="1"/>
  <c r="U38" i="1" s="1"/>
  <c r="T30" i="1"/>
  <c r="U30" i="1" s="1"/>
  <c r="T31" i="1"/>
  <c r="U31" i="1" s="1"/>
  <c r="T27" i="1"/>
  <c r="U27" i="1" s="1"/>
  <c r="Q27" i="1" s="1"/>
  <c r="O27" i="1" s="1"/>
  <c r="R27" i="1" s="1"/>
  <c r="L27" i="1" s="1"/>
  <c r="M27" i="1" s="1"/>
  <c r="AA49" i="1"/>
  <c r="T43" i="1"/>
  <c r="U43" i="1" s="1"/>
  <c r="AE49" i="1"/>
  <c r="K49" i="1"/>
  <c r="N49" i="1"/>
  <c r="AF49" i="1"/>
  <c r="AT49" i="1"/>
  <c r="AT17" i="1"/>
  <c r="K17" i="1"/>
  <c r="AF17" i="1"/>
  <c r="AE17" i="1"/>
  <c r="N17" i="1"/>
  <c r="AA24" i="1"/>
  <c r="AF26" i="1"/>
  <c r="AE26" i="1"/>
  <c r="K26" i="1"/>
  <c r="AT26" i="1"/>
  <c r="N26" i="1"/>
  <c r="AA28" i="1"/>
  <c r="T35" i="1"/>
  <c r="U35" i="1" s="1"/>
  <c r="T23" i="1"/>
  <c r="U23" i="1" s="1"/>
  <c r="AA27" i="1"/>
  <c r="AA36" i="1"/>
  <c r="N21" i="1"/>
  <c r="T36" i="1"/>
  <c r="U36" i="1" s="1"/>
  <c r="V47" i="1"/>
  <c r="Z47" i="1" s="1"/>
  <c r="AC47" i="1"/>
  <c r="AA48" i="1"/>
  <c r="AA72" i="1"/>
  <c r="AA96" i="1"/>
  <c r="S26" i="1"/>
  <c r="S42" i="1"/>
  <c r="AF46" i="1"/>
  <c r="AE46" i="1"/>
  <c r="S16" i="1"/>
  <c r="AE21" i="1"/>
  <c r="S24" i="1"/>
  <c r="AE29" i="1"/>
  <c r="S32" i="1"/>
  <c r="AE37" i="1"/>
  <c r="S40" i="1"/>
  <c r="AE45" i="1"/>
  <c r="AF70" i="1"/>
  <c r="AE70" i="1"/>
  <c r="AT70" i="1"/>
  <c r="N70" i="1"/>
  <c r="K70" i="1"/>
  <c r="AA91" i="1"/>
  <c r="AA92" i="1"/>
  <c r="V95" i="1"/>
  <c r="Z95" i="1" s="1"/>
  <c r="AC95" i="1"/>
  <c r="AB95" i="1"/>
  <c r="AA98" i="1"/>
  <c r="AA101" i="1"/>
  <c r="AF21" i="1"/>
  <c r="AF29" i="1"/>
  <c r="Q31" i="1"/>
  <c r="O31" i="1" s="1"/>
  <c r="R31" i="1" s="1"/>
  <c r="L31" i="1" s="1"/>
  <c r="M31" i="1" s="1"/>
  <c r="AA33" i="1"/>
  <c r="AF34" i="1"/>
  <c r="AE34" i="1"/>
  <c r="AF37" i="1"/>
  <c r="AF42" i="1"/>
  <c r="AE42" i="1"/>
  <c r="AF45" i="1"/>
  <c r="Q47" i="1"/>
  <c r="O47" i="1" s="1"/>
  <c r="R47" i="1" s="1"/>
  <c r="L47" i="1" s="1"/>
  <c r="M47" i="1" s="1"/>
  <c r="AF50" i="1"/>
  <c r="AE50" i="1"/>
  <c r="N50" i="1"/>
  <c r="AT50" i="1"/>
  <c r="AA52" i="1"/>
  <c r="K57" i="1"/>
  <c r="AF57" i="1"/>
  <c r="AE57" i="1"/>
  <c r="V62" i="1"/>
  <c r="Z62" i="1" s="1"/>
  <c r="AB62" i="1"/>
  <c r="V66" i="1"/>
  <c r="Z66" i="1" s="1"/>
  <c r="AC66" i="1"/>
  <c r="AB66" i="1"/>
  <c r="V89" i="1"/>
  <c r="Z89" i="1" s="1"/>
  <c r="AC89" i="1"/>
  <c r="AF94" i="1"/>
  <c r="AE94" i="1"/>
  <c r="K94" i="1"/>
  <c r="AT94" i="1"/>
  <c r="N94" i="1"/>
  <c r="N19" i="1"/>
  <c r="AF19" i="1"/>
  <c r="N27" i="1"/>
  <c r="AF27" i="1"/>
  <c r="K29" i="1"/>
  <c r="N35" i="1"/>
  <c r="AF35" i="1"/>
  <c r="K37" i="1"/>
  <c r="N42" i="1"/>
  <c r="AT42" i="1"/>
  <c r="N43" i="1"/>
  <c r="AF43" i="1"/>
  <c r="K45" i="1"/>
  <c r="AB47" i="1"/>
  <c r="K50" i="1"/>
  <c r="T57" i="1"/>
  <c r="U57" i="1" s="1"/>
  <c r="AT57" i="1"/>
  <c r="AA59" i="1"/>
  <c r="T59" i="1"/>
  <c r="U59" i="1" s="1"/>
  <c r="AB59" i="1" s="1"/>
  <c r="AT65" i="1"/>
  <c r="N65" i="1"/>
  <c r="AF65" i="1"/>
  <c r="AE65" i="1"/>
  <c r="AF78" i="1"/>
  <c r="AE78" i="1"/>
  <c r="AT78" i="1"/>
  <c r="N78" i="1"/>
  <c r="K78" i="1"/>
  <c r="T87" i="1"/>
  <c r="U87" i="1" s="1"/>
  <c r="S17" i="1"/>
  <c r="AT19" i="1"/>
  <c r="AT20" i="1"/>
  <c r="K20" i="1"/>
  <c r="N20" i="1"/>
  <c r="S25" i="1"/>
  <c r="AT27" i="1"/>
  <c r="AT28" i="1"/>
  <c r="K28" i="1"/>
  <c r="N28" i="1"/>
  <c r="S33" i="1"/>
  <c r="AT35" i="1"/>
  <c r="AT36" i="1"/>
  <c r="K36" i="1"/>
  <c r="N36" i="1"/>
  <c r="AT43" i="1"/>
  <c r="AT44" i="1"/>
  <c r="K44" i="1"/>
  <c r="N44" i="1"/>
  <c r="AD47" i="1"/>
  <c r="T51" i="1"/>
  <c r="U51" i="1" s="1"/>
  <c r="AB51" i="1" s="1"/>
  <c r="N51" i="1"/>
  <c r="AE51" i="1"/>
  <c r="K51" i="1"/>
  <c r="AA55" i="1"/>
  <c r="T55" i="1"/>
  <c r="U55" i="1" s="1"/>
  <c r="Q58" i="1"/>
  <c r="O58" i="1" s="1"/>
  <c r="R58" i="1" s="1"/>
  <c r="L58" i="1" s="1"/>
  <c r="M58" i="1" s="1"/>
  <c r="AA63" i="1"/>
  <c r="T63" i="1"/>
  <c r="U63" i="1" s="1"/>
  <c r="AB63" i="1" s="1"/>
  <c r="AT64" i="1"/>
  <c r="K64" i="1"/>
  <c r="N64" i="1"/>
  <c r="AF64" i="1"/>
  <c r="AE64" i="1"/>
  <c r="T71" i="1"/>
  <c r="U71" i="1" s="1"/>
  <c r="AF74" i="1"/>
  <c r="AE74" i="1"/>
  <c r="K74" i="1"/>
  <c r="AT74" i="1"/>
  <c r="N74" i="1"/>
  <c r="AF86" i="1"/>
  <c r="AE86" i="1"/>
  <c r="AT86" i="1"/>
  <c r="N86" i="1"/>
  <c r="AA67" i="1"/>
  <c r="AT69" i="1"/>
  <c r="N69" i="1"/>
  <c r="K69" i="1"/>
  <c r="AF69" i="1"/>
  <c r="AE69" i="1"/>
  <c r="AA71" i="1"/>
  <c r="AA76" i="1"/>
  <c r="T79" i="1"/>
  <c r="U79" i="1" s="1"/>
  <c r="AW82" i="1"/>
  <c r="S82" i="1"/>
  <c r="T84" i="1"/>
  <c r="U84" i="1" s="1"/>
  <c r="AA100" i="1"/>
  <c r="T28" i="1"/>
  <c r="U28" i="1" s="1"/>
  <c r="T74" i="1"/>
  <c r="U74" i="1" s="1"/>
  <c r="T75" i="1"/>
  <c r="U75" i="1" s="1"/>
  <c r="AF38" i="1"/>
  <c r="AE38" i="1"/>
  <c r="N55" i="1"/>
  <c r="AF55" i="1"/>
  <c r="AE55" i="1"/>
  <c r="AB44" i="1"/>
  <c r="N46" i="1"/>
  <c r="AT46" i="1"/>
  <c r="AE47" i="1"/>
  <c r="N47" i="1"/>
  <c r="S50" i="1"/>
  <c r="T53" i="1"/>
  <c r="U53" i="1" s="1"/>
  <c r="Q53" i="1" s="1"/>
  <c r="O53" i="1" s="1"/>
  <c r="R53" i="1" s="1"/>
  <c r="L53" i="1" s="1"/>
  <c r="M53" i="1" s="1"/>
  <c r="T54" i="1"/>
  <c r="U54" i="1" s="1"/>
  <c r="AB55" i="1"/>
  <c r="AT55" i="1"/>
  <c r="AF58" i="1"/>
  <c r="AE58" i="1"/>
  <c r="N58" i="1"/>
  <c r="AA62" i="1"/>
  <c r="AD62" i="1" s="1"/>
  <c r="Q62" i="1"/>
  <c r="O62" i="1" s="1"/>
  <c r="R62" i="1" s="1"/>
  <c r="L62" i="1" s="1"/>
  <c r="M62" i="1" s="1"/>
  <c r="AA80" i="1"/>
  <c r="AF90" i="1"/>
  <c r="AE90" i="1"/>
  <c r="AT90" i="1"/>
  <c r="N90" i="1"/>
  <c r="K90" i="1"/>
  <c r="AE100" i="1"/>
  <c r="N100" i="1"/>
  <c r="K100" i="1"/>
  <c r="AT100" i="1"/>
  <c r="AF100" i="1"/>
  <c r="N37" i="1"/>
  <c r="T44" i="1"/>
  <c r="U44" i="1" s="1"/>
  <c r="N45" i="1"/>
  <c r="S52" i="1"/>
  <c r="AW52" i="1"/>
  <c r="AA61" i="1"/>
  <c r="AA64" i="1"/>
  <c r="AF82" i="1"/>
  <c r="AE82" i="1"/>
  <c r="AT82" i="1"/>
  <c r="N82" i="1"/>
  <c r="K82" i="1"/>
  <c r="S18" i="1"/>
  <c r="AF22" i="1"/>
  <c r="AE22" i="1"/>
  <c r="AF30" i="1"/>
  <c r="AE30" i="1"/>
  <c r="S34" i="1"/>
  <c r="AT22" i="1"/>
  <c r="N23" i="1"/>
  <c r="AF23" i="1"/>
  <c r="N30" i="1"/>
  <c r="AT30" i="1"/>
  <c r="N31" i="1"/>
  <c r="AF31" i="1"/>
  <c r="AB36" i="1"/>
  <c r="N38" i="1"/>
  <c r="AT38" i="1"/>
  <c r="N39" i="1"/>
  <c r="AF39" i="1"/>
  <c r="AT16" i="1"/>
  <c r="K16" i="1"/>
  <c r="N16" i="1"/>
  <c r="AE19" i="1"/>
  <c r="AE20" i="1"/>
  <c r="S21" i="1"/>
  <c r="AT23" i="1"/>
  <c r="AT24" i="1"/>
  <c r="K24" i="1"/>
  <c r="N24" i="1"/>
  <c r="AE27" i="1"/>
  <c r="AE28" i="1"/>
  <c r="S29" i="1"/>
  <c r="AT31" i="1"/>
  <c r="AT32" i="1"/>
  <c r="K32" i="1"/>
  <c r="N32" i="1"/>
  <c r="K34" i="1"/>
  <c r="AE35" i="1"/>
  <c r="AE36" i="1"/>
  <c r="S37" i="1"/>
  <c r="AT39" i="1"/>
  <c r="AT40" i="1"/>
  <c r="K40" i="1"/>
  <c r="N40" i="1"/>
  <c r="K42" i="1"/>
  <c r="AE43" i="1"/>
  <c r="Q44" i="1"/>
  <c r="O44" i="1" s="1"/>
  <c r="R44" i="1" s="1"/>
  <c r="L44" i="1" s="1"/>
  <c r="M44" i="1" s="1"/>
  <c r="AE44" i="1"/>
  <c r="S45" i="1"/>
  <c r="AT47" i="1"/>
  <c r="S48" i="1"/>
  <c r="AW48" i="1"/>
  <c r="K53" i="1"/>
  <c r="AF53" i="1"/>
  <c r="AF54" i="1"/>
  <c r="AE54" i="1"/>
  <c r="AF62" i="1"/>
  <c r="AE62" i="1"/>
  <c r="AT62" i="1"/>
  <c r="N62" i="1"/>
  <c r="Q66" i="1"/>
  <c r="O66" i="1" s="1"/>
  <c r="R66" i="1" s="1"/>
  <c r="AA66" i="1"/>
  <c r="AF66" i="1"/>
  <c r="AE66" i="1"/>
  <c r="K66" i="1"/>
  <c r="AT66" i="1"/>
  <c r="N66" i="1"/>
  <c r="AT77" i="1"/>
  <c r="N77" i="1"/>
  <c r="K77" i="1"/>
  <c r="AF77" i="1"/>
  <c r="AE77" i="1"/>
  <c r="AA79" i="1"/>
  <c r="Q79" i="1"/>
  <c r="O79" i="1" s="1"/>
  <c r="R79" i="1" s="1"/>
  <c r="L79" i="1" s="1"/>
  <c r="M79" i="1" s="1"/>
  <c r="AT81" i="1"/>
  <c r="K81" i="1"/>
  <c r="AF81" i="1"/>
  <c r="N81" i="1"/>
  <c r="W84" i="1"/>
  <c r="AA87" i="1"/>
  <c r="Q87" i="1"/>
  <c r="O87" i="1" s="1"/>
  <c r="R87" i="1" s="1"/>
  <c r="AT92" i="1"/>
  <c r="K92" i="1"/>
  <c r="N92" i="1"/>
  <c r="AF92" i="1"/>
  <c r="AE92" i="1"/>
  <c r="AA97" i="1"/>
  <c r="AE61" i="1"/>
  <c r="T72" i="1"/>
  <c r="U72" i="1" s="1"/>
  <c r="Q72" i="1" s="1"/>
  <c r="O72" i="1" s="1"/>
  <c r="R72" i="1" s="1"/>
  <c r="L72" i="1" s="1"/>
  <c r="M72" i="1" s="1"/>
  <c r="T80" i="1"/>
  <c r="U80" i="1" s="1"/>
  <c r="N87" i="1"/>
  <c r="AF87" i="1"/>
  <c r="N95" i="1"/>
  <c r="AF95" i="1"/>
  <c r="AA105" i="1"/>
  <c r="AB112" i="1"/>
  <c r="V112" i="1"/>
  <c r="Z112" i="1" s="1"/>
  <c r="AC112" i="1"/>
  <c r="AD112" i="1" s="1"/>
  <c r="AE113" i="1"/>
  <c r="N113" i="1"/>
  <c r="AF113" i="1"/>
  <c r="K113" i="1"/>
  <c r="L113" i="1" s="1"/>
  <c r="M113" i="1" s="1"/>
  <c r="AT113" i="1"/>
  <c r="AF144" i="1"/>
  <c r="AE144" i="1"/>
  <c r="N144" i="1"/>
  <c r="K144" i="1"/>
  <c r="AT144" i="1"/>
  <c r="T157" i="1"/>
  <c r="U157" i="1" s="1"/>
  <c r="Q157" i="1" s="1"/>
  <c r="O157" i="1" s="1"/>
  <c r="R157" i="1" s="1"/>
  <c r="AT56" i="1"/>
  <c r="K56" i="1"/>
  <c r="AE59" i="1"/>
  <c r="AT60" i="1"/>
  <c r="K60" i="1"/>
  <c r="S56" i="1"/>
  <c r="AF59" i="1"/>
  <c r="S60" i="1"/>
  <c r="AF61" i="1"/>
  <c r="AF63" i="1"/>
  <c r="N67" i="1"/>
  <c r="AF67" i="1"/>
  <c r="S70" i="1"/>
  <c r="W74" i="1"/>
  <c r="S78" i="1"/>
  <c r="T83" i="1"/>
  <c r="U83" i="1" s="1"/>
  <c r="Q83" i="1" s="1"/>
  <c r="O83" i="1" s="1"/>
  <c r="R83" i="1" s="1"/>
  <c r="L83" i="1" s="1"/>
  <c r="M83" i="1" s="1"/>
  <c r="S85" i="1"/>
  <c r="AA86" i="1"/>
  <c r="AT87" i="1"/>
  <c r="AT88" i="1"/>
  <c r="K88" i="1"/>
  <c r="N88" i="1"/>
  <c r="AE91" i="1"/>
  <c r="S93" i="1"/>
  <c r="AA94" i="1"/>
  <c r="AT95" i="1"/>
  <c r="AT96" i="1"/>
  <c r="K96" i="1"/>
  <c r="N96" i="1"/>
  <c r="K98" i="1"/>
  <c r="AF98" i="1"/>
  <c r="N98" i="1"/>
  <c r="AA127" i="1"/>
  <c r="AF132" i="1"/>
  <c r="AE132" i="1"/>
  <c r="K132" i="1"/>
  <c r="N132" i="1"/>
  <c r="AT132" i="1"/>
  <c r="AC136" i="1"/>
  <c r="V136" i="1"/>
  <c r="Z136" i="1" s="1"/>
  <c r="AB136" i="1"/>
  <c r="T65" i="1"/>
  <c r="U65" i="1" s="1"/>
  <c r="AT68" i="1"/>
  <c r="K68" i="1"/>
  <c r="N68" i="1"/>
  <c r="AB72" i="1"/>
  <c r="N75" i="1"/>
  <c r="AF75" i="1"/>
  <c r="AB80" i="1"/>
  <c r="S88" i="1"/>
  <c r="S96" i="1"/>
  <c r="T102" i="1"/>
  <c r="U102" i="1" s="1"/>
  <c r="Q102" i="1" s="1"/>
  <c r="O102" i="1" s="1"/>
  <c r="R102" i="1" s="1"/>
  <c r="AB104" i="1"/>
  <c r="AW114" i="1"/>
  <c r="S114" i="1"/>
  <c r="AA119" i="1"/>
  <c r="S119" i="1"/>
  <c r="AW119" i="1"/>
  <c r="T132" i="1"/>
  <c r="U132" i="1" s="1"/>
  <c r="AA134" i="1"/>
  <c r="AA153" i="1"/>
  <c r="T68" i="1"/>
  <c r="U68" i="1" s="1"/>
  <c r="Q68" i="1" s="1"/>
  <c r="O68" i="1" s="1"/>
  <c r="R68" i="1" s="1"/>
  <c r="L68" i="1" s="1"/>
  <c r="M68" i="1" s="1"/>
  <c r="S73" i="1"/>
  <c r="AT75" i="1"/>
  <c r="AT76" i="1"/>
  <c r="K76" i="1"/>
  <c r="N76" i="1"/>
  <c r="N83" i="1"/>
  <c r="AF83" i="1"/>
  <c r="S86" i="1"/>
  <c r="S94" i="1"/>
  <c r="Q95" i="1"/>
  <c r="O95" i="1" s="1"/>
  <c r="R95" i="1" s="1"/>
  <c r="S99" i="1"/>
  <c r="AW99" i="1"/>
  <c r="T101" i="1"/>
  <c r="U101" i="1" s="1"/>
  <c r="AE101" i="1"/>
  <c r="AF101" i="1"/>
  <c r="AT101" i="1"/>
  <c r="N101" i="1"/>
  <c r="AA126" i="1"/>
  <c r="AF138" i="1"/>
  <c r="N138" i="1"/>
  <c r="AE138" i="1"/>
  <c r="K138" i="1"/>
  <c r="AT138" i="1"/>
  <c r="AE73" i="1"/>
  <c r="T76" i="1"/>
  <c r="U76" i="1" s="1"/>
  <c r="T81" i="1"/>
  <c r="U81" i="1" s="1"/>
  <c r="AB81" i="1" s="1"/>
  <c r="AT84" i="1"/>
  <c r="K84" i="1"/>
  <c r="N84" i="1"/>
  <c r="N91" i="1"/>
  <c r="AF91" i="1"/>
  <c r="T97" i="1"/>
  <c r="U97" i="1" s="1"/>
  <c r="Q97" i="1" s="1"/>
  <c r="O97" i="1" s="1"/>
  <c r="R97" i="1" s="1"/>
  <c r="L97" i="1" s="1"/>
  <c r="M97" i="1" s="1"/>
  <c r="T100" i="1"/>
  <c r="U100" i="1" s="1"/>
  <c r="AF108" i="1"/>
  <c r="K108" i="1"/>
  <c r="AT108" i="1"/>
  <c r="N108" i="1"/>
  <c r="AE108" i="1"/>
  <c r="AC116" i="1"/>
  <c r="AB116" i="1"/>
  <c r="V116" i="1"/>
  <c r="Z116" i="1" s="1"/>
  <c r="AF124" i="1"/>
  <c r="AE124" i="1"/>
  <c r="K124" i="1"/>
  <c r="N124" i="1"/>
  <c r="AT124" i="1"/>
  <c r="T180" i="1"/>
  <c r="U180" i="1" s="1"/>
  <c r="AA180" i="1"/>
  <c r="AA107" i="1"/>
  <c r="T107" i="1"/>
  <c r="U107" i="1" s="1"/>
  <c r="AE68" i="1"/>
  <c r="N71" i="1"/>
  <c r="AF71" i="1"/>
  <c r="K73" i="1"/>
  <c r="AB76" i="1"/>
  <c r="N79" i="1"/>
  <c r="AF79" i="1"/>
  <c r="AF88" i="1"/>
  <c r="Q89" i="1"/>
  <c r="O89" i="1" s="1"/>
  <c r="R89" i="1" s="1"/>
  <c r="L89" i="1" s="1"/>
  <c r="M89" i="1" s="1"/>
  <c r="AE89" i="1"/>
  <c r="S92" i="1"/>
  <c r="AF96" i="1"/>
  <c r="AE97" i="1"/>
  <c r="AT97" i="1"/>
  <c r="AE98" i="1"/>
  <c r="K101" i="1"/>
  <c r="AA103" i="1"/>
  <c r="T115" i="1"/>
  <c r="U115" i="1" s="1"/>
  <c r="AA117" i="1"/>
  <c r="AE121" i="1"/>
  <c r="N121" i="1"/>
  <c r="AF121" i="1"/>
  <c r="K121" i="1"/>
  <c r="AT121" i="1"/>
  <c r="AE125" i="1"/>
  <c r="N125" i="1"/>
  <c r="AF125" i="1"/>
  <c r="AT125" i="1"/>
  <c r="K125" i="1"/>
  <c r="AE129" i="1"/>
  <c r="N129" i="1"/>
  <c r="AF129" i="1"/>
  <c r="K129" i="1"/>
  <c r="AT129" i="1"/>
  <c r="T189" i="1"/>
  <c r="U189" i="1" s="1"/>
  <c r="Q189" i="1" s="1"/>
  <c r="O189" i="1" s="1"/>
  <c r="R189" i="1" s="1"/>
  <c r="V108" i="1"/>
  <c r="Z108" i="1" s="1"/>
  <c r="AC108" i="1"/>
  <c r="AA115" i="1"/>
  <c r="AE137" i="1"/>
  <c r="N137" i="1"/>
  <c r="AF137" i="1"/>
  <c r="K137" i="1"/>
  <c r="AT137" i="1"/>
  <c r="AT48" i="1"/>
  <c r="K48" i="1"/>
  <c r="W50" i="1"/>
  <c r="AT52" i="1"/>
  <c r="K52" i="1"/>
  <c r="N56" i="1"/>
  <c r="N60" i="1"/>
  <c r="T67" i="1"/>
  <c r="U67" i="1" s="1"/>
  <c r="AF68" i="1"/>
  <c r="S69" i="1"/>
  <c r="AT71" i="1"/>
  <c r="AT72" i="1"/>
  <c r="K72" i="1"/>
  <c r="N72" i="1"/>
  <c r="AE75" i="1"/>
  <c r="AE76" i="1"/>
  <c r="S77" i="1"/>
  <c r="AT79" i="1"/>
  <c r="AT80" i="1"/>
  <c r="K80" i="1"/>
  <c r="N80" i="1"/>
  <c r="AB84" i="1"/>
  <c r="AA85" i="1"/>
  <c r="K87" i="1"/>
  <c r="AF89" i="1"/>
  <c r="S90" i="1"/>
  <c r="AA93" i="1"/>
  <c r="K95" i="1"/>
  <c r="K97" i="1"/>
  <c r="W97" i="1"/>
  <c r="AA102" i="1"/>
  <c r="AA106" i="1"/>
  <c r="AE117" i="1"/>
  <c r="N117" i="1"/>
  <c r="AF117" i="1"/>
  <c r="K117" i="1"/>
  <c r="AT117" i="1"/>
  <c r="AF136" i="1"/>
  <c r="AT136" i="1"/>
  <c r="AE136" i="1"/>
  <c r="N136" i="1"/>
  <c r="AA165" i="1"/>
  <c r="T166" i="1"/>
  <c r="U166" i="1" s="1"/>
  <c r="Q166" i="1" s="1"/>
  <c r="O166" i="1" s="1"/>
  <c r="R166" i="1" s="1"/>
  <c r="L166" i="1" s="1"/>
  <c r="M166" i="1" s="1"/>
  <c r="AF102" i="1"/>
  <c r="S103" i="1"/>
  <c r="AT104" i="1"/>
  <c r="K104" i="1"/>
  <c r="T110" i="1"/>
  <c r="U110" i="1" s="1"/>
  <c r="Q116" i="1"/>
  <c r="O116" i="1" s="1"/>
  <c r="R116" i="1" s="1"/>
  <c r="L116" i="1" s="1"/>
  <c r="M116" i="1" s="1"/>
  <c r="AA116" i="1"/>
  <c r="AA120" i="1"/>
  <c r="AT126" i="1"/>
  <c r="N126" i="1"/>
  <c r="AF126" i="1"/>
  <c r="AE131" i="1"/>
  <c r="K135" i="1"/>
  <c r="AT135" i="1"/>
  <c r="AF135" i="1"/>
  <c r="T137" i="1"/>
  <c r="U137" i="1" s="1"/>
  <c r="Q137" i="1" s="1"/>
  <c r="O137" i="1" s="1"/>
  <c r="R137" i="1" s="1"/>
  <c r="AW138" i="1"/>
  <c r="S138" i="1"/>
  <c r="K142" i="1"/>
  <c r="AE142" i="1"/>
  <c r="N142" i="1"/>
  <c r="AA146" i="1"/>
  <c r="AW97" i="1"/>
  <c r="AW101" i="1"/>
  <c r="N102" i="1"/>
  <c r="AW103" i="1"/>
  <c r="T104" i="1"/>
  <c r="U104" i="1" s="1"/>
  <c r="AW105" i="1"/>
  <c r="S105" i="1"/>
  <c r="AW106" i="1"/>
  <c r="AW107" i="1"/>
  <c r="T109" i="1"/>
  <c r="U109" i="1" s="1"/>
  <c r="Q109" i="1" s="1"/>
  <c r="O109" i="1" s="1"/>
  <c r="R109" i="1" s="1"/>
  <c r="L109" i="1" s="1"/>
  <c r="M109" i="1" s="1"/>
  <c r="T111" i="1"/>
  <c r="U111" i="1" s="1"/>
  <c r="W115" i="1"/>
  <c r="AF116" i="1"/>
  <c r="AT116" i="1"/>
  <c r="AE119" i="1"/>
  <c r="AF120" i="1"/>
  <c r="AT120" i="1"/>
  <c r="AT122" i="1"/>
  <c r="N122" i="1"/>
  <c r="K122" i="1"/>
  <c r="T126" i="1"/>
  <c r="U126" i="1" s="1"/>
  <c r="S135" i="1"/>
  <c r="AW135" i="1"/>
  <c r="AT142" i="1"/>
  <c r="AA147" i="1"/>
  <c r="AA155" i="1"/>
  <c r="AA162" i="1"/>
  <c r="AA109" i="1"/>
  <c r="AE109" i="1"/>
  <c r="N109" i="1"/>
  <c r="V113" i="1"/>
  <c r="Z113" i="1" s="1"/>
  <c r="AC113" i="1"/>
  <c r="K115" i="1"/>
  <c r="AF115" i="1"/>
  <c r="AT118" i="1"/>
  <c r="AF118" i="1"/>
  <c r="K127" i="1"/>
  <c r="AT127" i="1"/>
  <c r="AF127" i="1"/>
  <c r="T129" i="1"/>
  <c r="U129" i="1" s="1"/>
  <c r="AA133" i="1"/>
  <c r="K139" i="1"/>
  <c r="AT139" i="1"/>
  <c r="AE139" i="1"/>
  <c r="AT140" i="1"/>
  <c r="K140" i="1"/>
  <c r="N140" i="1"/>
  <c r="AF140" i="1"/>
  <c r="AE141" i="1"/>
  <c r="AT141" i="1"/>
  <c r="K141" i="1"/>
  <c r="T145" i="1"/>
  <c r="U145" i="1" s="1"/>
  <c r="AE145" i="1"/>
  <c r="N145" i="1"/>
  <c r="AF145" i="1"/>
  <c r="S151" i="1"/>
  <c r="AW151" i="1"/>
  <c r="AF168" i="1"/>
  <c r="N168" i="1"/>
  <c r="AE168" i="1"/>
  <c r="AT168" i="1"/>
  <c r="K168" i="1"/>
  <c r="W109" i="1"/>
  <c r="AT109" i="1"/>
  <c r="K111" i="1"/>
  <c r="AF111" i="1"/>
  <c r="AE111" i="1"/>
  <c r="W113" i="1"/>
  <c r="AA118" i="1"/>
  <c r="S127" i="1"/>
  <c r="AW127" i="1"/>
  <c r="AE133" i="1"/>
  <c r="N133" i="1"/>
  <c r="AF133" i="1"/>
  <c r="S140" i="1"/>
  <c r="AW140" i="1"/>
  <c r="AW146" i="1"/>
  <c r="S146" i="1"/>
  <c r="AA149" i="1"/>
  <c r="AA150" i="1"/>
  <c r="V161" i="1"/>
  <c r="Z161" i="1" s="1"/>
  <c r="AC161" i="1"/>
  <c r="AD161" i="1" s="1"/>
  <c r="AB161" i="1"/>
  <c r="Q161" i="1"/>
  <c r="O161" i="1" s="1"/>
  <c r="R161" i="1" s="1"/>
  <c r="AB168" i="1"/>
  <c r="AC173" i="1"/>
  <c r="AB173" i="1"/>
  <c r="AT102" i="1"/>
  <c r="AA104" i="1"/>
  <c r="T106" i="1"/>
  <c r="U106" i="1" s="1"/>
  <c r="Q108" i="1"/>
  <c r="O108" i="1" s="1"/>
  <c r="R108" i="1" s="1"/>
  <c r="L108" i="1" s="1"/>
  <c r="M108" i="1" s="1"/>
  <c r="AA108" i="1"/>
  <c r="K119" i="1"/>
  <c r="AT119" i="1"/>
  <c r="AF119" i="1"/>
  <c r="T121" i="1"/>
  <c r="U121" i="1" s="1"/>
  <c r="AA125" i="1"/>
  <c r="T130" i="1"/>
  <c r="U130" i="1" s="1"/>
  <c r="K131" i="1"/>
  <c r="AT131" i="1"/>
  <c r="N131" i="1"/>
  <c r="T133" i="1"/>
  <c r="U133" i="1" s="1"/>
  <c r="Q133" i="1" s="1"/>
  <c r="O133" i="1" s="1"/>
  <c r="R133" i="1" s="1"/>
  <c r="L133" i="1" s="1"/>
  <c r="M133" i="1" s="1"/>
  <c r="AT133" i="1"/>
  <c r="Q136" i="1"/>
  <c r="O136" i="1" s="1"/>
  <c r="R136" i="1" s="1"/>
  <c r="L136" i="1" s="1"/>
  <c r="M136" i="1" s="1"/>
  <c r="AA136" i="1"/>
  <c r="AA137" i="1"/>
  <c r="S143" i="1"/>
  <c r="AW143" i="1"/>
  <c r="AA145" i="1"/>
  <c r="Q145" i="1"/>
  <c r="O145" i="1" s="1"/>
  <c r="R145" i="1" s="1"/>
  <c r="S162" i="1"/>
  <c r="AW162" i="1"/>
  <c r="AE106" i="1"/>
  <c r="K106" i="1"/>
  <c r="Q110" i="1"/>
  <c r="O110" i="1" s="1"/>
  <c r="R110" i="1" s="1"/>
  <c r="L110" i="1" s="1"/>
  <c r="M110" i="1" s="1"/>
  <c r="AE115" i="1"/>
  <c r="AE116" i="1"/>
  <c r="N118" i="1"/>
  <c r="T120" i="1"/>
  <c r="U120" i="1" s="1"/>
  <c r="AE120" i="1"/>
  <c r="AF122" i="1"/>
  <c r="K123" i="1"/>
  <c r="AT123" i="1"/>
  <c r="N123" i="1"/>
  <c r="T125" i="1"/>
  <c r="U125" i="1" s="1"/>
  <c r="K126" i="1"/>
  <c r="AA128" i="1"/>
  <c r="K133" i="1"/>
  <c r="AT134" i="1"/>
  <c r="N134" i="1"/>
  <c r="AF134" i="1"/>
  <c r="N135" i="1"/>
  <c r="AA142" i="1"/>
  <c r="AA143" i="1"/>
  <c r="AA152" i="1"/>
  <c r="N99" i="1"/>
  <c r="K102" i="1"/>
  <c r="K103" i="1"/>
  <c r="AT103" i="1"/>
  <c r="W105" i="1"/>
  <c r="AE105" i="1"/>
  <c r="AT105" i="1"/>
  <c r="N106" i="1"/>
  <c r="AT106" i="1"/>
  <c r="K107" i="1"/>
  <c r="AF107" i="1"/>
  <c r="N107" i="1"/>
  <c r="AE107" i="1"/>
  <c r="AF109" i="1"/>
  <c r="AB113" i="1"/>
  <c r="AE118" i="1"/>
  <c r="S124" i="1"/>
  <c r="AE127" i="1"/>
  <c r="AF128" i="1"/>
  <c r="AT128" i="1"/>
  <c r="AT130" i="1"/>
  <c r="N130" i="1"/>
  <c r="K130" i="1"/>
  <c r="T134" i="1"/>
  <c r="U134" i="1" s="1"/>
  <c r="N139" i="1"/>
  <c r="AF139" i="1"/>
  <c r="AE140" i="1"/>
  <c r="AF141" i="1"/>
  <c r="K145" i="1"/>
  <c r="AE149" i="1"/>
  <c r="AF149" i="1"/>
  <c r="K149" i="1"/>
  <c r="AT149" i="1"/>
  <c r="T150" i="1"/>
  <c r="U150" i="1" s="1"/>
  <c r="Q150" i="1" s="1"/>
  <c r="O150" i="1" s="1"/>
  <c r="R150" i="1" s="1"/>
  <c r="L150" i="1" s="1"/>
  <c r="M150" i="1" s="1"/>
  <c r="AT150" i="1"/>
  <c r="AE150" i="1"/>
  <c r="N150" i="1"/>
  <c r="K150" i="1"/>
  <c r="AA157" i="1"/>
  <c r="AF156" i="1"/>
  <c r="K156" i="1"/>
  <c r="K161" i="1"/>
  <c r="AA163" i="1"/>
  <c r="T165" i="1"/>
  <c r="U165" i="1" s="1"/>
  <c r="AA169" i="1"/>
  <c r="AF172" i="1"/>
  <c r="AT172" i="1"/>
  <c r="N172" i="1"/>
  <c r="AE172" i="1"/>
  <c r="K172" i="1"/>
  <c r="AA179" i="1"/>
  <c r="W117" i="1"/>
  <c r="T118" i="1"/>
  <c r="U118" i="1" s="1"/>
  <c r="S123" i="1"/>
  <c r="S131" i="1"/>
  <c r="AA139" i="1"/>
  <c r="W141" i="1"/>
  <c r="AW141" i="1"/>
  <c r="S141" i="1"/>
  <c r="W143" i="1"/>
  <c r="K143" i="1"/>
  <c r="AE143" i="1"/>
  <c r="AF143" i="1"/>
  <c r="N143" i="1"/>
  <c r="AT148" i="1"/>
  <c r="K148" i="1"/>
  <c r="K151" i="1"/>
  <c r="N151" i="1"/>
  <c r="AT151" i="1"/>
  <c r="AT156" i="1"/>
  <c r="AE157" i="1"/>
  <c r="N157" i="1"/>
  <c r="K157" i="1"/>
  <c r="AT158" i="1"/>
  <c r="AE158" i="1"/>
  <c r="AF158" i="1"/>
  <c r="T160" i="1"/>
  <c r="U160" i="1" s="1"/>
  <c r="AA166" i="1"/>
  <c r="AE169" i="1"/>
  <c r="N169" i="1"/>
  <c r="AF169" i="1"/>
  <c r="AT169" i="1"/>
  <c r="K169" i="1"/>
  <c r="AC172" i="1"/>
  <c r="AB172" i="1"/>
  <c r="V172" i="1"/>
  <c r="Z172" i="1" s="1"/>
  <c r="AA177" i="1"/>
  <c r="T177" i="1"/>
  <c r="U177" i="1" s="1"/>
  <c r="AT186" i="1"/>
  <c r="AE186" i="1"/>
  <c r="AF186" i="1"/>
  <c r="N186" i="1"/>
  <c r="K186" i="1"/>
  <c r="AA202" i="1"/>
  <c r="AA213" i="1"/>
  <c r="N220" i="1"/>
  <c r="AE220" i="1"/>
  <c r="AF220" i="1"/>
  <c r="AT220" i="1"/>
  <c r="K220" i="1"/>
  <c r="T153" i="1"/>
  <c r="U153" i="1" s="1"/>
  <c r="Q153" i="1" s="1"/>
  <c r="O153" i="1" s="1"/>
  <c r="R153" i="1" s="1"/>
  <c r="L153" i="1" s="1"/>
  <c r="M153" i="1" s="1"/>
  <c r="T154" i="1"/>
  <c r="U154" i="1" s="1"/>
  <c r="Q154" i="1" s="1"/>
  <c r="O154" i="1" s="1"/>
  <c r="R154" i="1" s="1"/>
  <c r="L154" i="1" s="1"/>
  <c r="M154" i="1" s="1"/>
  <c r="AW157" i="1"/>
  <c r="AF160" i="1"/>
  <c r="AE160" i="1"/>
  <c r="N160" i="1"/>
  <c r="AF164" i="1"/>
  <c r="AE164" i="1"/>
  <c r="N164" i="1"/>
  <c r="AT164" i="1"/>
  <c r="AA167" i="1"/>
  <c r="Q174" i="1"/>
  <c r="O174" i="1" s="1"/>
  <c r="R174" i="1" s="1"/>
  <c r="AA174" i="1"/>
  <c r="AE177" i="1"/>
  <c r="N177" i="1"/>
  <c r="AF177" i="1"/>
  <c r="AT177" i="1"/>
  <c r="K177" i="1"/>
  <c r="AA181" i="1"/>
  <c r="T181" i="1"/>
  <c r="U181" i="1" s="1"/>
  <c r="Q181" i="1" s="1"/>
  <c r="O181" i="1" s="1"/>
  <c r="R181" i="1" s="1"/>
  <c r="L181" i="1" s="1"/>
  <c r="M181" i="1" s="1"/>
  <c r="AE181" i="1"/>
  <c r="AF181" i="1"/>
  <c r="N181" i="1"/>
  <c r="K181" i="1"/>
  <c r="AT181" i="1"/>
  <c r="S187" i="1"/>
  <c r="AW187" i="1"/>
  <c r="AA191" i="1"/>
  <c r="Q194" i="1"/>
  <c r="O194" i="1" s="1"/>
  <c r="R194" i="1" s="1"/>
  <c r="T200" i="1"/>
  <c r="U200" i="1" s="1"/>
  <c r="Q200" i="1" s="1"/>
  <c r="O200" i="1" s="1"/>
  <c r="R200" i="1" s="1"/>
  <c r="L200" i="1" s="1"/>
  <c r="M200" i="1" s="1"/>
  <c r="AE153" i="1"/>
  <c r="N153" i="1"/>
  <c r="K153" i="1"/>
  <c r="AF153" i="1"/>
  <c r="S158" i="1"/>
  <c r="AW158" i="1"/>
  <c r="AE161" i="1"/>
  <c r="N161" i="1"/>
  <c r="AT161" i="1"/>
  <c r="AA175" i="1"/>
  <c r="AF152" i="1"/>
  <c r="K152" i="1"/>
  <c r="AT152" i="1"/>
  <c r="AB154" i="1"/>
  <c r="AA154" i="1"/>
  <c r="AE156" i="1"/>
  <c r="K160" i="1"/>
  <c r="AE165" i="1"/>
  <c r="N165" i="1"/>
  <c r="AT165" i="1"/>
  <c r="AF165" i="1"/>
  <c r="AA170" i="1"/>
  <c r="AA173" i="1"/>
  <c r="T174" i="1"/>
  <c r="U174" i="1" s="1"/>
  <c r="AB176" i="1"/>
  <c r="AF176" i="1"/>
  <c r="N176" i="1"/>
  <c r="AE176" i="1"/>
  <c r="AT176" i="1"/>
  <c r="AE197" i="1"/>
  <c r="N197" i="1"/>
  <c r="AF197" i="1"/>
  <c r="AT197" i="1"/>
  <c r="K197" i="1"/>
  <c r="V233" i="1"/>
  <c r="Z233" i="1" s="1"/>
  <c r="AC233" i="1"/>
  <c r="Q112" i="1"/>
  <c r="O112" i="1" s="1"/>
  <c r="R112" i="1" s="1"/>
  <c r="L112" i="1" s="1"/>
  <c r="M112" i="1" s="1"/>
  <c r="S139" i="1"/>
  <c r="AF148" i="1"/>
  <c r="AF151" i="1"/>
  <c r="AT154" i="1"/>
  <c r="AE154" i="1"/>
  <c r="S155" i="1"/>
  <c r="N158" i="1"/>
  <c r="AA159" i="1"/>
  <c r="K165" i="1"/>
  <c r="AE173" i="1"/>
  <c r="N173" i="1"/>
  <c r="AF173" i="1"/>
  <c r="AT173" i="1"/>
  <c r="K173" i="1"/>
  <c r="AA178" i="1"/>
  <c r="AF204" i="1"/>
  <c r="AT204" i="1"/>
  <c r="N204" i="1"/>
  <c r="AE204" i="1"/>
  <c r="K204" i="1"/>
  <c r="AW109" i="1"/>
  <c r="T117" i="1"/>
  <c r="U117" i="1" s="1"/>
  <c r="Q117" i="1" s="1"/>
  <c r="O117" i="1" s="1"/>
  <c r="R117" i="1" s="1"/>
  <c r="AB126" i="1"/>
  <c r="AB134" i="1"/>
  <c r="AW139" i="1"/>
  <c r="AA141" i="1"/>
  <c r="AW145" i="1"/>
  <c r="T148" i="1"/>
  <c r="U148" i="1" s="1"/>
  <c r="W149" i="1"/>
  <c r="T152" i="1"/>
  <c r="U152" i="1" s="1"/>
  <c r="Q152" i="1" s="1"/>
  <c r="O152" i="1" s="1"/>
  <c r="R152" i="1" s="1"/>
  <c r="AW155" i="1"/>
  <c r="T156" i="1"/>
  <c r="U156" i="1" s="1"/>
  <c r="Q156" i="1"/>
  <c r="O156" i="1" s="1"/>
  <c r="R156" i="1" s="1"/>
  <c r="AA171" i="1"/>
  <c r="AF192" i="1"/>
  <c r="AE192" i="1"/>
  <c r="N192" i="1"/>
  <c r="AT192" i="1"/>
  <c r="S147" i="1"/>
  <c r="W153" i="1"/>
  <c r="S159" i="1"/>
  <c r="K162" i="1"/>
  <c r="T170" i="1"/>
  <c r="U170" i="1" s="1"/>
  <c r="AB170" i="1" s="1"/>
  <c r="T178" i="1"/>
  <c r="U178" i="1" s="1"/>
  <c r="Q178" i="1" s="1"/>
  <c r="O178" i="1" s="1"/>
  <c r="R178" i="1" s="1"/>
  <c r="L178" i="1" s="1"/>
  <c r="M178" i="1" s="1"/>
  <c r="K179" i="1"/>
  <c r="AE179" i="1"/>
  <c r="S183" i="1"/>
  <c r="T185" i="1"/>
  <c r="U185" i="1" s="1"/>
  <c r="AB185" i="1" s="1"/>
  <c r="T186" i="1"/>
  <c r="U186" i="1" s="1"/>
  <c r="Q186" i="1" s="1"/>
  <c r="O186" i="1" s="1"/>
  <c r="R186" i="1" s="1"/>
  <c r="AA189" i="1"/>
  <c r="AW189" i="1"/>
  <c r="AA198" i="1"/>
  <c r="AE201" i="1"/>
  <c r="N201" i="1"/>
  <c r="AF201" i="1"/>
  <c r="AT201" i="1"/>
  <c r="K201" i="1"/>
  <c r="V210" i="1"/>
  <c r="Z210" i="1" s="1"/>
  <c r="AE214" i="1"/>
  <c r="K214" i="1"/>
  <c r="AF214" i="1"/>
  <c r="AT214" i="1"/>
  <c r="AB166" i="1"/>
  <c r="AE185" i="1"/>
  <c r="N185" i="1"/>
  <c r="K185" i="1"/>
  <c r="AF185" i="1"/>
  <c r="S190" i="1"/>
  <c r="AW190" i="1"/>
  <c r="V192" i="1"/>
  <c r="Z192" i="1" s="1"/>
  <c r="AC192" i="1"/>
  <c r="AD192" i="1" s="1"/>
  <c r="AA199" i="1"/>
  <c r="AF227" i="1"/>
  <c r="AE227" i="1"/>
  <c r="AT227" i="1"/>
  <c r="N227" i="1"/>
  <c r="K227" i="1"/>
  <c r="T228" i="1"/>
  <c r="U228" i="1" s="1"/>
  <c r="Q228" i="1" s="1"/>
  <c r="O228" i="1" s="1"/>
  <c r="R228" i="1" s="1"/>
  <c r="L228" i="1" s="1"/>
  <c r="M228" i="1" s="1"/>
  <c r="AW161" i="1"/>
  <c r="W169" i="1"/>
  <c r="AT170" i="1"/>
  <c r="N170" i="1"/>
  <c r="K171" i="1"/>
  <c r="AT171" i="1"/>
  <c r="W177" i="1"/>
  <c r="AT178" i="1"/>
  <c r="N178" i="1"/>
  <c r="AA182" i="1"/>
  <c r="Q184" i="1"/>
  <c r="O184" i="1" s="1"/>
  <c r="R184" i="1" s="1"/>
  <c r="AA184" i="1"/>
  <c r="AT185" i="1"/>
  <c r="T207" i="1"/>
  <c r="U207" i="1" s="1"/>
  <c r="AB212" i="1"/>
  <c r="T218" i="1"/>
  <c r="U218" i="1" s="1"/>
  <c r="S164" i="1"/>
  <c r="AA164" i="1"/>
  <c r="Q172" i="1"/>
  <c r="O172" i="1" s="1"/>
  <c r="R172" i="1" s="1"/>
  <c r="L172" i="1" s="1"/>
  <c r="M172" i="1" s="1"/>
  <c r="AF184" i="1"/>
  <c r="K184" i="1"/>
  <c r="AT184" i="1"/>
  <c r="AA186" i="1"/>
  <c r="AA194" i="1"/>
  <c r="AA197" i="1"/>
  <c r="T198" i="1"/>
  <c r="U198" i="1" s="1"/>
  <c r="AB198" i="1" s="1"/>
  <c r="AF200" i="1"/>
  <c r="N200" i="1"/>
  <c r="AE200" i="1"/>
  <c r="AT200" i="1"/>
  <c r="AE205" i="1"/>
  <c r="N205" i="1"/>
  <c r="AF205" i="1"/>
  <c r="AT205" i="1"/>
  <c r="K205" i="1"/>
  <c r="Q208" i="1"/>
  <c r="O208" i="1" s="1"/>
  <c r="R208" i="1" s="1"/>
  <c r="AA209" i="1"/>
  <c r="AE180" i="1"/>
  <c r="N180" i="1"/>
  <c r="AF180" i="1"/>
  <c r="AB184" i="1"/>
  <c r="AC184" i="1"/>
  <c r="T188" i="1"/>
  <c r="U188" i="1" s="1"/>
  <c r="Q188" i="1"/>
  <c r="O188" i="1" s="1"/>
  <c r="R188" i="1" s="1"/>
  <c r="AA195" i="1"/>
  <c r="Q195" i="1"/>
  <c r="O195" i="1" s="1"/>
  <c r="R195" i="1" s="1"/>
  <c r="AA203" i="1"/>
  <c r="V214" i="1"/>
  <c r="Z214" i="1" s="1"/>
  <c r="AC214" i="1"/>
  <c r="N155" i="1"/>
  <c r="AE162" i="1"/>
  <c r="AT166" i="1"/>
  <c r="N166" i="1"/>
  <c r="K167" i="1"/>
  <c r="AT167" i="1"/>
  <c r="AE170" i="1"/>
  <c r="AE171" i="1"/>
  <c r="AT174" i="1"/>
  <c r="N174" i="1"/>
  <c r="K175" i="1"/>
  <c r="AT175" i="1"/>
  <c r="AE178" i="1"/>
  <c r="K180" i="1"/>
  <c r="AT180" i="1"/>
  <c r="AF182" i="1"/>
  <c r="N184" i="1"/>
  <c r="AF188" i="1"/>
  <c r="K188" i="1"/>
  <c r="T193" i="1"/>
  <c r="U193" i="1" s="1"/>
  <c r="AF196" i="1"/>
  <c r="AT196" i="1"/>
  <c r="N196" i="1"/>
  <c r="AE196" i="1"/>
  <c r="K196" i="1"/>
  <c r="AC204" i="1"/>
  <c r="AB204" i="1"/>
  <c r="V204" i="1"/>
  <c r="Z204" i="1" s="1"/>
  <c r="V205" i="1"/>
  <c r="Z205" i="1" s="1"/>
  <c r="AC205" i="1"/>
  <c r="AF211" i="1"/>
  <c r="AE211" i="1"/>
  <c r="N211" i="1"/>
  <c r="AT211" i="1"/>
  <c r="K211" i="1"/>
  <c r="AA217" i="1"/>
  <c r="V222" i="1"/>
  <c r="Z222" i="1" s="1"/>
  <c r="AC222" i="1"/>
  <c r="AA140" i="1"/>
  <c r="W145" i="1"/>
  <c r="AT155" i="1"/>
  <c r="W157" i="1"/>
  <c r="AF162" i="1"/>
  <c r="S163" i="1"/>
  <c r="K166" i="1"/>
  <c r="N167" i="1"/>
  <c r="S167" i="1"/>
  <c r="Q168" i="1"/>
  <c r="O168" i="1" s="1"/>
  <c r="R168" i="1" s="1"/>
  <c r="L168" i="1" s="1"/>
  <c r="M168" i="1" s="1"/>
  <c r="AF170" i="1"/>
  <c r="AF171" i="1"/>
  <c r="K174" i="1"/>
  <c r="N175" i="1"/>
  <c r="S175" i="1"/>
  <c r="AF178" i="1"/>
  <c r="AT179" i="1"/>
  <c r="K183" i="1"/>
  <c r="N183" i="1"/>
  <c r="AT183" i="1"/>
  <c r="AT188" i="1"/>
  <c r="AE189" i="1"/>
  <c r="N189" i="1"/>
  <c r="K189" i="1"/>
  <c r="AT190" i="1"/>
  <c r="AE190" i="1"/>
  <c r="AF190" i="1"/>
  <c r="AB192" i="1"/>
  <c r="AE193" i="1"/>
  <c r="N193" i="1"/>
  <c r="AT193" i="1"/>
  <c r="V196" i="1"/>
  <c r="Z196" i="1" s="1"/>
  <c r="T197" i="1"/>
  <c r="U197" i="1" s="1"/>
  <c r="Q197" i="1" s="1"/>
  <c r="O197" i="1" s="1"/>
  <c r="R197" i="1" s="1"/>
  <c r="L197" i="1" s="1"/>
  <c r="M197" i="1" s="1"/>
  <c r="AA201" i="1"/>
  <c r="T201" i="1"/>
  <c r="U201" i="1" s="1"/>
  <c r="AA206" i="1"/>
  <c r="W181" i="1"/>
  <c r="W185" i="1"/>
  <c r="S191" i="1"/>
  <c r="K194" i="1"/>
  <c r="T202" i="1"/>
  <c r="U202" i="1" s="1"/>
  <c r="W208" i="1"/>
  <c r="S211" i="1"/>
  <c r="AA218" i="1"/>
  <c r="AA225" i="1"/>
  <c r="AA228" i="1"/>
  <c r="AA229" i="1"/>
  <c r="AF237" i="1"/>
  <c r="AE237" i="1"/>
  <c r="AT237" i="1"/>
  <c r="N237" i="1"/>
  <c r="K237" i="1"/>
  <c r="T220" i="1"/>
  <c r="U220" i="1" s="1"/>
  <c r="AA224" i="1"/>
  <c r="AW237" i="1"/>
  <c r="S237" i="1"/>
  <c r="Q192" i="1"/>
  <c r="O192" i="1" s="1"/>
  <c r="R192" i="1" s="1"/>
  <c r="L192" i="1" s="1"/>
  <c r="M192" i="1" s="1"/>
  <c r="AW193" i="1"/>
  <c r="K195" i="1"/>
  <c r="AT195" i="1"/>
  <c r="W201" i="1"/>
  <c r="AT202" i="1"/>
  <c r="N202" i="1"/>
  <c r="K203" i="1"/>
  <c r="AT203" i="1"/>
  <c r="AF215" i="1"/>
  <c r="AE215" i="1"/>
  <c r="N215" i="1"/>
  <c r="N216" i="1"/>
  <c r="AE216" i="1"/>
  <c r="AF216" i="1"/>
  <c r="AB222" i="1"/>
  <c r="S225" i="1"/>
  <c r="AW225" i="1"/>
  <c r="AB233" i="1"/>
  <c r="T234" i="1"/>
  <c r="U234" i="1" s="1"/>
  <c r="T195" i="1"/>
  <c r="U195" i="1" s="1"/>
  <c r="AB195" i="1" s="1"/>
  <c r="T203" i="1"/>
  <c r="U203" i="1" s="1"/>
  <c r="Q204" i="1"/>
  <c r="O204" i="1" s="1"/>
  <c r="R204" i="1" s="1"/>
  <c r="Q210" i="1"/>
  <c r="O210" i="1" s="1"/>
  <c r="R210" i="1" s="1"/>
  <c r="L210" i="1" s="1"/>
  <c r="M210" i="1" s="1"/>
  <c r="AF210" i="1"/>
  <c r="AE210" i="1"/>
  <c r="N210" i="1"/>
  <c r="T212" i="1"/>
  <c r="U212" i="1" s="1"/>
  <c r="AA214" i="1"/>
  <c r="AA236" i="1"/>
  <c r="AA204" i="1"/>
  <c r="AF206" i="1"/>
  <c r="AE206" i="1"/>
  <c r="N206" i="1"/>
  <c r="T208" i="1"/>
  <c r="U208" i="1" s="1"/>
  <c r="K210" i="1"/>
  <c r="AA210" i="1"/>
  <c r="N212" i="1"/>
  <c r="AF212" i="1"/>
  <c r="AE212" i="1"/>
  <c r="K212" i="1"/>
  <c r="S215" i="1"/>
  <c r="AE218" i="1"/>
  <c r="K218" i="1"/>
  <c r="AF218" i="1"/>
  <c r="AF219" i="1"/>
  <c r="AE219" i="1"/>
  <c r="N219" i="1"/>
  <c r="AF223" i="1"/>
  <c r="AE223" i="1"/>
  <c r="N223" i="1"/>
  <c r="K223" i="1"/>
  <c r="T224" i="1"/>
  <c r="U224" i="1" s="1"/>
  <c r="AB224" i="1" s="1"/>
  <c r="S179" i="1"/>
  <c r="N187" i="1"/>
  <c r="T194" i="1"/>
  <c r="U194" i="1" s="1"/>
  <c r="AB194" i="1" s="1"/>
  <c r="AE194" i="1"/>
  <c r="AE195" i="1"/>
  <c r="AT198" i="1"/>
  <c r="N198" i="1"/>
  <c r="K199" i="1"/>
  <c r="AT199" i="1"/>
  <c r="AE202" i="1"/>
  <c r="AE203" i="1"/>
  <c r="AT206" i="1"/>
  <c r="AF207" i="1"/>
  <c r="AE207" i="1"/>
  <c r="N207" i="1"/>
  <c r="AT207" i="1"/>
  <c r="AA211" i="1"/>
  <c r="AT212" i="1"/>
  <c r="K216" i="1"/>
  <c r="AT218" i="1"/>
  <c r="AA262" i="1"/>
  <c r="AW179" i="1"/>
  <c r="AT187" i="1"/>
  <c r="W189" i="1"/>
  <c r="AF194" i="1"/>
  <c r="AF195" i="1"/>
  <c r="K198" i="1"/>
  <c r="N199" i="1"/>
  <c r="S199" i="1"/>
  <c r="AF202" i="1"/>
  <c r="AF203" i="1"/>
  <c r="K206" i="1"/>
  <c r="N208" i="1"/>
  <c r="AF208" i="1"/>
  <c r="AE208" i="1"/>
  <c r="K208" i="1"/>
  <c r="T216" i="1"/>
  <c r="U216" i="1" s="1"/>
  <c r="AB216" i="1" s="1"/>
  <c r="Q222" i="1"/>
  <c r="O222" i="1" s="1"/>
  <c r="R222" i="1" s="1"/>
  <c r="AA222" i="1"/>
  <c r="AC232" i="1"/>
  <c r="V232" i="1"/>
  <c r="Z232" i="1" s="1"/>
  <c r="AC238" i="1"/>
  <c r="V238" i="1"/>
  <c r="Z238" i="1" s="1"/>
  <c r="AB238" i="1"/>
  <c r="AA240" i="1"/>
  <c r="AA250" i="1"/>
  <c r="S217" i="1"/>
  <c r="S221" i="1"/>
  <c r="AA226" i="1"/>
  <c r="AE226" i="1"/>
  <c r="AA232" i="1"/>
  <c r="Q232" i="1"/>
  <c r="O232" i="1" s="1"/>
  <c r="R232" i="1" s="1"/>
  <c r="L232" i="1" s="1"/>
  <c r="M232" i="1" s="1"/>
  <c r="W235" i="1"/>
  <c r="W239" i="1"/>
  <c r="AF242" i="1"/>
  <c r="AE242" i="1"/>
  <c r="N242" i="1"/>
  <c r="K242" i="1"/>
  <c r="AT242" i="1"/>
  <c r="T244" i="1"/>
  <c r="U244" i="1" s="1"/>
  <c r="Q244" i="1" s="1"/>
  <c r="O244" i="1" s="1"/>
  <c r="R244" i="1" s="1"/>
  <c r="AC245" i="1"/>
  <c r="AB245" i="1"/>
  <c r="V245" i="1"/>
  <c r="Z245" i="1" s="1"/>
  <c r="AF261" i="1"/>
  <c r="AT261" i="1"/>
  <c r="K261" i="1"/>
  <c r="AE261" i="1"/>
  <c r="N261" i="1"/>
  <c r="AF241" i="1"/>
  <c r="AE241" i="1"/>
  <c r="AT241" i="1"/>
  <c r="N241" i="1"/>
  <c r="AF249" i="1"/>
  <c r="AE249" i="1"/>
  <c r="N249" i="1"/>
  <c r="K249" i="1"/>
  <c r="AT249" i="1"/>
  <c r="AC253" i="1"/>
  <c r="AB253" i="1"/>
  <c r="AB261" i="1"/>
  <c r="AA264" i="1"/>
  <c r="T227" i="1"/>
  <c r="U227" i="1" s="1"/>
  <c r="T230" i="1"/>
  <c r="U230" i="1" s="1"/>
  <c r="Q230" i="1" s="1"/>
  <c r="O230" i="1" s="1"/>
  <c r="R230" i="1" s="1"/>
  <c r="L230" i="1" s="1"/>
  <c r="M230" i="1" s="1"/>
  <c r="AW230" i="1"/>
  <c r="N231" i="1"/>
  <c r="AT231" i="1"/>
  <c r="AA239" i="1"/>
  <c r="AW241" i="1"/>
  <c r="S241" i="1"/>
  <c r="AW243" i="1"/>
  <c r="W247" i="1"/>
  <c r="S247" i="1"/>
  <c r="AW247" i="1"/>
  <c r="V253" i="1"/>
  <c r="Z253" i="1" s="1"/>
  <c r="AF253" i="1"/>
  <c r="AE253" i="1"/>
  <c r="N253" i="1"/>
  <c r="AT253" i="1"/>
  <c r="AA263" i="1"/>
  <c r="W224" i="1"/>
  <c r="N224" i="1"/>
  <c r="AE224" i="1"/>
  <c r="AT225" i="1"/>
  <c r="K225" i="1"/>
  <c r="AA230" i="1"/>
  <c r="T239" i="1"/>
  <c r="U239" i="1" s="1"/>
  <c r="AA254" i="1"/>
  <c r="Q254" i="1"/>
  <c r="O254" i="1" s="1"/>
  <c r="R254" i="1" s="1"/>
  <c r="L254" i="1" s="1"/>
  <c r="M254" i="1" s="1"/>
  <c r="V257" i="1"/>
  <c r="Z257" i="1" s="1"/>
  <c r="AC257" i="1"/>
  <c r="AD257" i="1" s="1"/>
  <c r="AB257" i="1"/>
  <c r="Q233" i="1"/>
  <c r="O233" i="1" s="1"/>
  <c r="R233" i="1" s="1"/>
  <c r="L233" i="1" s="1"/>
  <c r="M233" i="1" s="1"/>
  <c r="AF233" i="1"/>
  <c r="AE233" i="1"/>
  <c r="N233" i="1"/>
  <c r="T235" i="1"/>
  <c r="U235" i="1" s="1"/>
  <c r="Q235" i="1" s="1"/>
  <c r="O235" i="1" s="1"/>
  <c r="R235" i="1" s="1"/>
  <c r="AA237" i="1"/>
  <c r="AW251" i="1"/>
  <c r="S251" i="1"/>
  <c r="AT209" i="1"/>
  <c r="K209" i="1"/>
  <c r="AT213" i="1"/>
  <c r="K213" i="1"/>
  <c r="K222" i="1"/>
  <c r="W228" i="1"/>
  <c r="N228" i="1"/>
  <c r="AE228" i="1"/>
  <c r="AT229" i="1"/>
  <c r="K229" i="1"/>
  <c r="T231" i="1"/>
  <c r="U231" i="1" s="1"/>
  <c r="AE231" i="1"/>
  <c r="AT233" i="1"/>
  <c r="AF234" i="1"/>
  <c r="AE234" i="1"/>
  <c r="N234" i="1"/>
  <c r="AT234" i="1"/>
  <c r="N239" i="1"/>
  <c r="AF239" i="1"/>
  <c r="AE239" i="1"/>
  <c r="AT239" i="1"/>
  <c r="K239" i="1"/>
  <c r="K241" i="1"/>
  <c r="AA267" i="1"/>
  <c r="S209" i="1"/>
  <c r="S213" i="1"/>
  <c r="AT217" i="1"/>
  <c r="K217" i="1"/>
  <c r="AT221" i="1"/>
  <c r="K221" i="1"/>
  <c r="AE225" i="1"/>
  <c r="T226" i="1"/>
  <c r="U226" i="1" s="1"/>
  <c r="S229" i="1"/>
  <c r="N230" i="1"/>
  <c r="AT230" i="1"/>
  <c r="K231" i="1"/>
  <c r="K233" i="1"/>
  <c r="AA233" i="1"/>
  <c r="N235" i="1"/>
  <c r="AF235" i="1"/>
  <c r="AE235" i="1"/>
  <c r="K235" i="1"/>
  <c r="Q238" i="1"/>
  <c r="O238" i="1" s="1"/>
  <c r="R238" i="1" s="1"/>
  <c r="L238" i="1" s="1"/>
  <c r="M238" i="1" s="1"/>
  <c r="AF238" i="1"/>
  <c r="AE238" i="1"/>
  <c r="N238" i="1"/>
  <c r="K238" i="1"/>
  <c r="AT238" i="1"/>
  <c r="AF245" i="1"/>
  <c r="AE245" i="1"/>
  <c r="K245" i="1"/>
  <c r="T250" i="1"/>
  <c r="U250" i="1" s="1"/>
  <c r="Q250" i="1" s="1"/>
  <c r="O250" i="1" s="1"/>
  <c r="R250" i="1" s="1"/>
  <c r="L250" i="1" s="1"/>
  <c r="M250" i="1" s="1"/>
  <c r="K253" i="1"/>
  <c r="T254" i="1"/>
  <c r="U254" i="1" s="1"/>
  <c r="AE246" i="1"/>
  <c r="N246" i="1"/>
  <c r="AA252" i="1"/>
  <c r="K254" i="1"/>
  <c r="S255" i="1"/>
  <c r="K256" i="1"/>
  <c r="AE256" i="1"/>
  <c r="AF256" i="1"/>
  <c r="N257" i="1"/>
  <c r="AT257" i="1"/>
  <c r="AF265" i="1"/>
  <c r="AT265" i="1"/>
  <c r="N265" i="1"/>
  <c r="K265" i="1"/>
  <c r="AE266" i="1"/>
  <c r="N266" i="1"/>
  <c r="AF266" i="1"/>
  <c r="AT266" i="1"/>
  <c r="K266" i="1"/>
  <c r="AE243" i="1"/>
  <c r="N243" i="1"/>
  <c r="W244" i="1"/>
  <c r="S256" i="1"/>
  <c r="AW256" i="1"/>
  <c r="AA258" i="1"/>
  <c r="AT243" i="1"/>
  <c r="K244" i="1"/>
  <c r="AF244" i="1"/>
  <c r="N244" i="1"/>
  <c r="AE244" i="1"/>
  <c r="AA247" i="1"/>
  <c r="AT251" i="1"/>
  <c r="K251" i="1"/>
  <c r="AF251" i="1"/>
  <c r="N251" i="1"/>
  <c r="AE258" i="1"/>
  <c r="N258" i="1"/>
  <c r="T246" i="1"/>
  <c r="U246" i="1" s="1"/>
  <c r="S249" i="1"/>
  <c r="T258" i="1"/>
  <c r="U258" i="1" s="1"/>
  <c r="AT258" i="1"/>
  <c r="AW260" i="1"/>
  <c r="AF269" i="1"/>
  <c r="AT269" i="1"/>
  <c r="N269" i="1"/>
  <c r="AE269" i="1"/>
  <c r="AE254" i="1"/>
  <c r="N254" i="1"/>
  <c r="AT254" i="1"/>
  <c r="AE262" i="1"/>
  <c r="N262" i="1"/>
  <c r="AF262" i="1"/>
  <c r="AT262" i="1"/>
  <c r="AA268" i="1"/>
  <c r="K269" i="1"/>
  <c r="AB232" i="1"/>
  <c r="AT236" i="1"/>
  <c r="K236" i="1"/>
  <c r="AT240" i="1"/>
  <c r="K240" i="1"/>
  <c r="AF243" i="1"/>
  <c r="AE250" i="1"/>
  <c r="N250" i="1"/>
  <c r="AT250" i="1"/>
  <c r="S259" i="1"/>
  <c r="S236" i="1"/>
  <c r="S240" i="1"/>
  <c r="T243" i="1"/>
  <c r="U243" i="1" s="1"/>
  <c r="Q245" i="1"/>
  <c r="O245" i="1" s="1"/>
  <c r="R245" i="1" s="1"/>
  <c r="L245" i="1" s="1"/>
  <c r="M245" i="1" s="1"/>
  <c r="AT246" i="1"/>
  <c r="AW250" i="1"/>
  <c r="AE251" i="1"/>
  <c r="K252" i="1"/>
  <c r="AE252" i="1"/>
  <c r="W254" i="1"/>
  <c r="AT256" i="1"/>
  <c r="K258" i="1"/>
  <c r="AF258" i="1"/>
  <c r="AC265" i="1"/>
  <c r="AB265" i="1"/>
  <c r="T267" i="1"/>
  <c r="U267" i="1" s="1"/>
  <c r="AB267" i="1" s="1"/>
  <c r="Q253" i="1"/>
  <c r="O253" i="1" s="1"/>
  <c r="R253" i="1" s="1"/>
  <c r="L253" i="1" s="1"/>
  <c r="M253" i="1" s="1"/>
  <c r="AW254" i="1"/>
  <c r="T263" i="1"/>
  <c r="U263" i="1" s="1"/>
  <c r="Q263" i="1" s="1"/>
  <c r="O263" i="1" s="1"/>
  <c r="R263" i="1" s="1"/>
  <c r="L263" i="1" s="1"/>
  <c r="M263" i="1" s="1"/>
  <c r="AT260" i="1"/>
  <c r="W262" i="1"/>
  <c r="AT263" i="1"/>
  <c r="N263" i="1"/>
  <c r="K264" i="1"/>
  <c r="AT264" i="1"/>
  <c r="T264" i="1"/>
  <c r="U264" i="1" s="1"/>
  <c r="Q264" i="1" s="1"/>
  <c r="O264" i="1" s="1"/>
  <c r="R264" i="1" s="1"/>
  <c r="L264" i="1" s="1"/>
  <c r="M264" i="1" s="1"/>
  <c r="Q265" i="1"/>
  <c r="O265" i="1" s="1"/>
  <c r="R265" i="1" s="1"/>
  <c r="AA269" i="1"/>
  <c r="S252" i="1"/>
  <c r="K255" i="1"/>
  <c r="AE260" i="1"/>
  <c r="AE263" i="1"/>
  <c r="AE264" i="1"/>
  <c r="AT267" i="1"/>
  <c r="N267" i="1"/>
  <c r="K268" i="1"/>
  <c r="AT268" i="1"/>
  <c r="S248" i="1"/>
  <c r="AW252" i="1"/>
  <c r="N255" i="1"/>
  <c r="Q257" i="1"/>
  <c r="O257" i="1" s="1"/>
  <c r="R257" i="1" s="1"/>
  <c r="L257" i="1" s="1"/>
  <c r="M257" i="1" s="1"/>
  <c r="AW258" i="1"/>
  <c r="AF260" i="1"/>
  <c r="AF263" i="1"/>
  <c r="AF264" i="1"/>
  <c r="K267" i="1"/>
  <c r="N268" i="1"/>
  <c r="S268" i="1"/>
  <c r="S269" i="1"/>
  <c r="AB260" i="1" l="1"/>
  <c r="Q260" i="1"/>
  <c r="O260" i="1" s="1"/>
  <c r="R260" i="1" s="1"/>
  <c r="L260" i="1" s="1"/>
  <c r="M260" i="1" s="1"/>
  <c r="AD214" i="1"/>
  <c r="Q98" i="1"/>
  <c r="O98" i="1" s="1"/>
  <c r="R98" i="1" s="1"/>
  <c r="L98" i="1" s="1"/>
  <c r="M98" i="1" s="1"/>
  <c r="AB98" i="1"/>
  <c r="Q182" i="1"/>
  <c r="O182" i="1" s="1"/>
  <c r="R182" i="1" s="1"/>
  <c r="L182" i="1" s="1"/>
  <c r="M182" i="1" s="1"/>
  <c r="AB182" i="1"/>
  <c r="Q41" i="1"/>
  <c r="O41" i="1" s="1"/>
  <c r="R41" i="1" s="1"/>
  <c r="L41" i="1" s="1"/>
  <c r="M41" i="1" s="1"/>
  <c r="AB41" i="1"/>
  <c r="AD173" i="1"/>
  <c r="AB263" i="1"/>
  <c r="AC261" i="1"/>
  <c r="AD261" i="1" s="1"/>
  <c r="L204" i="1"/>
  <c r="M204" i="1" s="1"/>
  <c r="V261" i="1"/>
  <c r="Z261" i="1" s="1"/>
  <c r="V223" i="1"/>
  <c r="Z223" i="1" s="1"/>
  <c r="V173" i="1"/>
  <c r="Z173" i="1" s="1"/>
  <c r="AB196" i="1"/>
  <c r="L195" i="1"/>
  <c r="M195" i="1" s="1"/>
  <c r="AB223" i="1"/>
  <c r="Q219" i="1"/>
  <c r="O219" i="1" s="1"/>
  <c r="R219" i="1" s="1"/>
  <c r="L219" i="1" s="1"/>
  <c r="M219" i="1" s="1"/>
  <c r="AC196" i="1"/>
  <c r="AD196" i="1" s="1"/>
  <c r="AC176" i="1"/>
  <c r="AD176" i="1" s="1"/>
  <c r="AC223" i="1"/>
  <c r="AD223" i="1" s="1"/>
  <c r="AC168" i="1"/>
  <c r="AB128" i="1"/>
  <c r="L266" i="1"/>
  <c r="M266" i="1" s="1"/>
  <c r="Q170" i="1"/>
  <c r="O170" i="1" s="1"/>
  <c r="R170" i="1" s="1"/>
  <c r="L170" i="1" s="1"/>
  <c r="M170" i="1" s="1"/>
  <c r="AC144" i="1"/>
  <c r="AD144" i="1" s="1"/>
  <c r="AC219" i="1"/>
  <c r="AD219" i="1" s="1"/>
  <c r="L156" i="1"/>
  <c r="M156" i="1" s="1"/>
  <c r="L174" i="1"/>
  <c r="M174" i="1" s="1"/>
  <c r="AC266" i="1"/>
  <c r="V266" i="1"/>
  <c r="Z266" i="1" s="1"/>
  <c r="Q242" i="1"/>
  <c r="O242" i="1" s="1"/>
  <c r="R242" i="1" s="1"/>
  <c r="L242" i="1" s="1"/>
  <c r="M242" i="1" s="1"/>
  <c r="V242" i="1"/>
  <c r="Z242" i="1" s="1"/>
  <c r="Q176" i="1"/>
  <c r="O176" i="1" s="1"/>
  <c r="R176" i="1" s="1"/>
  <c r="L176" i="1" s="1"/>
  <c r="M176" i="1" s="1"/>
  <c r="Q185" i="1"/>
  <c r="O185" i="1" s="1"/>
  <c r="R185" i="1" s="1"/>
  <c r="L185" i="1" s="1"/>
  <c r="M185" i="1" s="1"/>
  <c r="AD168" i="1"/>
  <c r="AD113" i="1"/>
  <c r="V128" i="1"/>
  <c r="Z128" i="1" s="1"/>
  <c r="AD66" i="1"/>
  <c r="AD205" i="1"/>
  <c r="AB144" i="1"/>
  <c r="Q214" i="1"/>
  <c r="O214" i="1" s="1"/>
  <c r="R214" i="1" s="1"/>
  <c r="L214" i="1" s="1"/>
  <c r="M214" i="1" s="1"/>
  <c r="AB266" i="1"/>
  <c r="AD232" i="1"/>
  <c r="AD242" i="1"/>
  <c r="AB242" i="1"/>
  <c r="Q205" i="1"/>
  <c r="O205" i="1" s="1"/>
  <c r="R205" i="1" s="1"/>
  <c r="L205" i="1" s="1"/>
  <c r="M205" i="1" s="1"/>
  <c r="AB150" i="1"/>
  <c r="AB210" i="1"/>
  <c r="AD210" i="1" s="1"/>
  <c r="L117" i="1"/>
  <c r="M117" i="1" s="1"/>
  <c r="L161" i="1"/>
  <c r="M161" i="1" s="1"/>
  <c r="AD108" i="1"/>
  <c r="AC128" i="1"/>
  <c r="AD128" i="1" s="1"/>
  <c r="L194" i="1"/>
  <c r="M194" i="1" s="1"/>
  <c r="L137" i="1"/>
  <c r="M137" i="1" s="1"/>
  <c r="V144" i="1"/>
  <c r="Z144" i="1" s="1"/>
  <c r="AB219" i="1"/>
  <c r="Q224" i="1"/>
  <c r="O224" i="1" s="1"/>
  <c r="R224" i="1" s="1"/>
  <c r="L224" i="1" s="1"/>
  <c r="M224" i="1" s="1"/>
  <c r="AD233" i="1"/>
  <c r="AB109" i="1"/>
  <c r="AD95" i="1"/>
  <c r="V107" i="1"/>
  <c r="Z107" i="1" s="1"/>
  <c r="AC107" i="1"/>
  <c r="AB107" i="1"/>
  <c r="Q107" i="1"/>
  <c r="O107" i="1" s="1"/>
  <c r="R107" i="1" s="1"/>
  <c r="L107" i="1" s="1"/>
  <c r="M107" i="1" s="1"/>
  <c r="T259" i="1"/>
  <c r="U259" i="1" s="1"/>
  <c r="T269" i="1"/>
  <c r="U269" i="1" s="1"/>
  <c r="T251" i="1"/>
  <c r="U251" i="1" s="1"/>
  <c r="AC230" i="1"/>
  <c r="AD230" i="1" s="1"/>
  <c r="V230" i="1"/>
  <c r="Z230" i="1" s="1"/>
  <c r="AB230" i="1"/>
  <c r="AD184" i="1"/>
  <c r="V218" i="1"/>
  <c r="Z218" i="1" s="1"/>
  <c r="AC218" i="1"/>
  <c r="AB218" i="1"/>
  <c r="Q218" i="1"/>
  <c r="O218" i="1" s="1"/>
  <c r="R218" i="1" s="1"/>
  <c r="L218" i="1" s="1"/>
  <c r="M218" i="1" s="1"/>
  <c r="T183" i="1"/>
  <c r="U183" i="1" s="1"/>
  <c r="V115" i="1"/>
  <c r="Z115" i="1" s="1"/>
  <c r="AC115" i="1"/>
  <c r="AB115" i="1"/>
  <c r="Q115" i="1"/>
  <c r="O115" i="1" s="1"/>
  <c r="R115" i="1" s="1"/>
  <c r="L115" i="1" s="1"/>
  <c r="M115" i="1" s="1"/>
  <c r="AD136" i="1"/>
  <c r="V228" i="1"/>
  <c r="Z228" i="1" s="1"/>
  <c r="AC228" i="1"/>
  <c r="AB228" i="1"/>
  <c r="AC130" i="1"/>
  <c r="V130" i="1"/>
  <c r="Z130" i="1" s="1"/>
  <c r="Q130" i="1"/>
  <c r="O130" i="1" s="1"/>
  <c r="R130" i="1" s="1"/>
  <c r="L130" i="1" s="1"/>
  <c r="M130" i="1" s="1"/>
  <c r="AB130" i="1"/>
  <c r="V132" i="1"/>
  <c r="Z132" i="1" s="1"/>
  <c r="AC132" i="1"/>
  <c r="AB132" i="1"/>
  <c r="Q132" i="1"/>
  <c r="O132" i="1" s="1"/>
  <c r="R132" i="1" s="1"/>
  <c r="L132" i="1" s="1"/>
  <c r="M132" i="1" s="1"/>
  <c r="AC198" i="1"/>
  <c r="AD198" i="1" s="1"/>
  <c r="V198" i="1"/>
  <c r="Z198" i="1" s="1"/>
  <c r="Q198" i="1"/>
  <c r="O198" i="1" s="1"/>
  <c r="R198" i="1" s="1"/>
  <c r="L198" i="1" s="1"/>
  <c r="M198" i="1" s="1"/>
  <c r="AC142" i="1"/>
  <c r="V142" i="1"/>
  <c r="Z142" i="1" s="1"/>
  <c r="Q142" i="1"/>
  <c r="O142" i="1" s="1"/>
  <c r="R142" i="1" s="1"/>
  <c r="L142" i="1" s="1"/>
  <c r="M142" i="1" s="1"/>
  <c r="AB142" i="1"/>
  <c r="V65" i="1"/>
  <c r="Z65" i="1" s="1"/>
  <c r="AC65" i="1"/>
  <c r="AB65" i="1"/>
  <c r="Q65" i="1"/>
  <c r="O65" i="1" s="1"/>
  <c r="R65" i="1" s="1"/>
  <c r="L65" i="1" s="1"/>
  <c r="M65" i="1" s="1"/>
  <c r="V54" i="1"/>
  <c r="Z54" i="1" s="1"/>
  <c r="AC54" i="1"/>
  <c r="Q54" i="1"/>
  <c r="O54" i="1" s="1"/>
  <c r="R54" i="1" s="1"/>
  <c r="L54" i="1" s="1"/>
  <c r="M54" i="1" s="1"/>
  <c r="AB54" i="1"/>
  <c r="V23" i="1"/>
  <c r="Z23" i="1" s="1"/>
  <c r="AC23" i="1"/>
  <c r="AB23" i="1"/>
  <c r="Q23" i="1"/>
  <c r="O23" i="1" s="1"/>
  <c r="R23" i="1" s="1"/>
  <c r="L23" i="1" s="1"/>
  <c r="M23" i="1" s="1"/>
  <c r="V234" i="1"/>
  <c r="Z234" i="1" s="1"/>
  <c r="AC234" i="1"/>
  <c r="AB234" i="1"/>
  <c r="Q234" i="1"/>
  <c r="O234" i="1" s="1"/>
  <c r="R234" i="1" s="1"/>
  <c r="L234" i="1" s="1"/>
  <c r="M234" i="1" s="1"/>
  <c r="V206" i="1"/>
  <c r="Z206" i="1" s="1"/>
  <c r="AC206" i="1"/>
  <c r="AB206" i="1"/>
  <c r="Q206" i="1"/>
  <c r="O206" i="1" s="1"/>
  <c r="R206" i="1" s="1"/>
  <c r="L206" i="1" s="1"/>
  <c r="M206" i="1" s="1"/>
  <c r="V203" i="1"/>
  <c r="Z203" i="1" s="1"/>
  <c r="AC203" i="1"/>
  <c r="Q203" i="1"/>
  <c r="O203" i="1" s="1"/>
  <c r="R203" i="1" s="1"/>
  <c r="L203" i="1" s="1"/>
  <c r="M203" i="1" s="1"/>
  <c r="AB203" i="1"/>
  <c r="T211" i="1"/>
  <c r="U211" i="1" s="1"/>
  <c r="T86" i="1"/>
  <c r="U86" i="1" s="1"/>
  <c r="V30" i="1"/>
  <c r="Z30" i="1" s="1"/>
  <c r="AC30" i="1"/>
  <c r="AB30" i="1"/>
  <c r="Q30" i="1"/>
  <c r="O30" i="1" s="1"/>
  <c r="R30" i="1" s="1"/>
  <c r="L30" i="1" s="1"/>
  <c r="M30" i="1" s="1"/>
  <c r="L184" i="1"/>
  <c r="M184" i="1" s="1"/>
  <c r="T155" i="1"/>
  <c r="U155" i="1" s="1"/>
  <c r="T77" i="1"/>
  <c r="U77" i="1" s="1"/>
  <c r="T82" i="1"/>
  <c r="U82" i="1" s="1"/>
  <c r="T252" i="1"/>
  <c r="U252" i="1" s="1"/>
  <c r="AC148" i="1"/>
  <c r="V148" i="1"/>
  <c r="Z148" i="1" s="1"/>
  <c r="AB148" i="1"/>
  <c r="Q148" i="1"/>
  <c r="O148" i="1" s="1"/>
  <c r="R148" i="1" s="1"/>
  <c r="L148" i="1" s="1"/>
  <c r="M148" i="1" s="1"/>
  <c r="AC120" i="1"/>
  <c r="AB120" i="1"/>
  <c r="V120" i="1"/>
  <c r="Z120" i="1" s="1"/>
  <c r="Q120" i="1"/>
  <c r="O120" i="1" s="1"/>
  <c r="R120" i="1" s="1"/>
  <c r="L120" i="1" s="1"/>
  <c r="M120" i="1" s="1"/>
  <c r="T162" i="1"/>
  <c r="U162" i="1" s="1"/>
  <c r="T73" i="1"/>
  <c r="U73" i="1" s="1"/>
  <c r="L244" i="1"/>
  <c r="M244" i="1" s="1"/>
  <c r="AD266" i="1"/>
  <c r="T159" i="1"/>
  <c r="U159" i="1" s="1"/>
  <c r="T123" i="1"/>
  <c r="U123" i="1" s="1"/>
  <c r="V125" i="1"/>
  <c r="Z125" i="1" s="1"/>
  <c r="AC125" i="1"/>
  <c r="AB125" i="1"/>
  <c r="T127" i="1"/>
  <c r="U127" i="1" s="1"/>
  <c r="T151" i="1"/>
  <c r="U151" i="1" s="1"/>
  <c r="T105" i="1"/>
  <c r="U105" i="1" s="1"/>
  <c r="L102" i="1"/>
  <c r="M102" i="1" s="1"/>
  <c r="T90" i="1"/>
  <c r="U90" i="1" s="1"/>
  <c r="T69" i="1"/>
  <c r="U69" i="1" s="1"/>
  <c r="AC97" i="1"/>
  <c r="V97" i="1"/>
  <c r="Z97" i="1" s="1"/>
  <c r="T94" i="1"/>
  <c r="U94" i="1" s="1"/>
  <c r="T56" i="1"/>
  <c r="U56" i="1" s="1"/>
  <c r="V157" i="1"/>
  <c r="Z157" i="1" s="1"/>
  <c r="AC157" i="1"/>
  <c r="V91" i="1"/>
  <c r="Z91" i="1" s="1"/>
  <c r="AC91" i="1"/>
  <c r="AB91" i="1"/>
  <c r="T18" i="1"/>
  <c r="U18" i="1" s="1"/>
  <c r="V84" i="1"/>
  <c r="Z84" i="1" s="1"/>
  <c r="AC84" i="1"/>
  <c r="AD84" i="1" s="1"/>
  <c r="Q84" i="1"/>
  <c r="O84" i="1" s="1"/>
  <c r="R84" i="1" s="1"/>
  <c r="L84" i="1" s="1"/>
  <c r="M84" i="1" s="1"/>
  <c r="V55" i="1"/>
  <c r="Z55" i="1" s="1"/>
  <c r="AC55" i="1"/>
  <c r="AD55" i="1" s="1"/>
  <c r="T25" i="1"/>
  <c r="U25" i="1" s="1"/>
  <c r="V87" i="1"/>
  <c r="Z87" i="1" s="1"/>
  <c r="AC87" i="1"/>
  <c r="AB87" i="1"/>
  <c r="AC57" i="1"/>
  <c r="V57" i="1"/>
  <c r="Z57" i="1" s="1"/>
  <c r="AB97" i="1"/>
  <c r="V36" i="1"/>
  <c r="Z36" i="1" s="1"/>
  <c r="AC36" i="1"/>
  <c r="AD36" i="1" s="1"/>
  <c r="V43" i="1"/>
  <c r="Z43" i="1" s="1"/>
  <c r="AC43" i="1"/>
  <c r="AB43" i="1"/>
  <c r="T147" i="1"/>
  <c r="U147" i="1" s="1"/>
  <c r="AC182" i="1"/>
  <c r="AD182" i="1" s="1"/>
  <c r="V182" i="1"/>
  <c r="Z182" i="1" s="1"/>
  <c r="V200" i="1"/>
  <c r="Z200" i="1" s="1"/>
  <c r="AC200" i="1"/>
  <c r="AB200" i="1"/>
  <c r="AD172" i="1"/>
  <c r="AC118" i="1"/>
  <c r="V118" i="1"/>
  <c r="Z118" i="1" s="1"/>
  <c r="V165" i="1"/>
  <c r="Z165" i="1" s="1"/>
  <c r="AC165" i="1"/>
  <c r="AB165" i="1"/>
  <c r="T140" i="1"/>
  <c r="U140" i="1" s="1"/>
  <c r="Q118" i="1"/>
  <c r="O118" i="1" s="1"/>
  <c r="R118" i="1" s="1"/>
  <c r="L118" i="1" s="1"/>
  <c r="M118" i="1" s="1"/>
  <c r="AC126" i="1"/>
  <c r="AD126" i="1" s="1"/>
  <c r="V126" i="1"/>
  <c r="Z126" i="1" s="1"/>
  <c r="AC104" i="1"/>
  <c r="AD104" i="1" s="1"/>
  <c r="V104" i="1"/>
  <c r="Z104" i="1" s="1"/>
  <c r="AC98" i="1"/>
  <c r="V98" i="1"/>
  <c r="Z98" i="1" s="1"/>
  <c r="V81" i="1"/>
  <c r="Z81" i="1" s="1"/>
  <c r="AC81" i="1"/>
  <c r="AD81" i="1" s="1"/>
  <c r="AC102" i="1"/>
  <c r="V102" i="1"/>
  <c r="Z102" i="1" s="1"/>
  <c r="AB102" i="1"/>
  <c r="T85" i="1"/>
  <c r="U85" i="1" s="1"/>
  <c r="V80" i="1"/>
  <c r="Z80" i="1" s="1"/>
  <c r="AC80" i="1"/>
  <c r="AD80" i="1" s="1"/>
  <c r="AC53" i="1"/>
  <c r="V53" i="1"/>
  <c r="Z53" i="1" s="1"/>
  <c r="AB53" i="1"/>
  <c r="Q55" i="1"/>
  <c r="O55" i="1" s="1"/>
  <c r="R55" i="1" s="1"/>
  <c r="L55" i="1" s="1"/>
  <c r="M55" i="1" s="1"/>
  <c r="T32" i="1"/>
  <c r="U32" i="1" s="1"/>
  <c r="T16" i="1"/>
  <c r="U16" i="1" s="1"/>
  <c r="V49" i="1"/>
  <c r="Z49" i="1" s="1"/>
  <c r="AC49" i="1"/>
  <c r="AB49" i="1"/>
  <c r="AC227" i="1"/>
  <c r="AB227" i="1"/>
  <c r="V227" i="1"/>
  <c r="Z227" i="1" s="1"/>
  <c r="V193" i="1"/>
  <c r="Z193" i="1" s="1"/>
  <c r="AB193" i="1"/>
  <c r="AC193" i="1"/>
  <c r="Q193" i="1"/>
  <c r="O193" i="1" s="1"/>
  <c r="R193" i="1" s="1"/>
  <c r="L193" i="1" s="1"/>
  <c r="M193" i="1" s="1"/>
  <c r="V117" i="1"/>
  <c r="Z117" i="1" s="1"/>
  <c r="AC117" i="1"/>
  <c r="AB117" i="1"/>
  <c r="L152" i="1"/>
  <c r="M152" i="1" s="1"/>
  <c r="L145" i="1"/>
  <c r="M145" i="1" s="1"/>
  <c r="Q125" i="1"/>
  <c r="O125" i="1" s="1"/>
  <c r="R125" i="1" s="1"/>
  <c r="L125" i="1" s="1"/>
  <c r="M125" i="1" s="1"/>
  <c r="V129" i="1"/>
  <c r="Z129" i="1" s="1"/>
  <c r="AB129" i="1"/>
  <c r="AC129" i="1"/>
  <c r="T103" i="1"/>
  <c r="U103" i="1" s="1"/>
  <c r="V67" i="1"/>
  <c r="Z67" i="1" s="1"/>
  <c r="AC67" i="1"/>
  <c r="AB67" i="1"/>
  <c r="Q81" i="1"/>
  <c r="O81" i="1" s="1"/>
  <c r="R81" i="1" s="1"/>
  <c r="L81" i="1" s="1"/>
  <c r="M81" i="1" s="1"/>
  <c r="V68" i="1"/>
  <c r="Z68" i="1" s="1"/>
  <c r="AC68" i="1"/>
  <c r="T93" i="1"/>
  <c r="U93" i="1" s="1"/>
  <c r="L87" i="1"/>
  <c r="M87" i="1" s="1"/>
  <c r="T34" i="1"/>
  <c r="U34" i="1" s="1"/>
  <c r="V28" i="1"/>
  <c r="Z28" i="1" s="1"/>
  <c r="AC28" i="1"/>
  <c r="V79" i="1"/>
  <c r="Z79" i="1" s="1"/>
  <c r="AC79" i="1"/>
  <c r="AB79" i="1"/>
  <c r="V63" i="1"/>
  <c r="Z63" i="1" s="1"/>
  <c r="AC63" i="1"/>
  <c r="AD63" i="1" s="1"/>
  <c r="T33" i="1"/>
  <c r="U33" i="1" s="1"/>
  <c r="V59" i="1"/>
  <c r="Z59" i="1" s="1"/>
  <c r="AC59" i="1"/>
  <c r="AD59" i="1" s="1"/>
  <c r="V35" i="1"/>
  <c r="Z35" i="1" s="1"/>
  <c r="AC35" i="1"/>
  <c r="AB35" i="1"/>
  <c r="Q43" i="1"/>
  <c r="O43" i="1" s="1"/>
  <c r="R43" i="1" s="1"/>
  <c r="L43" i="1" s="1"/>
  <c r="M43" i="1" s="1"/>
  <c r="T255" i="1"/>
  <c r="U255" i="1" s="1"/>
  <c r="T199" i="1"/>
  <c r="U199" i="1" s="1"/>
  <c r="T179" i="1"/>
  <c r="U179" i="1" s="1"/>
  <c r="V180" i="1"/>
  <c r="Z180" i="1" s="1"/>
  <c r="AC180" i="1"/>
  <c r="AB180" i="1"/>
  <c r="V101" i="1"/>
  <c r="Z101" i="1" s="1"/>
  <c r="AB101" i="1"/>
  <c r="AC101" i="1"/>
  <c r="T119" i="1"/>
  <c r="U119" i="1" s="1"/>
  <c r="V83" i="1"/>
  <c r="Z83" i="1" s="1"/>
  <c r="AC83" i="1"/>
  <c r="AB83" i="1"/>
  <c r="T48" i="1"/>
  <c r="U48" i="1" s="1"/>
  <c r="T52" i="1"/>
  <c r="U52" i="1" s="1"/>
  <c r="V71" i="1"/>
  <c r="Z71" i="1" s="1"/>
  <c r="AC71" i="1"/>
  <c r="AB71" i="1"/>
  <c r="V46" i="1"/>
  <c r="Z46" i="1" s="1"/>
  <c r="AC46" i="1"/>
  <c r="AB46" i="1"/>
  <c r="Q101" i="1"/>
  <c r="O101" i="1" s="1"/>
  <c r="R101" i="1" s="1"/>
  <c r="L101" i="1" s="1"/>
  <c r="M101" i="1" s="1"/>
  <c r="V20" i="1"/>
  <c r="Z20" i="1" s="1"/>
  <c r="AC20" i="1"/>
  <c r="AD20" i="1" s="1"/>
  <c r="V39" i="1"/>
  <c r="Z39" i="1" s="1"/>
  <c r="AC39" i="1"/>
  <c r="AB39" i="1"/>
  <c r="Q39" i="1"/>
  <c r="O39" i="1" s="1"/>
  <c r="R39" i="1" s="1"/>
  <c r="L39" i="1" s="1"/>
  <c r="M39" i="1" s="1"/>
  <c r="Q20" i="1"/>
  <c r="O20" i="1" s="1"/>
  <c r="R20" i="1" s="1"/>
  <c r="L20" i="1" s="1"/>
  <c r="M20" i="1" s="1"/>
  <c r="AC22" i="1"/>
  <c r="AB22" i="1"/>
  <c r="V22" i="1"/>
  <c r="Z22" i="1" s="1"/>
  <c r="V254" i="1"/>
  <c r="Z254" i="1" s="1"/>
  <c r="AB254" i="1"/>
  <c r="AC254" i="1"/>
  <c r="AD254" i="1" s="1"/>
  <c r="T213" i="1"/>
  <c r="U213" i="1" s="1"/>
  <c r="L235" i="1"/>
  <c r="M235" i="1" s="1"/>
  <c r="V220" i="1"/>
  <c r="Z220" i="1" s="1"/>
  <c r="AC220" i="1"/>
  <c r="Q220" i="1"/>
  <c r="O220" i="1" s="1"/>
  <c r="R220" i="1" s="1"/>
  <c r="L220" i="1" s="1"/>
  <c r="M220" i="1" s="1"/>
  <c r="T268" i="1"/>
  <c r="U268" i="1" s="1"/>
  <c r="AC243" i="1"/>
  <c r="V243" i="1"/>
  <c r="Z243" i="1" s="1"/>
  <c r="AB243" i="1"/>
  <c r="V258" i="1"/>
  <c r="Z258" i="1" s="1"/>
  <c r="AC258" i="1"/>
  <c r="Q258" i="1"/>
  <c r="O258" i="1" s="1"/>
  <c r="R258" i="1" s="1"/>
  <c r="L258" i="1" s="1"/>
  <c r="M258" i="1" s="1"/>
  <c r="T229" i="1"/>
  <c r="U229" i="1" s="1"/>
  <c r="T241" i="1"/>
  <c r="U241" i="1" s="1"/>
  <c r="AD253" i="1"/>
  <c r="V201" i="1"/>
  <c r="Z201" i="1" s="1"/>
  <c r="AC201" i="1"/>
  <c r="AB201" i="1"/>
  <c r="V149" i="1"/>
  <c r="Z149" i="1" s="1"/>
  <c r="AC149" i="1"/>
  <c r="AC156" i="1"/>
  <c r="AB156" i="1"/>
  <c r="V156" i="1"/>
  <c r="Z156" i="1" s="1"/>
  <c r="AC174" i="1"/>
  <c r="AD174" i="1" s="1"/>
  <c r="V174" i="1"/>
  <c r="Z174" i="1" s="1"/>
  <c r="V160" i="1"/>
  <c r="Z160" i="1" s="1"/>
  <c r="AC160" i="1"/>
  <c r="AB160" i="1"/>
  <c r="AC226" i="1"/>
  <c r="AB226" i="1"/>
  <c r="V226" i="1"/>
  <c r="Z226" i="1" s="1"/>
  <c r="T209" i="1"/>
  <c r="U209" i="1" s="1"/>
  <c r="V239" i="1"/>
  <c r="Z239" i="1" s="1"/>
  <c r="AC239" i="1"/>
  <c r="AB239" i="1"/>
  <c r="Q201" i="1"/>
  <c r="O201" i="1" s="1"/>
  <c r="R201" i="1" s="1"/>
  <c r="L201" i="1" s="1"/>
  <c r="M201" i="1" s="1"/>
  <c r="V207" i="1"/>
  <c r="Z207" i="1" s="1"/>
  <c r="AC207" i="1"/>
  <c r="AB207" i="1"/>
  <c r="AB174" i="1"/>
  <c r="T158" i="1"/>
  <c r="U158" i="1" s="1"/>
  <c r="L157" i="1"/>
  <c r="M157" i="1" s="1"/>
  <c r="V264" i="1"/>
  <c r="Z264" i="1" s="1"/>
  <c r="AC264" i="1"/>
  <c r="AC246" i="1"/>
  <c r="AB246" i="1"/>
  <c r="V246" i="1"/>
  <c r="Z246" i="1" s="1"/>
  <c r="V250" i="1"/>
  <c r="Z250" i="1" s="1"/>
  <c r="AC250" i="1"/>
  <c r="AB250" i="1"/>
  <c r="Q227" i="1"/>
  <c r="O227" i="1" s="1"/>
  <c r="R227" i="1" s="1"/>
  <c r="L227" i="1" s="1"/>
  <c r="M227" i="1" s="1"/>
  <c r="T191" i="1"/>
  <c r="U191" i="1" s="1"/>
  <c r="T175" i="1"/>
  <c r="U175" i="1" s="1"/>
  <c r="L188" i="1"/>
  <c r="M188" i="1" s="1"/>
  <c r="AC186" i="1"/>
  <c r="AD186" i="1" s="1"/>
  <c r="V186" i="1"/>
  <c r="Z186" i="1" s="1"/>
  <c r="V153" i="1"/>
  <c r="Z153" i="1" s="1"/>
  <c r="AC153" i="1"/>
  <c r="V177" i="1"/>
  <c r="Z177" i="1" s="1"/>
  <c r="AC177" i="1"/>
  <c r="AB177" i="1"/>
  <c r="T131" i="1"/>
  <c r="U131" i="1" s="1"/>
  <c r="AB153" i="1"/>
  <c r="AC122" i="1"/>
  <c r="V122" i="1"/>
  <c r="Z122" i="1" s="1"/>
  <c r="Q122" i="1"/>
  <c r="O122" i="1" s="1"/>
  <c r="R122" i="1" s="1"/>
  <c r="L122" i="1" s="1"/>
  <c r="M122" i="1" s="1"/>
  <c r="V121" i="1"/>
  <c r="Z121" i="1" s="1"/>
  <c r="AC121" i="1"/>
  <c r="Q121" i="1"/>
  <c r="O121" i="1" s="1"/>
  <c r="R121" i="1" s="1"/>
  <c r="L121" i="1" s="1"/>
  <c r="M121" i="1" s="1"/>
  <c r="AB121" i="1"/>
  <c r="AB157" i="1"/>
  <c r="V109" i="1"/>
  <c r="Z109" i="1" s="1"/>
  <c r="AC109" i="1"/>
  <c r="AD109" i="1" s="1"/>
  <c r="T138" i="1"/>
  <c r="U138" i="1" s="1"/>
  <c r="T92" i="1"/>
  <c r="U92" i="1" s="1"/>
  <c r="Q180" i="1"/>
  <c r="O180" i="1" s="1"/>
  <c r="R180" i="1" s="1"/>
  <c r="L180" i="1" s="1"/>
  <c r="M180" i="1" s="1"/>
  <c r="V76" i="1"/>
  <c r="Z76" i="1" s="1"/>
  <c r="AC76" i="1"/>
  <c r="AD76" i="1" s="1"/>
  <c r="T96" i="1"/>
  <c r="U96" i="1" s="1"/>
  <c r="T78" i="1"/>
  <c r="U78" i="1" s="1"/>
  <c r="T60" i="1"/>
  <c r="U60" i="1" s="1"/>
  <c r="AB28" i="1"/>
  <c r="T50" i="1"/>
  <c r="U50" i="1" s="1"/>
  <c r="V75" i="1"/>
  <c r="Z75" i="1" s="1"/>
  <c r="AC75" i="1"/>
  <c r="AB75" i="1"/>
  <c r="Q75" i="1"/>
  <c r="O75" i="1" s="1"/>
  <c r="R75" i="1" s="1"/>
  <c r="L75" i="1" s="1"/>
  <c r="M75" i="1" s="1"/>
  <c r="Q76" i="1"/>
  <c r="O76" i="1" s="1"/>
  <c r="R76" i="1" s="1"/>
  <c r="L76" i="1" s="1"/>
  <c r="M76" i="1" s="1"/>
  <c r="Q63" i="1"/>
  <c r="O63" i="1" s="1"/>
  <c r="R63" i="1" s="1"/>
  <c r="L63" i="1" s="1"/>
  <c r="M63" i="1" s="1"/>
  <c r="T17" i="1"/>
  <c r="U17" i="1" s="1"/>
  <c r="Q59" i="1"/>
  <c r="O59" i="1" s="1"/>
  <c r="R59" i="1" s="1"/>
  <c r="L59" i="1" s="1"/>
  <c r="M59" i="1" s="1"/>
  <c r="AB68" i="1"/>
  <c r="T42" i="1"/>
  <c r="U42" i="1" s="1"/>
  <c r="Q36" i="1"/>
  <c r="O36" i="1" s="1"/>
  <c r="R36" i="1" s="1"/>
  <c r="L36" i="1" s="1"/>
  <c r="M36" i="1" s="1"/>
  <c r="Q28" i="1"/>
  <c r="O28" i="1" s="1"/>
  <c r="R28" i="1" s="1"/>
  <c r="L28" i="1" s="1"/>
  <c r="M28" i="1" s="1"/>
  <c r="V27" i="1"/>
  <c r="Z27" i="1" s="1"/>
  <c r="AC27" i="1"/>
  <c r="AD27" i="1" s="1"/>
  <c r="AB27" i="1"/>
  <c r="Q35" i="1"/>
  <c r="O35" i="1" s="1"/>
  <c r="R35" i="1" s="1"/>
  <c r="L35" i="1" s="1"/>
  <c r="M35" i="1" s="1"/>
  <c r="AC267" i="1"/>
  <c r="AD267" i="1" s="1"/>
  <c r="V267" i="1"/>
  <c r="Z267" i="1" s="1"/>
  <c r="AC202" i="1"/>
  <c r="V202" i="1"/>
  <c r="Z202" i="1" s="1"/>
  <c r="L189" i="1"/>
  <c r="M189" i="1" s="1"/>
  <c r="AC150" i="1"/>
  <c r="AD150" i="1" s="1"/>
  <c r="V150" i="1"/>
  <c r="Z150" i="1" s="1"/>
  <c r="V231" i="1"/>
  <c r="Z231" i="1" s="1"/>
  <c r="AC231" i="1"/>
  <c r="AB231" i="1"/>
  <c r="Q231" i="1"/>
  <c r="O231" i="1" s="1"/>
  <c r="R231" i="1" s="1"/>
  <c r="L231" i="1" s="1"/>
  <c r="M231" i="1" s="1"/>
  <c r="Q226" i="1"/>
  <c r="O226" i="1" s="1"/>
  <c r="R226" i="1" s="1"/>
  <c r="L226" i="1" s="1"/>
  <c r="M226" i="1" s="1"/>
  <c r="V262" i="1"/>
  <c r="Z262" i="1" s="1"/>
  <c r="AC262" i="1"/>
  <c r="AD262" i="1" s="1"/>
  <c r="AB262" i="1"/>
  <c r="T167" i="1"/>
  <c r="U167" i="1" s="1"/>
  <c r="L186" i="1"/>
  <c r="M186" i="1" s="1"/>
  <c r="V133" i="1"/>
  <c r="Z133" i="1" s="1"/>
  <c r="AC133" i="1"/>
  <c r="AB133" i="1"/>
  <c r="V145" i="1"/>
  <c r="Z145" i="1" s="1"/>
  <c r="AB145" i="1"/>
  <c r="AC145" i="1"/>
  <c r="V111" i="1"/>
  <c r="Z111" i="1" s="1"/>
  <c r="AC111" i="1"/>
  <c r="AB111" i="1"/>
  <c r="AD265" i="1"/>
  <c r="V235" i="1"/>
  <c r="Z235" i="1" s="1"/>
  <c r="AC235" i="1"/>
  <c r="AB235" i="1"/>
  <c r="T221" i="1"/>
  <c r="U221" i="1" s="1"/>
  <c r="AB220" i="1"/>
  <c r="Q207" i="1"/>
  <c r="O207" i="1" s="1"/>
  <c r="R207" i="1" s="1"/>
  <c r="L207" i="1" s="1"/>
  <c r="M207" i="1" s="1"/>
  <c r="T225" i="1"/>
  <c r="U225" i="1" s="1"/>
  <c r="AD204" i="1"/>
  <c r="T248" i="1"/>
  <c r="U248" i="1" s="1"/>
  <c r="AC263" i="1"/>
  <c r="AD263" i="1" s="1"/>
  <c r="V263" i="1"/>
  <c r="Z263" i="1" s="1"/>
  <c r="AB264" i="1"/>
  <c r="T236" i="1"/>
  <c r="U236" i="1" s="1"/>
  <c r="Q246" i="1"/>
  <c r="O246" i="1" s="1"/>
  <c r="R246" i="1" s="1"/>
  <c r="L246" i="1" s="1"/>
  <c r="M246" i="1" s="1"/>
  <c r="AB258" i="1"/>
  <c r="T256" i="1"/>
  <c r="U256" i="1" s="1"/>
  <c r="AD245" i="1"/>
  <c r="V216" i="1"/>
  <c r="Z216" i="1" s="1"/>
  <c r="AC216" i="1"/>
  <c r="AD216" i="1" s="1"/>
  <c r="Q216" i="1"/>
  <c r="O216" i="1" s="1"/>
  <c r="R216" i="1" s="1"/>
  <c r="L216" i="1" s="1"/>
  <c r="M216" i="1" s="1"/>
  <c r="V208" i="1"/>
  <c r="Z208" i="1" s="1"/>
  <c r="AC208" i="1"/>
  <c r="AB208" i="1"/>
  <c r="AB202" i="1"/>
  <c r="T237" i="1"/>
  <c r="U237" i="1" s="1"/>
  <c r="V197" i="1"/>
  <c r="Z197" i="1" s="1"/>
  <c r="AC197" i="1"/>
  <c r="AD197" i="1" s="1"/>
  <c r="AB197" i="1"/>
  <c r="AD222" i="1"/>
  <c r="AB178" i="1"/>
  <c r="AB186" i="1"/>
  <c r="T164" i="1"/>
  <c r="U164" i="1" s="1"/>
  <c r="T190" i="1"/>
  <c r="U190" i="1" s="1"/>
  <c r="V185" i="1"/>
  <c r="Z185" i="1" s="1"/>
  <c r="AC185" i="1"/>
  <c r="AD185" i="1" s="1"/>
  <c r="AC170" i="1"/>
  <c r="AD170" i="1" s="1"/>
  <c r="V170" i="1"/>
  <c r="Z170" i="1" s="1"/>
  <c r="AB152" i="1"/>
  <c r="AC152" i="1"/>
  <c r="AD152" i="1" s="1"/>
  <c r="V152" i="1"/>
  <c r="Z152" i="1" s="1"/>
  <c r="T139" i="1"/>
  <c r="U139" i="1" s="1"/>
  <c r="Q177" i="1"/>
  <c r="O177" i="1" s="1"/>
  <c r="R177" i="1" s="1"/>
  <c r="L177" i="1" s="1"/>
  <c r="M177" i="1" s="1"/>
  <c r="T141" i="1"/>
  <c r="U141" i="1" s="1"/>
  <c r="T124" i="1"/>
  <c r="U124" i="1" s="1"/>
  <c r="Q129" i="1"/>
  <c r="O129" i="1" s="1"/>
  <c r="R129" i="1" s="1"/>
  <c r="L129" i="1" s="1"/>
  <c r="M129" i="1" s="1"/>
  <c r="Q111" i="1"/>
  <c r="O111" i="1" s="1"/>
  <c r="R111" i="1" s="1"/>
  <c r="L111" i="1" s="1"/>
  <c r="M111" i="1" s="1"/>
  <c r="AC166" i="1"/>
  <c r="AD166" i="1" s="1"/>
  <c r="V166" i="1"/>
  <c r="Z166" i="1" s="1"/>
  <c r="V189" i="1"/>
  <c r="Z189" i="1" s="1"/>
  <c r="AC189" i="1"/>
  <c r="AB189" i="1"/>
  <c r="V64" i="1"/>
  <c r="Z64" i="1" s="1"/>
  <c r="AC64" i="1"/>
  <c r="AD64" i="1" s="1"/>
  <c r="AD116" i="1"/>
  <c r="AC100" i="1"/>
  <c r="AD100" i="1" s="1"/>
  <c r="V100" i="1"/>
  <c r="Z100" i="1" s="1"/>
  <c r="Q126" i="1"/>
  <c r="O126" i="1" s="1"/>
  <c r="R126" i="1" s="1"/>
  <c r="L126" i="1" s="1"/>
  <c r="M126" i="1" s="1"/>
  <c r="T99" i="1"/>
  <c r="U99" i="1" s="1"/>
  <c r="V72" i="1"/>
  <c r="Z72" i="1" s="1"/>
  <c r="AC72" i="1"/>
  <c r="AD72" i="1" s="1"/>
  <c r="T45" i="1"/>
  <c r="U45" i="1" s="1"/>
  <c r="T21" i="1"/>
  <c r="U21" i="1" s="1"/>
  <c r="Q64" i="1"/>
  <c r="O64" i="1" s="1"/>
  <c r="R64" i="1" s="1"/>
  <c r="L64" i="1" s="1"/>
  <c r="M64" i="1" s="1"/>
  <c r="Q80" i="1"/>
  <c r="O80" i="1" s="1"/>
  <c r="R80" i="1" s="1"/>
  <c r="L80" i="1" s="1"/>
  <c r="M80" i="1" s="1"/>
  <c r="Q57" i="1"/>
  <c r="O57" i="1" s="1"/>
  <c r="R57" i="1" s="1"/>
  <c r="L57" i="1" s="1"/>
  <c r="M57" i="1" s="1"/>
  <c r="Q100" i="1"/>
  <c r="O100" i="1" s="1"/>
  <c r="R100" i="1" s="1"/>
  <c r="L100" i="1" s="1"/>
  <c r="M100" i="1" s="1"/>
  <c r="Q67" i="1"/>
  <c r="O67" i="1" s="1"/>
  <c r="R67" i="1" s="1"/>
  <c r="L67" i="1" s="1"/>
  <c r="M67" i="1" s="1"/>
  <c r="V41" i="1"/>
  <c r="Z41" i="1" s="1"/>
  <c r="AC41" i="1"/>
  <c r="AD41" i="1" s="1"/>
  <c r="AB100" i="1"/>
  <c r="Q91" i="1"/>
  <c r="O91" i="1" s="1"/>
  <c r="R91" i="1" s="1"/>
  <c r="L91" i="1" s="1"/>
  <c r="M91" i="1" s="1"/>
  <c r="T40" i="1"/>
  <c r="U40" i="1" s="1"/>
  <c r="T24" i="1"/>
  <c r="U24" i="1" s="1"/>
  <c r="T26" i="1"/>
  <c r="U26" i="1" s="1"/>
  <c r="V38" i="1"/>
  <c r="Z38" i="1" s="1"/>
  <c r="AC38" i="1"/>
  <c r="AB38" i="1"/>
  <c r="AB57" i="1"/>
  <c r="V19" i="1"/>
  <c r="Z19" i="1" s="1"/>
  <c r="AC19" i="1"/>
  <c r="AB19" i="1"/>
  <c r="V260" i="1"/>
  <c r="Z260" i="1" s="1"/>
  <c r="AC260" i="1"/>
  <c r="AD260" i="1" s="1"/>
  <c r="L222" i="1"/>
  <c r="M222" i="1" s="1"/>
  <c r="V224" i="1"/>
  <c r="Z224" i="1" s="1"/>
  <c r="AC224" i="1"/>
  <c r="AD224" i="1" s="1"/>
  <c r="V195" i="1"/>
  <c r="Z195" i="1" s="1"/>
  <c r="AC195" i="1"/>
  <c r="AD195" i="1" s="1"/>
  <c r="L265" i="1"/>
  <c r="M265" i="1" s="1"/>
  <c r="T240" i="1"/>
  <c r="U240" i="1" s="1"/>
  <c r="T249" i="1"/>
  <c r="U249" i="1" s="1"/>
  <c r="L208" i="1"/>
  <c r="M208" i="1" s="1"/>
  <c r="V171" i="1"/>
  <c r="Z171" i="1" s="1"/>
  <c r="AC171" i="1"/>
  <c r="AC178" i="1"/>
  <c r="AD178" i="1" s="1"/>
  <c r="V178" i="1"/>
  <c r="Z178" i="1" s="1"/>
  <c r="AC154" i="1"/>
  <c r="AD154" i="1" s="1"/>
  <c r="V154" i="1"/>
  <c r="Z154" i="1" s="1"/>
  <c r="AC106" i="1"/>
  <c r="V106" i="1"/>
  <c r="Z106" i="1" s="1"/>
  <c r="AB106" i="1"/>
  <c r="L261" i="1"/>
  <c r="M261" i="1" s="1"/>
  <c r="Q267" i="1"/>
  <c r="O267" i="1" s="1"/>
  <c r="R267" i="1" s="1"/>
  <c r="L267" i="1" s="1"/>
  <c r="M267" i="1" s="1"/>
  <c r="T247" i="1"/>
  <c r="U247" i="1" s="1"/>
  <c r="V244" i="1"/>
  <c r="Z244" i="1" s="1"/>
  <c r="AB244" i="1"/>
  <c r="AC244" i="1"/>
  <c r="T217" i="1"/>
  <c r="U217" i="1" s="1"/>
  <c r="AD238" i="1"/>
  <c r="AC194" i="1"/>
  <c r="AD194" i="1" s="1"/>
  <c r="V194" i="1"/>
  <c r="Z194" i="1" s="1"/>
  <c r="T215" i="1"/>
  <c r="U215" i="1" s="1"/>
  <c r="Q243" i="1"/>
  <c r="O243" i="1" s="1"/>
  <c r="R243" i="1" s="1"/>
  <c r="L243" i="1" s="1"/>
  <c r="M243" i="1" s="1"/>
  <c r="V212" i="1"/>
  <c r="Z212" i="1" s="1"/>
  <c r="AC212" i="1"/>
  <c r="AD212" i="1" s="1"/>
  <c r="Q212" i="1"/>
  <c r="O212" i="1" s="1"/>
  <c r="R212" i="1" s="1"/>
  <c r="L212" i="1" s="1"/>
  <c r="M212" i="1" s="1"/>
  <c r="Q239" i="1"/>
  <c r="O239" i="1" s="1"/>
  <c r="R239" i="1" s="1"/>
  <c r="L239" i="1" s="1"/>
  <c r="M239" i="1" s="1"/>
  <c r="T163" i="1"/>
  <c r="U163" i="1" s="1"/>
  <c r="AC188" i="1"/>
  <c r="AB188" i="1"/>
  <c r="V188" i="1"/>
  <c r="Z188" i="1" s="1"/>
  <c r="AB171" i="1"/>
  <c r="Q160" i="1"/>
  <c r="O160" i="1" s="1"/>
  <c r="R160" i="1" s="1"/>
  <c r="L160" i="1" s="1"/>
  <c r="M160" i="1" s="1"/>
  <c r="Q171" i="1"/>
  <c r="O171" i="1" s="1"/>
  <c r="R171" i="1" s="1"/>
  <c r="L171" i="1" s="1"/>
  <c r="M171" i="1" s="1"/>
  <c r="AB118" i="1"/>
  <c r="T187" i="1"/>
  <c r="U187" i="1" s="1"/>
  <c r="V181" i="1"/>
  <c r="Z181" i="1" s="1"/>
  <c r="AC181" i="1"/>
  <c r="AB181" i="1"/>
  <c r="Q202" i="1"/>
  <c r="O202" i="1" s="1"/>
  <c r="R202" i="1" s="1"/>
  <c r="L202" i="1" s="1"/>
  <c r="M202" i="1" s="1"/>
  <c r="V169" i="1"/>
  <c r="Z169" i="1" s="1"/>
  <c r="AC169" i="1"/>
  <c r="AB169" i="1"/>
  <c r="AC134" i="1"/>
  <c r="AD134" i="1" s="1"/>
  <c r="V134" i="1"/>
  <c r="Z134" i="1" s="1"/>
  <c r="AB122" i="1"/>
  <c r="T143" i="1"/>
  <c r="U143" i="1" s="1"/>
  <c r="Q104" i="1"/>
  <c r="O104" i="1" s="1"/>
  <c r="R104" i="1" s="1"/>
  <c r="L104" i="1" s="1"/>
  <c r="M104" i="1" s="1"/>
  <c r="T146" i="1"/>
  <c r="U146" i="1" s="1"/>
  <c r="T135" i="1"/>
  <c r="U135" i="1" s="1"/>
  <c r="V137" i="1"/>
  <c r="Z137" i="1" s="1"/>
  <c r="AC137" i="1"/>
  <c r="AB137" i="1"/>
  <c r="AC110" i="1"/>
  <c r="V110" i="1"/>
  <c r="Z110" i="1" s="1"/>
  <c r="Q165" i="1"/>
  <c r="O165" i="1" s="1"/>
  <c r="R165" i="1" s="1"/>
  <c r="L165" i="1" s="1"/>
  <c r="M165" i="1" s="1"/>
  <c r="Q106" i="1"/>
  <c r="O106" i="1" s="1"/>
  <c r="R106" i="1" s="1"/>
  <c r="L106" i="1" s="1"/>
  <c r="M106" i="1" s="1"/>
  <c r="AB149" i="1"/>
  <c r="AB110" i="1"/>
  <c r="L95" i="1"/>
  <c r="M95" i="1" s="1"/>
  <c r="Q134" i="1"/>
  <c r="O134" i="1" s="1"/>
  <c r="R134" i="1" s="1"/>
  <c r="L134" i="1" s="1"/>
  <c r="M134" i="1" s="1"/>
  <c r="T114" i="1"/>
  <c r="U114" i="1" s="1"/>
  <c r="T88" i="1"/>
  <c r="U88" i="1" s="1"/>
  <c r="T70" i="1"/>
  <c r="U70" i="1" s="1"/>
  <c r="L66" i="1"/>
  <c r="M66" i="1" s="1"/>
  <c r="T37" i="1"/>
  <c r="U37" i="1" s="1"/>
  <c r="T29" i="1"/>
  <c r="U29" i="1" s="1"/>
  <c r="V44" i="1"/>
  <c r="Z44" i="1" s="1"/>
  <c r="AC44" i="1"/>
  <c r="AD44" i="1" s="1"/>
  <c r="AB74" i="1"/>
  <c r="Q74" i="1"/>
  <c r="O74" i="1" s="1"/>
  <c r="R74" i="1" s="1"/>
  <c r="L74" i="1" s="1"/>
  <c r="M74" i="1" s="1"/>
  <c r="V74" i="1"/>
  <c r="Z74" i="1" s="1"/>
  <c r="AC74" i="1"/>
  <c r="Q71" i="1"/>
  <c r="O71" i="1" s="1"/>
  <c r="R71" i="1" s="1"/>
  <c r="L71" i="1" s="1"/>
  <c r="M71" i="1" s="1"/>
  <c r="V51" i="1"/>
  <c r="Z51" i="1" s="1"/>
  <c r="AC51" i="1"/>
  <c r="AD51" i="1" s="1"/>
  <c r="Q51" i="1"/>
  <c r="O51" i="1" s="1"/>
  <c r="R51" i="1" s="1"/>
  <c r="L51" i="1" s="1"/>
  <c r="M51" i="1" s="1"/>
  <c r="AC61" i="1"/>
  <c r="V61" i="1"/>
  <c r="Z61" i="1" s="1"/>
  <c r="AB61" i="1"/>
  <c r="Q38" i="1"/>
  <c r="O38" i="1" s="1"/>
  <c r="R38" i="1" s="1"/>
  <c r="L38" i="1" s="1"/>
  <c r="M38" i="1" s="1"/>
  <c r="Q22" i="1"/>
  <c r="O22" i="1" s="1"/>
  <c r="R22" i="1" s="1"/>
  <c r="L22" i="1" s="1"/>
  <c r="M22" i="1" s="1"/>
  <c r="V31" i="1"/>
  <c r="Z31" i="1" s="1"/>
  <c r="AC31" i="1"/>
  <c r="AB31" i="1"/>
  <c r="AD19" i="1" l="1"/>
  <c r="AD137" i="1"/>
  <c r="AD227" i="1"/>
  <c r="AD87" i="1"/>
  <c r="AD218" i="1"/>
  <c r="AD208" i="1"/>
  <c r="AD246" i="1"/>
  <c r="AD53" i="1"/>
  <c r="AD91" i="1"/>
  <c r="AD202" i="1"/>
  <c r="AD43" i="1"/>
  <c r="AD117" i="1"/>
  <c r="AD68" i="1"/>
  <c r="AD49" i="1"/>
  <c r="AD235" i="1"/>
  <c r="AD61" i="1"/>
  <c r="AD133" i="1"/>
  <c r="AD243" i="1"/>
  <c r="AD102" i="1"/>
  <c r="AD207" i="1"/>
  <c r="AD244" i="1"/>
  <c r="AD22" i="1"/>
  <c r="AD79" i="1"/>
  <c r="AD98" i="1"/>
  <c r="AC217" i="1"/>
  <c r="V217" i="1"/>
  <c r="Z217" i="1" s="1"/>
  <c r="Q217" i="1"/>
  <c r="O217" i="1" s="1"/>
  <c r="R217" i="1" s="1"/>
  <c r="L217" i="1" s="1"/>
  <c r="M217" i="1" s="1"/>
  <c r="AB217" i="1"/>
  <c r="V124" i="1"/>
  <c r="Z124" i="1" s="1"/>
  <c r="AC124" i="1"/>
  <c r="AB124" i="1"/>
  <c r="Q124" i="1"/>
  <c r="O124" i="1" s="1"/>
  <c r="R124" i="1" s="1"/>
  <c r="L124" i="1" s="1"/>
  <c r="M124" i="1" s="1"/>
  <c r="AC135" i="1"/>
  <c r="V135" i="1"/>
  <c r="Z135" i="1" s="1"/>
  <c r="AB135" i="1"/>
  <c r="Q135" i="1"/>
  <c r="O135" i="1" s="1"/>
  <c r="R135" i="1" s="1"/>
  <c r="L135" i="1" s="1"/>
  <c r="M135" i="1" s="1"/>
  <c r="V215" i="1"/>
  <c r="Z215" i="1" s="1"/>
  <c r="AC215" i="1"/>
  <c r="Q215" i="1"/>
  <c r="O215" i="1" s="1"/>
  <c r="R215" i="1" s="1"/>
  <c r="L215" i="1" s="1"/>
  <c r="M215" i="1" s="1"/>
  <c r="AB215" i="1"/>
  <c r="Q99" i="1"/>
  <c r="O99" i="1" s="1"/>
  <c r="R99" i="1" s="1"/>
  <c r="L99" i="1" s="1"/>
  <c r="M99" i="1" s="1"/>
  <c r="AC99" i="1"/>
  <c r="AB99" i="1"/>
  <c r="V99" i="1"/>
  <c r="Z99" i="1" s="1"/>
  <c r="AC37" i="1"/>
  <c r="V37" i="1"/>
  <c r="Z37" i="1" s="1"/>
  <c r="AB37" i="1"/>
  <c r="Q37" i="1"/>
  <c r="O37" i="1" s="1"/>
  <c r="R37" i="1" s="1"/>
  <c r="L37" i="1" s="1"/>
  <c r="M37" i="1" s="1"/>
  <c r="V143" i="1"/>
  <c r="Z143" i="1" s="1"/>
  <c r="AC143" i="1"/>
  <c r="AB143" i="1"/>
  <c r="Q143" i="1"/>
  <c r="O143" i="1" s="1"/>
  <c r="R143" i="1" s="1"/>
  <c r="L143" i="1" s="1"/>
  <c r="M143" i="1" s="1"/>
  <c r="AC248" i="1"/>
  <c r="V248" i="1"/>
  <c r="Z248" i="1" s="1"/>
  <c r="AB248" i="1"/>
  <c r="Q248" i="1"/>
  <c r="O248" i="1" s="1"/>
  <c r="R248" i="1" s="1"/>
  <c r="L248" i="1" s="1"/>
  <c r="M248" i="1" s="1"/>
  <c r="AC138" i="1"/>
  <c r="Q138" i="1"/>
  <c r="O138" i="1" s="1"/>
  <c r="R138" i="1" s="1"/>
  <c r="L138" i="1" s="1"/>
  <c r="M138" i="1" s="1"/>
  <c r="AB138" i="1"/>
  <c r="V138" i="1"/>
  <c r="Z138" i="1" s="1"/>
  <c r="AC209" i="1"/>
  <c r="V209" i="1"/>
  <c r="Z209" i="1" s="1"/>
  <c r="AB209" i="1"/>
  <c r="Q209" i="1"/>
  <c r="O209" i="1" s="1"/>
  <c r="R209" i="1" s="1"/>
  <c r="L209" i="1" s="1"/>
  <c r="M209" i="1" s="1"/>
  <c r="AC119" i="1"/>
  <c r="V119" i="1"/>
  <c r="Z119" i="1" s="1"/>
  <c r="Q119" i="1"/>
  <c r="O119" i="1" s="1"/>
  <c r="R119" i="1" s="1"/>
  <c r="L119" i="1" s="1"/>
  <c r="M119" i="1" s="1"/>
  <c r="AB119" i="1"/>
  <c r="V93" i="1"/>
  <c r="Z93" i="1" s="1"/>
  <c r="AC93" i="1"/>
  <c r="Q93" i="1"/>
  <c r="O93" i="1" s="1"/>
  <c r="R93" i="1" s="1"/>
  <c r="L93" i="1" s="1"/>
  <c r="M93" i="1" s="1"/>
  <c r="AB93" i="1"/>
  <c r="V105" i="1"/>
  <c r="Z105" i="1" s="1"/>
  <c r="AC105" i="1"/>
  <c r="Q105" i="1"/>
  <c r="O105" i="1" s="1"/>
  <c r="R105" i="1" s="1"/>
  <c r="L105" i="1" s="1"/>
  <c r="M105" i="1" s="1"/>
  <c r="AB105" i="1"/>
  <c r="AC73" i="1"/>
  <c r="V73" i="1"/>
  <c r="Z73" i="1" s="1"/>
  <c r="Q73" i="1"/>
  <c r="O73" i="1" s="1"/>
  <c r="R73" i="1" s="1"/>
  <c r="L73" i="1" s="1"/>
  <c r="M73" i="1" s="1"/>
  <c r="AB73" i="1"/>
  <c r="AC77" i="1"/>
  <c r="V77" i="1"/>
  <c r="Z77" i="1" s="1"/>
  <c r="AB77" i="1"/>
  <c r="Q77" i="1"/>
  <c r="O77" i="1" s="1"/>
  <c r="R77" i="1" s="1"/>
  <c r="L77" i="1" s="1"/>
  <c r="M77" i="1" s="1"/>
  <c r="V86" i="1"/>
  <c r="Z86" i="1" s="1"/>
  <c r="AC86" i="1"/>
  <c r="AB86" i="1"/>
  <c r="Q86" i="1"/>
  <c r="O86" i="1" s="1"/>
  <c r="R86" i="1" s="1"/>
  <c r="L86" i="1" s="1"/>
  <c r="M86" i="1" s="1"/>
  <c r="AD171" i="1"/>
  <c r="AC45" i="1"/>
  <c r="V45" i="1"/>
  <c r="Z45" i="1" s="1"/>
  <c r="Q45" i="1"/>
  <c r="O45" i="1" s="1"/>
  <c r="R45" i="1" s="1"/>
  <c r="L45" i="1" s="1"/>
  <c r="M45" i="1" s="1"/>
  <c r="AB45" i="1"/>
  <c r="AC139" i="1"/>
  <c r="AB139" i="1"/>
  <c r="V139" i="1"/>
  <c r="Z139" i="1" s="1"/>
  <c r="Q139" i="1"/>
  <c r="O139" i="1" s="1"/>
  <c r="R139" i="1" s="1"/>
  <c r="L139" i="1" s="1"/>
  <c r="M139" i="1" s="1"/>
  <c r="V96" i="1"/>
  <c r="Z96" i="1" s="1"/>
  <c r="AC96" i="1"/>
  <c r="Q96" i="1"/>
  <c r="O96" i="1" s="1"/>
  <c r="R96" i="1" s="1"/>
  <c r="L96" i="1" s="1"/>
  <c r="M96" i="1" s="1"/>
  <c r="AB96" i="1"/>
  <c r="AD153" i="1"/>
  <c r="AC191" i="1"/>
  <c r="AD191" i="1" s="1"/>
  <c r="V191" i="1"/>
  <c r="Z191" i="1" s="1"/>
  <c r="Q191" i="1"/>
  <c r="O191" i="1" s="1"/>
  <c r="R191" i="1" s="1"/>
  <c r="L191" i="1" s="1"/>
  <c r="M191" i="1" s="1"/>
  <c r="AB191" i="1"/>
  <c r="AC52" i="1"/>
  <c r="V52" i="1"/>
  <c r="Z52" i="1" s="1"/>
  <c r="AB52" i="1"/>
  <c r="Q52" i="1"/>
  <c r="O52" i="1" s="1"/>
  <c r="R52" i="1" s="1"/>
  <c r="L52" i="1" s="1"/>
  <c r="M52" i="1" s="1"/>
  <c r="AD101" i="1"/>
  <c r="AD129" i="1"/>
  <c r="AD97" i="1"/>
  <c r="V123" i="1"/>
  <c r="Z123" i="1" s="1"/>
  <c r="Q123" i="1"/>
  <c r="O123" i="1" s="1"/>
  <c r="R123" i="1" s="1"/>
  <c r="L123" i="1" s="1"/>
  <c r="M123" i="1" s="1"/>
  <c r="AC123" i="1"/>
  <c r="AB123" i="1"/>
  <c r="AB269" i="1"/>
  <c r="AC269" i="1"/>
  <c r="AD269" i="1" s="1"/>
  <c r="V269" i="1"/>
  <c r="Z269" i="1" s="1"/>
  <c r="Q269" i="1"/>
  <c r="O269" i="1" s="1"/>
  <c r="R269" i="1" s="1"/>
  <c r="L269" i="1" s="1"/>
  <c r="M269" i="1" s="1"/>
  <c r="V17" i="1"/>
  <c r="Z17" i="1" s="1"/>
  <c r="AC17" i="1"/>
  <c r="AB17" i="1"/>
  <c r="Q17" i="1"/>
  <c r="O17" i="1" s="1"/>
  <c r="R17" i="1" s="1"/>
  <c r="L17" i="1" s="1"/>
  <c r="M17" i="1" s="1"/>
  <c r="V50" i="1"/>
  <c r="Z50" i="1" s="1"/>
  <c r="AB50" i="1"/>
  <c r="AC50" i="1"/>
  <c r="AD50" i="1" s="1"/>
  <c r="Q50" i="1"/>
  <c r="O50" i="1" s="1"/>
  <c r="R50" i="1" s="1"/>
  <c r="L50" i="1" s="1"/>
  <c r="M50" i="1" s="1"/>
  <c r="AD122" i="1"/>
  <c r="AD264" i="1"/>
  <c r="V241" i="1"/>
  <c r="Z241" i="1" s="1"/>
  <c r="AC241" i="1"/>
  <c r="Q241" i="1"/>
  <c r="O241" i="1" s="1"/>
  <c r="R241" i="1" s="1"/>
  <c r="L241" i="1" s="1"/>
  <c r="M241" i="1" s="1"/>
  <c r="AB241" i="1"/>
  <c r="AC199" i="1"/>
  <c r="AD199" i="1" s="1"/>
  <c r="V199" i="1"/>
  <c r="Z199" i="1" s="1"/>
  <c r="AB199" i="1"/>
  <c r="Q199" i="1"/>
  <c r="O199" i="1" s="1"/>
  <c r="R199" i="1" s="1"/>
  <c r="L199" i="1" s="1"/>
  <c r="M199" i="1" s="1"/>
  <c r="AD28" i="1"/>
  <c r="AD118" i="1"/>
  <c r="AC147" i="1"/>
  <c r="V147" i="1"/>
  <c r="Z147" i="1" s="1"/>
  <c r="AB147" i="1"/>
  <c r="Q147" i="1"/>
  <c r="O147" i="1" s="1"/>
  <c r="R147" i="1" s="1"/>
  <c r="L147" i="1" s="1"/>
  <c r="M147" i="1" s="1"/>
  <c r="AD57" i="1"/>
  <c r="AD157" i="1"/>
  <c r="V151" i="1"/>
  <c r="Z151" i="1" s="1"/>
  <c r="AC151" i="1"/>
  <c r="AB151" i="1"/>
  <c r="Q151" i="1"/>
  <c r="O151" i="1" s="1"/>
  <c r="R151" i="1" s="1"/>
  <c r="L151" i="1" s="1"/>
  <c r="M151" i="1" s="1"/>
  <c r="AC162" i="1"/>
  <c r="AD162" i="1" s="1"/>
  <c r="V162" i="1"/>
  <c r="Z162" i="1" s="1"/>
  <c r="AB162" i="1"/>
  <c r="Q162" i="1"/>
  <c r="O162" i="1" s="1"/>
  <c r="R162" i="1" s="1"/>
  <c r="L162" i="1" s="1"/>
  <c r="M162" i="1" s="1"/>
  <c r="AD148" i="1"/>
  <c r="AC155" i="1"/>
  <c r="V155" i="1"/>
  <c r="Z155" i="1" s="1"/>
  <c r="Q155" i="1"/>
  <c r="O155" i="1" s="1"/>
  <c r="R155" i="1" s="1"/>
  <c r="L155" i="1" s="1"/>
  <c r="M155" i="1" s="1"/>
  <c r="AB155" i="1"/>
  <c r="AB211" i="1"/>
  <c r="V211" i="1"/>
  <c r="Z211" i="1" s="1"/>
  <c r="AC211" i="1"/>
  <c r="AD211" i="1" s="1"/>
  <c r="Q211" i="1"/>
  <c r="O211" i="1" s="1"/>
  <c r="R211" i="1" s="1"/>
  <c r="L211" i="1" s="1"/>
  <c r="M211" i="1" s="1"/>
  <c r="AD206" i="1"/>
  <c r="AD23" i="1"/>
  <c r="AD65" i="1"/>
  <c r="AD115" i="1"/>
  <c r="AD226" i="1"/>
  <c r="AD156" i="1"/>
  <c r="AC213" i="1"/>
  <c r="V213" i="1"/>
  <c r="Z213" i="1" s="1"/>
  <c r="Q213" i="1"/>
  <c r="O213" i="1" s="1"/>
  <c r="R213" i="1" s="1"/>
  <c r="L213" i="1" s="1"/>
  <c r="M213" i="1" s="1"/>
  <c r="AB213" i="1"/>
  <c r="AD46" i="1"/>
  <c r="AC48" i="1"/>
  <c r="AD48" i="1" s="1"/>
  <c r="V48" i="1"/>
  <c r="Z48" i="1" s="1"/>
  <c r="AB48" i="1"/>
  <c r="Q48" i="1"/>
  <c r="O48" i="1" s="1"/>
  <c r="R48" i="1" s="1"/>
  <c r="L48" i="1" s="1"/>
  <c r="M48" i="1" s="1"/>
  <c r="AD193" i="1"/>
  <c r="AC69" i="1"/>
  <c r="V69" i="1"/>
  <c r="Z69" i="1" s="1"/>
  <c r="Q69" i="1"/>
  <c r="O69" i="1" s="1"/>
  <c r="R69" i="1" s="1"/>
  <c r="L69" i="1" s="1"/>
  <c r="M69" i="1" s="1"/>
  <c r="AB69" i="1"/>
  <c r="AC159" i="1"/>
  <c r="V159" i="1"/>
  <c r="Z159" i="1" s="1"/>
  <c r="Q159" i="1"/>
  <c r="O159" i="1" s="1"/>
  <c r="R159" i="1" s="1"/>
  <c r="L159" i="1" s="1"/>
  <c r="M159" i="1" s="1"/>
  <c r="AB159" i="1"/>
  <c r="AC252" i="1"/>
  <c r="V252" i="1"/>
  <c r="Z252" i="1" s="1"/>
  <c r="Q252" i="1"/>
  <c r="O252" i="1" s="1"/>
  <c r="R252" i="1" s="1"/>
  <c r="L252" i="1" s="1"/>
  <c r="M252" i="1" s="1"/>
  <c r="AB252" i="1"/>
  <c r="AD130" i="1"/>
  <c r="AC259" i="1"/>
  <c r="V259" i="1"/>
  <c r="Z259" i="1" s="1"/>
  <c r="Q259" i="1"/>
  <c r="O259" i="1" s="1"/>
  <c r="R259" i="1" s="1"/>
  <c r="L259" i="1" s="1"/>
  <c r="M259" i="1" s="1"/>
  <c r="AB259" i="1"/>
  <c r="V24" i="1"/>
  <c r="Z24" i="1" s="1"/>
  <c r="AC24" i="1"/>
  <c r="AB24" i="1"/>
  <c r="Q24" i="1"/>
  <c r="O24" i="1" s="1"/>
  <c r="R24" i="1" s="1"/>
  <c r="L24" i="1" s="1"/>
  <c r="M24" i="1" s="1"/>
  <c r="AC236" i="1"/>
  <c r="V236" i="1"/>
  <c r="Z236" i="1" s="1"/>
  <c r="AB236" i="1"/>
  <c r="Q236" i="1"/>
  <c r="O236" i="1" s="1"/>
  <c r="R236" i="1" s="1"/>
  <c r="L236" i="1" s="1"/>
  <c r="M236" i="1" s="1"/>
  <c r="V249" i="1"/>
  <c r="Z249" i="1" s="1"/>
  <c r="AB249" i="1"/>
  <c r="AC249" i="1"/>
  <c r="AD249" i="1" s="1"/>
  <c r="Q249" i="1"/>
  <c r="O249" i="1" s="1"/>
  <c r="R249" i="1" s="1"/>
  <c r="L249" i="1" s="1"/>
  <c r="M249" i="1" s="1"/>
  <c r="V164" i="1"/>
  <c r="Z164" i="1" s="1"/>
  <c r="AC164" i="1"/>
  <c r="AB164" i="1"/>
  <c r="Q164" i="1"/>
  <c r="O164" i="1" s="1"/>
  <c r="R164" i="1" s="1"/>
  <c r="L164" i="1" s="1"/>
  <c r="M164" i="1" s="1"/>
  <c r="AD149" i="1"/>
  <c r="AC229" i="1"/>
  <c r="AD229" i="1" s="1"/>
  <c r="V229" i="1"/>
  <c r="Z229" i="1" s="1"/>
  <c r="Q229" i="1"/>
  <c r="O229" i="1" s="1"/>
  <c r="R229" i="1" s="1"/>
  <c r="L229" i="1" s="1"/>
  <c r="M229" i="1" s="1"/>
  <c r="AB229" i="1"/>
  <c r="AD83" i="1"/>
  <c r="AC140" i="1"/>
  <c r="V140" i="1"/>
  <c r="Z140" i="1" s="1"/>
  <c r="Q140" i="1"/>
  <c r="O140" i="1" s="1"/>
  <c r="R140" i="1" s="1"/>
  <c r="L140" i="1" s="1"/>
  <c r="M140" i="1" s="1"/>
  <c r="AB140" i="1"/>
  <c r="AD200" i="1"/>
  <c r="Q18" i="1"/>
  <c r="O18" i="1" s="1"/>
  <c r="R18" i="1" s="1"/>
  <c r="L18" i="1" s="1"/>
  <c r="M18" i="1" s="1"/>
  <c r="AC18" i="1"/>
  <c r="AB18" i="1"/>
  <c r="V18" i="1"/>
  <c r="Z18" i="1" s="1"/>
  <c r="AC56" i="1"/>
  <c r="V56" i="1"/>
  <c r="Z56" i="1" s="1"/>
  <c r="Q56" i="1"/>
  <c r="O56" i="1" s="1"/>
  <c r="R56" i="1" s="1"/>
  <c r="L56" i="1" s="1"/>
  <c r="M56" i="1" s="1"/>
  <c r="AB56" i="1"/>
  <c r="AC82" i="1"/>
  <c r="V82" i="1"/>
  <c r="Z82" i="1" s="1"/>
  <c r="Q82" i="1"/>
  <c r="O82" i="1" s="1"/>
  <c r="R82" i="1" s="1"/>
  <c r="L82" i="1" s="1"/>
  <c r="M82" i="1" s="1"/>
  <c r="AB82" i="1"/>
  <c r="AD228" i="1"/>
  <c r="V183" i="1"/>
  <c r="Z183" i="1" s="1"/>
  <c r="Q183" i="1"/>
  <c r="O183" i="1" s="1"/>
  <c r="R183" i="1" s="1"/>
  <c r="L183" i="1" s="1"/>
  <c r="M183" i="1" s="1"/>
  <c r="AC183" i="1"/>
  <c r="AD183" i="1" s="1"/>
  <c r="AB183" i="1"/>
  <c r="AC190" i="1"/>
  <c r="V190" i="1"/>
  <c r="Z190" i="1" s="1"/>
  <c r="Q190" i="1"/>
  <c r="O190" i="1" s="1"/>
  <c r="R190" i="1" s="1"/>
  <c r="L190" i="1" s="1"/>
  <c r="M190" i="1" s="1"/>
  <c r="AB190" i="1"/>
  <c r="AD31" i="1"/>
  <c r="AD188" i="1"/>
  <c r="AD106" i="1"/>
  <c r="V40" i="1"/>
  <c r="Z40" i="1" s="1"/>
  <c r="AC40" i="1"/>
  <c r="Q40" i="1"/>
  <c r="O40" i="1" s="1"/>
  <c r="R40" i="1" s="1"/>
  <c r="L40" i="1" s="1"/>
  <c r="M40" i="1" s="1"/>
  <c r="AB40" i="1"/>
  <c r="V88" i="1"/>
  <c r="Z88" i="1" s="1"/>
  <c r="AC88" i="1"/>
  <c r="Q88" i="1"/>
  <c r="O88" i="1" s="1"/>
  <c r="R88" i="1" s="1"/>
  <c r="L88" i="1" s="1"/>
  <c r="M88" i="1" s="1"/>
  <c r="AB88" i="1"/>
  <c r="AC163" i="1"/>
  <c r="V163" i="1"/>
  <c r="Z163" i="1" s="1"/>
  <c r="AB163" i="1"/>
  <c r="Q163" i="1"/>
  <c r="O163" i="1" s="1"/>
  <c r="R163" i="1" s="1"/>
  <c r="L163" i="1" s="1"/>
  <c r="M163" i="1" s="1"/>
  <c r="AD111" i="1"/>
  <c r="AC42" i="1"/>
  <c r="AB42" i="1"/>
  <c r="V42" i="1"/>
  <c r="Z42" i="1" s="1"/>
  <c r="Q42" i="1"/>
  <c r="O42" i="1" s="1"/>
  <c r="R42" i="1" s="1"/>
  <c r="L42" i="1" s="1"/>
  <c r="M42" i="1" s="1"/>
  <c r="V60" i="1"/>
  <c r="Z60" i="1" s="1"/>
  <c r="AC60" i="1"/>
  <c r="AB60" i="1"/>
  <c r="Q60" i="1"/>
  <c r="O60" i="1" s="1"/>
  <c r="R60" i="1" s="1"/>
  <c r="L60" i="1" s="1"/>
  <c r="M60" i="1" s="1"/>
  <c r="V131" i="1"/>
  <c r="Z131" i="1" s="1"/>
  <c r="AC131" i="1"/>
  <c r="AD131" i="1" s="1"/>
  <c r="Q131" i="1"/>
  <c r="O131" i="1" s="1"/>
  <c r="R131" i="1" s="1"/>
  <c r="L131" i="1" s="1"/>
  <c r="M131" i="1" s="1"/>
  <c r="AB131" i="1"/>
  <c r="AD250" i="1"/>
  <c r="AD160" i="1"/>
  <c r="AC268" i="1"/>
  <c r="V268" i="1"/>
  <c r="Z268" i="1" s="1"/>
  <c r="AB268" i="1"/>
  <c r="Q268" i="1"/>
  <c r="O268" i="1" s="1"/>
  <c r="R268" i="1" s="1"/>
  <c r="L268" i="1" s="1"/>
  <c r="M268" i="1" s="1"/>
  <c r="AD39" i="1"/>
  <c r="AD180" i="1"/>
  <c r="AD67" i="1"/>
  <c r="AC146" i="1"/>
  <c r="AB146" i="1"/>
  <c r="V146" i="1"/>
  <c r="Z146" i="1" s="1"/>
  <c r="Q146" i="1"/>
  <c r="O146" i="1" s="1"/>
  <c r="R146" i="1" s="1"/>
  <c r="L146" i="1" s="1"/>
  <c r="M146" i="1" s="1"/>
  <c r="AC247" i="1"/>
  <c r="AD247" i="1" s="1"/>
  <c r="V247" i="1"/>
  <c r="Z247" i="1" s="1"/>
  <c r="AB247" i="1"/>
  <c r="Q247" i="1"/>
  <c r="O247" i="1" s="1"/>
  <c r="R247" i="1" s="1"/>
  <c r="L247" i="1" s="1"/>
  <c r="M247" i="1" s="1"/>
  <c r="V256" i="1"/>
  <c r="Z256" i="1" s="1"/>
  <c r="Q256" i="1"/>
  <c r="O256" i="1" s="1"/>
  <c r="R256" i="1" s="1"/>
  <c r="L256" i="1" s="1"/>
  <c r="M256" i="1" s="1"/>
  <c r="AB256" i="1"/>
  <c r="AC256" i="1"/>
  <c r="AD231" i="1"/>
  <c r="V78" i="1"/>
  <c r="Z78" i="1" s="1"/>
  <c r="AC78" i="1"/>
  <c r="AD78" i="1" s="1"/>
  <c r="AB78" i="1"/>
  <c r="Q78" i="1"/>
  <c r="O78" i="1" s="1"/>
  <c r="R78" i="1" s="1"/>
  <c r="L78" i="1" s="1"/>
  <c r="M78" i="1" s="1"/>
  <c r="V92" i="1"/>
  <c r="Z92" i="1" s="1"/>
  <c r="AC92" i="1"/>
  <c r="Q92" i="1"/>
  <c r="O92" i="1" s="1"/>
  <c r="R92" i="1" s="1"/>
  <c r="L92" i="1" s="1"/>
  <c r="M92" i="1" s="1"/>
  <c r="AB92" i="1"/>
  <c r="AD121" i="1"/>
  <c r="AC158" i="1"/>
  <c r="V158" i="1"/>
  <c r="Z158" i="1" s="1"/>
  <c r="Q158" i="1"/>
  <c r="O158" i="1" s="1"/>
  <c r="R158" i="1" s="1"/>
  <c r="L158" i="1" s="1"/>
  <c r="M158" i="1" s="1"/>
  <c r="AB158" i="1"/>
  <c r="AD71" i="1"/>
  <c r="V94" i="1"/>
  <c r="Z94" i="1" s="1"/>
  <c r="AC94" i="1"/>
  <c r="AB94" i="1"/>
  <c r="Q94" i="1"/>
  <c r="O94" i="1" s="1"/>
  <c r="R94" i="1" s="1"/>
  <c r="L94" i="1" s="1"/>
  <c r="M94" i="1" s="1"/>
  <c r="AD125" i="1"/>
  <c r="AD120" i="1"/>
  <c r="AD30" i="1"/>
  <c r="AD203" i="1"/>
  <c r="AD234" i="1"/>
  <c r="AD54" i="1"/>
  <c r="AD132" i="1"/>
  <c r="AD107" i="1"/>
  <c r="V70" i="1"/>
  <c r="Z70" i="1" s="1"/>
  <c r="AC70" i="1"/>
  <c r="AB70" i="1"/>
  <c r="Q70" i="1"/>
  <c r="O70" i="1" s="1"/>
  <c r="R70" i="1" s="1"/>
  <c r="L70" i="1" s="1"/>
  <c r="M70" i="1" s="1"/>
  <c r="AD181" i="1"/>
  <c r="AC225" i="1"/>
  <c r="AD225" i="1" s="1"/>
  <c r="V225" i="1"/>
  <c r="Z225" i="1" s="1"/>
  <c r="AB225" i="1"/>
  <c r="Q225" i="1"/>
  <c r="O225" i="1" s="1"/>
  <c r="R225" i="1" s="1"/>
  <c r="L225" i="1" s="1"/>
  <c r="M225" i="1" s="1"/>
  <c r="V237" i="1"/>
  <c r="Z237" i="1" s="1"/>
  <c r="AC237" i="1"/>
  <c r="Q237" i="1"/>
  <c r="O237" i="1" s="1"/>
  <c r="R237" i="1" s="1"/>
  <c r="L237" i="1" s="1"/>
  <c r="M237" i="1" s="1"/>
  <c r="AB237" i="1"/>
  <c r="AC255" i="1"/>
  <c r="AD255" i="1" s="1"/>
  <c r="V255" i="1"/>
  <c r="Z255" i="1" s="1"/>
  <c r="Q255" i="1"/>
  <c r="O255" i="1" s="1"/>
  <c r="R255" i="1" s="1"/>
  <c r="L255" i="1" s="1"/>
  <c r="M255" i="1" s="1"/>
  <c r="AB255" i="1"/>
  <c r="V33" i="1"/>
  <c r="Z33" i="1" s="1"/>
  <c r="AC33" i="1"/>
  <c r="AB33" i="1"/>
  <c r="Q33" i="1"/>
  <c r="O33" i="1" s="1"/>
  <c r="R33" i="1" s="1"/>
  <c r="L33" i="1" s="1"/>
  <c r="M33" i="1" s="1"/>
  <c r="AC90" i="1"/>
  <c r="AB90" i="1"/>
  <c r="V90" i="1"/>
  <c r="Z90" i="1" s="1"/>
  <c r="Q90" i="1"/>
  <c r="O90" i="1" s="1"/>
  <c r="R90" i="1" s="1"/>
  <c r="L90" i="1" s="1"/>
  <c r="M90" i="1" s="1"/>
  <c r="AC127" i="1"/>
  <c r="V127" i="1"/>
  <c r="Z127" i="1" s="1"/>
  <c r="Q127" i="1"/>
  <c r="O127" i="1" s="1"/>
  <c r="R127" i="1" s="1"/>
  <c r="L127" i="1" s="1"/>
  <c r="M127" i="1" s="1"/>
  <c r="AB127" i="1"/>
  <c r="AC187" i="1"/>
  <c r="AD187" i="1" s="1"/>
  <c r="V187" i="1"/>
  <c r="Z187" i="1" s="1"/>
  <c r="Q187" i="1"/>
  <c r="O187" i="1" s="1"/>
  <c r="R187" i="1" s="1"/>
  <c r="L187" i="1" s="1"/>
  <c r="M187" i="1" s="1"/>
  <c r="AB187" i="1"/>
  <c r="AD38" i="1"/>
  <c r="AD189" i="1"/>
  <c r="AD239" i="1"/>
  <c r="AB34" i="1"/>
  <c r="AC34" i="1"/>
  <c r="AD34" i="1" s="1"/>
  <c r="Q34" i="1"/>
  <c r="O34" i="1" s="1"/>
  <c r="R34" i="1" s="1"/>
  <c r="L34" i="1" s="1"/>
  <c r="M34" i="1" s="1"/>
  <c r="V34" i="1"/>
  <c r="Z34" i="1" s="1"/>
  <c r="V16" i="1"/>
  <c r="Z16" i="1" s="1"/>
  <c r="Q16" i="1"/>
  <c r="O16" i="1" s="1"/>
  <c r="R16" i="1" s="1"/>
  <c r="L16" i="1" s="1"/>
  <c r="M16" i="1" s="1"/>
  <c r="AC16" i="1"/>
  <c r="AB16" i="1"/>
  <c r="AC29" i="1"/>
  <c r="AD29" i="1" s="1"/>
  <c r="V29" i="1"/>
  <c r="Z29" i="1" s="1"/>
  <c r="Q29" i="1"/>
  <c r="O29" i="1" s="1"/>
  <c r="R29" i="1" s="1"/>
  <c r="L29" i="1" s="1"/>
  <c r="M29" i="1" s="1"/>
  <c r="AB29" i="1"/>
  <c r="AD169" i="1"/>
  <c r="AD74" i="1"/>
  <c r="AC114" i="1"/>
  <c r="V114" i="1"/>
  <c r="Z114" i="1" s="1"/>
  <c r="AB114" i="1"/>
  <c r="Q114" i="1"/>
  <c r="O114" i="1" s="1"/>
  <c r="R114" i="1" s="1"/>
  <c r="L114" i="1" s="1"/>
  <c r="M114" i="1" s="1"/>
  <c r="AD110" i="1"/>
  <c r="V240" i="1"/>
  <c r="Z240" i="1" s="1"/>
  <c r="AC240" i="1"/>
  <c r="AB240" i="1"/>
  <c r="Q240" i="1"/>
  <c r="O240" i="1" s="1"/>
  <c r="R240" i="1" s="1"/>
  <c r="L240" i="1" s="1"/>
  <c r="M240" i="1" s="1"/>
  <c r="AB26" i="1"/>
  <c r="Q26" i="1"/>
  <c r="O26" i="1" s="1"/>
  <c r="R26" i="1" s="1"/>
  <c r="L26" i="1" s="1"/>
  <c r="M26" i="1" s="1"/>
  <c r="AC26" i="1"/>
  <c r="AD26" i="1" s="1"/>
  <c r="V26" i="1"/>
  <c r="Z26" i="1" s="1"/>
  <c r="AC21" i="1"/>
  <c r="V21" i="1"/>
  <c r="Z21" i="1" s="1"/>
  <c r="AB21" i="1"/>
  <c r="Q21" i="1"/>
  <c r="O21" i="1" s="1"/>
  <c r="R21" i="1" s="1"/>
  <c r="L21" i="1" s="1"/>
  <c r="M21" i="1" s="1"/>
  <c r="V141" i="1"/>
  <c r="Z141" i="1" s="1"/>
  <c r="AC141" i="1"/>
  <c r="AB141" i="1"/>
  <c r="Q141" i="1"/>
  <c r="O141" i="1" s="1"/>
  <c r="R141" i="1" s="1"/>
  <c r="L141" i="1" s="1"/>
  <c r="M141" i="1" s="1"/>
  <c r="AC221" i="1"/>
  <c r="V221" i="1"/>
  <c r="Z221" i="1" s="1"/>
  <c r="Q221" i="1"/>
  <c r="O221" i="1" s="1"/>
  <c r="R221" i="1" s="1"/>
  <c r="L221" i="1" s="1"/>
  <c r="M221" i="1" s="1"/>
  <c r="AB221" i="1"/>
  <c r="AD145" i="1"/>
  <c r="AC167" i="1"/>
  <c r="V167" i="1"/>
  <c r="Z167" i="1" s="1"/>
  <c r="AB167" i="1"/>
  <c r="Q167" i="1"/>
  <c r="O167" i="1" s="1"/>
  <c r="R167" i="1" s="1"/>
  <c r="L167" i="1" s="1"/>
  <c r="M167" i="1" s="1"/>
  <c r="AD75" i="1"/>
  <c r="AD177" i="1"/>
  <c r="AC175" i="1"/>
  <c r="V175" i="1"/>
  <c r="Z175" i="1" s="1"/>
  <c r="Q175" i="1"/>
  <c r="O175" i="1" s="1"/>
  <c r="R175" i="1" s="1"/>
  <c r="L175" i="1" s="1"/>
  <c r="M175" i="1" s="1"/>
  <c r="AB175" i="1"/>
  <c r="AD201" i="1"/>
  <c r="AD258" i="1"/>
  <c r="AD220" i="1"/>
  <c r="AC179" i="1"/>
  <c r="V179" i="1"/>
  <c r="Z179" i="1" s="1"/>
  <c r="Q179" i="1"/>
  <c r="O179" i="1" s="1"/>
  <c r="R179" i="1" s="1"/>
  <c r="L179" i="1" s="1"/>
  <c r="M179" i="1" s="1"/>
  <c r="AB179" i="1"/>
  <c r="AD35" i="1"/>
  <c r="V103" i="1"/>
  <c r="Z103" i="1" s="1"/>
  <c r="AC103" i="1"/>
  <c r="AD103" i="1" s="1"/>
  <c r="AB103" i="1"/>
  <c r="Q103" i="1"/>
  <c r="O103" i="1" s="1"/>
  <c r="R103" i="1" s="1"/>
  <c r="L103" i="1" s="1"/>
  <c r="M103" i="1" s="1"/>
  <c r="V32" i="1"/>
  <c r="Z32" i="1" s="1"/>
  <c r="AC32" i="1"/>
  <c r="Q32" i="1"/>
  <c r="O32" i="1" s="1"/>
  <c r="R32" i="1" s="1"/>
  <c r="L32" i="1" s="1"/>
  <c r="M32" i="1" s="1"/>
  <c r="AB32" i="1"/>
  <c r="V85" i="1"/>
  <c r="Z85" i="1" s="1"/>
  <c r="AC85" i="1"/>
  <c r="AD85" i="1" s="1"/>
  <c r="AB85" i="1"/>
  <c r="Q85" i="1"/>
  <c r="O85" i="1" s="1"/>
  <c r="R85" i="1" s="1"/>
  <c r="L85" i="1" s="1"/>
  <c r="M85" i="1" s="1"/>
  <c r="AD165" i="1"/>
  <c r="V25" i="1"/>
  <c r="Z25" i="1" s="1"/>
  <c r="AC25" i="1"/>
  <c r="AB25" i="1"/>
  <c r="Q25" i="1"/>
  <c r="O25" i="1" s="1"/>
  <c r="R25" i="1" s="1"/>
  <c r="L25" i="1" s="1"/>
  <c r="M25" i="1" s="1"/>
  <c r="AD142" i="1"/>
  <c r="AC251" i="1"/>
  <c r="V251" i="1"/>
  <c r="Z251" i="1" s="1"/>
  <c r="Q251" i="1"/>
  <c r="O251" i="1" s="1"/>
  <c r="R251" i="1" s="1"/>
  <c r="L251" i="1" s="1"/>
  <c r="M251" i="1" s="1"/>
  <c r="AB251" i="1"/>
  <c r="AD237" i="1" l="1"/>
  <c r="AD140" i="1"/>
  <c r="AD123" i="1"/>
  <c r="AD213" i="1"/>
  <c r="AD52" i="1"/>
  <c r="AD96" i="1"/>
  <c r="AD151" i="1"/>
  <c r="AD114" i="1"/>
  <c r="AD268" i="1"/>
  <c r="AD179" i="1"/>
  <c r="AD127" i="1"/>
  <c r="AD94" i="1"/>
  <c r="AD24" i="1"/>
  <c r="AD90" i="1"/>
  <c r="AD25" i="1"/>
  <c r="AD167" i="1"/>
  <c r="AD141" i="1"/>
  <c r="AD256" i="1"/>
  <c r="AD42" i="1"/>
  <c r="AD88" i="1"/>
  <c r="AD147" i="1"/>
  <c r="AD139" i="1"/>
  <c r="AD86" i="1"/>
  <c r="AD93" i="1"/>
  <c r="AD215" i="1"/>
  <c r="AD124" i="1"/>
  <c r="AD92" i="1"/>
  <c r="AD56" i="1"/>
  <c r="AD252" i="1"/>
  <c r="AD69" i="1"/>
  <c r="AD155" i="1"/>
  <c r="AD241" i="1"/>
  <c r="AD73" i="1"/>
  <c r="AD209" i="1"/>
  <c r="AD248" i="1"/>
  <c r="AD37" i="1"/>
  <c r="AD17" i="1"/>
  <c r="AD32" i="1"/>
  <c r="AD70" i="1"/>
  <c r="AD60" i="1"/>
  <c r="AD164" i="1"/>
  <c r="AD251" i="1"/>
  <c r="AD240" i="1"/>
  <c r="AD40" i="1"/>
  <c r="AD190" i="1"/>
  <c r="AD18" i="1"/>
  <c r="AD236" i="1"/>
  <c r="AD259" i="1"/>
  <c r="AD45" i="1"/>
  <c r="AD105" i="1"/>
  <c r="AD143" i="1"/>
  <c r="AD99" i="1"/>
  <c r="AD175" i="1"/>
  <c r="AD16" i="1"/>
  <c r="AD33" i="1"/>
  <c r="AD146" i="1"/>
  <c r="AD221" i="1"/>
  <c r="AD21" i="1"/>
  <c r="AD158" i="1"/>
  <c r="AD163" i="1"/>
  <c r="AD82" i="1"/>
  <c r="AD159" i="1"/>
  <c r="AD77" i="1"/>
  <c r="AD119" i="1"/>
  <c r="AD138" i="1"/>
  <c r="AD135" i="1"/>
  <c r="AD217" i="1"/>
</calcChain>
</file>

<file path=xl/sharedStrings.xml><?xml version="1.0" encoding="utf-8"?>
<sst xmlns="http://schemas.openxmlformats.org/spreadsheetml/2006/main" count="3517" uniqueCount="869">
  <si>
    <t>File opened</t>
  </si>
  <si>
    <t>2023-01-17 12:42:45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</si>
  <si>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</si>
  <si>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</si>
  <si>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</si>
  <si>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</si>
  <si>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</si>
  <si>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</si>
  <si>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</si>
  <si>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</si>
  <si>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</si>
  <si>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</si>
  <si>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</si>
  <si>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</si>
  <si>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</si>
  <si>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Jan 17 10:29</t>
  </si>
  <si>
    <t>H2O rangematch</t>
  </si>
  <si>
    <t>Tue Jan 17 10:36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</si>
  <si>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</si>
  <si>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</si>
  <si>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</si>
  <si>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</si>
  <si>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</si>
  <si>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</si>
  <si>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</si>
  <si>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</si>
  <si>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</si>
  <si>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12:42:45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</si>
  <si>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</si>
  <si>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</si>
  <si>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</si>
  <si>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</si>
  <si>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</si>
  <si>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</si>
  <si>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</si>
  <si>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</si>
  <si>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</si>
  <si>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</si>
  <si>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</si>
  <si>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</si>
  <si>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</si>
  <si>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</si>
  <si>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</si>
  <si>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</si>
  <si>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</si>
  <si>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</si>
  <si>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</si>
  <si>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</si>
  <si>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</si>
  <si>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</si>
  <si>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</si>
  <si>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</si>
  <si>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</si>
  <si>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</si>
  <si>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</si>
  <si>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</si>
  <si>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</si>
  <si>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</si>
  <si>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</si>
  <si>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</si>
  <si>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</si>
  <si>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</si>
  <si>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</si>
  <si>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</si>
  <si>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</si>
  <si>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</si>
  <si>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</si>
  <si>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</si>
  <si>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</si>
  <si>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</si>
  <si>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</si>
  <si>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</si>
  <si>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</si>
  <si>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</si>
  <si>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</si>
  <si>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</si>
  <si>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</si>
  <si>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</si>
  <si>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</si>
  <si>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</si>
  <si>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4.13826 79.0919 391.183 637.208 895.814 1108.28 1296.7 1437.43</t>
  </si>
  <si>
    <t>Fs_true</t>
  </si>
  <si>
    <t>0.355199 98.4156 401.229 601.214 802.343 1005.34 1200.48 1401.2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</si>
  <si>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</si>
  <si>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</si>
  <si>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</si>
  <si>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</si>
  <si>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</si>
  <si>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</si>
  <si>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</si>
  <si>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</si>
  <si>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</si>
  <si>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</si>
  <si>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</si>
  <si>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</si>
  <si>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</si>
  <si>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</si>
  <si>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</si>
  <si>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</si>
  <si>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</si>
  <si>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</si>
  <si>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</si>
  <si>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</si>
  <si>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</si>
  <si>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</si>
  <si>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</si>
  <si>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</si>
  <si>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</si>
  <si>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</si>
  <si>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</si>
  <si>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</si>
  <si>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</si>
  <si>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</si>
  <si>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</si>
  <si>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</si>
  <si>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</si>
  <si>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</si>
  <si>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</si>
  <si>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</si>
  <si>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</si>
  <si>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</si>
  <si>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</si>
  <si>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</si>
  <si>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</si>
  <si>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</si>
  <si>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</si>
  <si>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</si>
  <si>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</si>
  <si>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</si>
  <si>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</si>
  <si>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</si>
  <si>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</si>
  <si>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</si>
  <si>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</si>
  <si>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</si>
  <si>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</si>
  <si>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</si>
  <si>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</si>
  <si>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</si>
  <si>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</si>
  <si>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</si>
  <si>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</si>
  <si>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</si>
  <si>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</si>
  <si>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</si>
  <si>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</si>
  <si>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</si>
  <si>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</si>
  <si>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</si>
  <si>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</si>
  <si>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</si>
  <si>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</si>
  <si>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</si>
  <si>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</si>
  <si>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</si>
  <si>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</si>
  <si>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</si>
  <si>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</si>
  <si>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</si>
  <si>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</si>
  <si>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</si>
  <si>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</si>
  <si>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</si>
  <si>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</si>
  <si>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</si>
  <si>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</si>
  <si>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</si>
  <si>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</si>
  <si>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</si>
  <si>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</si>
  <si>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</si>
  <si>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</si>
  <si>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</si>
  <si>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</si>
  <si>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</si>
  <si>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</si>
  <si>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</si>
  <si>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</si>
  <si>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</si>
  <si>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</si>
  <si>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</si>
  <si>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</si>
  <si>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</si>
  <si>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</si>
  <si>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</si>
  <si>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</si>
  <si>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</si>
  <si>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</si>
  <si>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</si>
  <si>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</si>
  <si>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</si>
  <si>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</si>
  <si>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</si>
  <si>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</si>
  <si>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</si>
  <si>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</si>
  <si>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</si>
  <si>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</si>
  <si>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</si>
  <si>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</si>
  <si>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</si>
  <si>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</si>
  <si>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</si>
  <si>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</si>
  <si>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</si>
  <si>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</si>
  <si>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</si>
  <si>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</si>
  <si>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</si>
  <si>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</si>
  <si>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</si>
  <si>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</si>
  <si>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</si>
  <si>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</si>
  <si>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</si>
  <si>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</si>
  <si>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</si>
  <si>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</si>
  <si>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</si>
  <si>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</si>
  <si>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</si>
  <si>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</si>
  <si>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</si>
  <si>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</si>
  <si>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</si>
  <si>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</si>
  <si>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</si>
  <si>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</si>
  <si>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</si>
  <si>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</si>
  <si>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</si>
  <si>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</si>
  <si>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</si>
  <si>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</si>
  <si>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</si>
  <si>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</si>
  <si>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</si>
  <si>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</si>
  <si>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</si>
  <si>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</si>
  <si>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</si>
  <si>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</si>
  <si>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</si>
  <si>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</si>
  <si>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</si>
  <si>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</si>
  <si>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</si>
  <si>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</si>
  <si>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</si>
  <si>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</si>
  <si>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</si>
  <si>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</si>
  <si>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</si>
  <si>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</si>
  <si>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</si>
  <si>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</si>
  <si>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</si>
  <si>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</si>
  <si>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</si>
  <si>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</si>
  <si>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</si>
  <si>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</si>
  <si>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</si>
  <si>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</si>
  <si>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</si>
  <si>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</si>
  <si>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</si>
  <si>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</si>
  <si>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</si>
  <si>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</si>
  <si>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</si>
  <si>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</si>
  <si>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</si>
  <si>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</si>
  <si>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</si>
  <si>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</si>
  <si>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</si>
  <si>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</si>
  <si>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</si>
  <si>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</si>
  <si>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</si>
  <si>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</si>
  <si>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</si>
  <si>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</si>
  <si>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</si>
  <si>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</si>
  <si>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</si>
  <si>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</si>
  <si>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</si>
  <si>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</si>
  <si>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</si>
  <si>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</si>
  <si>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</si>
  <si>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</si>
  <si>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</si>
  <si>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</si>
  <si>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</si>
  <si>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</si>
  <si>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</si>
  <si>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</si>
  <si>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</si>
  <si>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</si>
  <si>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</si>
  <si>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</si>
  <si>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</si>
  <si>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</si>
  <si>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</si>
  <si>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</si>
  <si>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</si>
  <si>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</si>
  <si>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</si>
  <si>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</si>
  <si>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</si>
  <si>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</si>
  <si>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</si>
  <si>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</si>
  <si>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</si>
  <si>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</si>
  <si>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</si>
  <si>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</si>
  <si>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</si>
  <si>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</si>
  <si>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</si>
  <si>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</si>
  <si>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</si>
  <si>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</si>
  <si>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</si>
  <si>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</si>
  <si>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</si>
  <si>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</si>
  <si>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</si>
  <si>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</si>
  <si>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</si>
  <si>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</si>
  <si>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</si>
  <si>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</si>
  <si>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</si>
  <si>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</si>
  <si>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</si>
  <si>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</si>
  <si>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</si>
  <si>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</si>
  <si>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</si>
  <si>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</si>
  <si>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</si>
  <si>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</si>
  <si>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</si>
  <si>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</si>
  <si>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</si>
  <si>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</si>
  <si>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</si>
  <si>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</si>
  <si>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</si>
  <si>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20230117 12:47:22</t>
  </si>
  <si>
    <t>12:47:22</t>
  </si>
  <si>
    <t>0: Broadleaf</t>
  </si>
  <si>
    <t>12:44:32</t>
  </si>
  <si>
    <t>1/2</t>
  </si>
  <si>
    <t>00000000</t>
  </si>
  <si>
    <t>iiiiiiii</t>
  </si>
  <si>
    <t>off</t>
  </si>
  <si>
    <t>20230117 12:47:26</t>
  </si>
  <si>
    <t>12:47:26</t>
  </si>
  <si>
    <t>20230117 12:47:30</t>
  </si>
  <si>
    <t>12:47:30</t>
  </si>
  <si>
    <t>20230117 12:47:34</t>
  </si>
  <si>
    <t>12:47:34</t>
  </si>
  <si>
    <t>20230117 12:47:38</t>
  </si>
  <si>
    <t>12:47:38</t>
  </si>
  <si>
    <t>20230117 12:47:42</t>
  </si>
  <si>
    <t>12:47:42</t>
  </si>
  <si>
    <t>20230117 12:47:46</t>
  </si>
  <si>
    <t>12:47:46</t>
  </si>
  <si>
    <t>20230117 12:47:50</t>
  </si>
  <si>
    <t>12:47:50</t>
  </si>
  <si>
    <t>20230117 12:47:54</t>
  </si>
  <si>
    <t>12:47:54</t>
  </si>
  <si>
    <t>20230117 12:47:58</t>
  </si>
  <si>
    <t>12:47:58</t>
  </si>
  <si>
    <t>0/2</t>
  </si>
  <si>
    <t>20230117 12:48:02</t>
  </si>
  <si>
    <t>12:48:02</t>
  </si>
  <si>
    <t>20230117 12:48:06</t>
  </si>
  <si>
    <t>12:48:06</t>
  </si>
  <si>
    <t>20230117 12:48:10</t>
  </si>
  <si>
    <t>12:48:10</t>
  </si>
  <si>
    <t>20230117 12:48:14</t>
  </si>
  <si>
    <t>12:48:14</t>
  </si>
  <si>
    <t>20230117 12:48:18</t>
  </si>
  <si>
    <t>12:48:18</t>
  </si>
  <si>
    <t>20230117 12:48:22</t>
  </si>
  <si>
    <t>12:48:22</t>
  </si>
  <si>
    <t>20230117 12:48:26</t>
  </si>
  <si>
    <t>12:48:26</t>
  </si>
  <si>
    <t>20230117 12:48:30</t>
  </si>
  <si>
    <t>12:48:30</t>
  </si>
  <si>
    <t>20230117 12:48:34</t>
  </si>
  <si>
    <t>12:48:34</t>
  </si>
  <si>
    <t>20230117 12:48:38</t>
  </si>
  <si>
    <t>12:48:38</t>
  </si>
  <si>
    <t>20230117 12:48:42</t>
  </si>
  <si>
    <t>12:48:42</t>
  </si>
  <si>
    <t>20230117 12:48:46</t>
  </si>
  <si>
    <t>12:48:46</t>
  </si>
  <si>
    <t>20230117 12:48:50</t>
  </si>
  <si>
    <t>12:48:50</t>
  </si>
  <si>
    <t>20230117 12:48:54</t>
  </si>
  <si>
    <t>12:48:54</t>
  </si>
  <si>
    <t>20230117 12:48:58</t>
  </si>
  <si>
    <t>12:48:58</t>
  </si>
  <si>
    <t>20230117 12:49:02</t>
  </si>
  <si>
    <t>12:49:02</t>
  </si>
  <si>
    <t>20230117 12:49:06</t>
  </si>
  <si>
    <t>12:49:06</t>
  </si>
  <si>
    <t>20230117 12:49:10</t>
  </si>
  <si>
    <t>12:49:10</t>
  </si>
  <si>
    <t>20230117 12:49:14</t>
  </si>
  <si>
    <t>12:49:14</t>
  </si>
  <si>
    <t>20230117 12:49:18</t>
  </si>
  <si>
    <t>12:49:18</t>
  </si>
  <si>
    <t>20230117 12:49:22</t>
  </si>
  <si>
    <t>12:49:22</t>
  </si>
  <si>
    <t>20230117 12:49:26</t>
  </si>
  <si>
    <t>12:49:26</t>
  </si>
  <si>
    <t>20230117 12:49:30</t>
  </si>
  <si>
    <t>12:49:30</t>
  </si>
  <si>
    <t>20230117 12:49:34</t>
  </si>
  <si>
    <t>12:49:34</t>
  </si>
  <si>
    <t>20230117 12:49:38</t>
  </si>
  <si>
    <t>12:49:38</t>
  </si>
  <si>
    <t>20230117 12:49:42</t>
  </si>
  <si>
    <t>12:49:42</t>
  </si>
  <si>
    <t>20230117 12:49:46</t>
  </si>
  <si>
    <t>12:49:46</t>
  </si>
  <si>
    <t>20230117 12:49:50</t>
  </si>
  <si>
    <t>12:49:50</t>
  </si>
  <si>
    <t>20230117 12:49:54</t>
  </si>
  <si>
    <t>12:49:54</t>
  </si>
  <si>
    <t>20230117 12:49:58</t>
  </si>
  <si>
    <t>12:49:58</t>
  </si>
  <si>
    <t>20230117 12:50:02</t>
  </si>
  <si>
    <t>12:50:02</t>
  </si>
  <si>
    <t>20230117 12:50:06</t>
  </si>
  <si>
    <t>12:50:06</t>
  </si>
  <si>
    <t>20230117 12:50:10</t>
  </si>
  <si>
    <t>12:50:10</t>
  </si>
  <si>
    <t>20230117 12:50:14</t>
  </si>
  <si>
    <t>12:50:14</t>
  </si>
  <si>
    <t>20230117 12:50:17</t>
  </si>
  <si>
    <t>12:50:17</t>
  </si>
  <si>
    <t>20230117 12:50:21</t>
  </si>
  <si>
    <t>12:50:21</t>
  </si>
  <si>
    <t>20230117 12:50:25</t>
  </si>
  <si>
    <t>12:50:25</t>
  </si>
  <si>
    <t>20230117 12:50:29</t>
  </si>
  <si>
    <t>12:50:29</t>
  </si>
  <si>
    <t>20230117 12:50:33</t>
  </si>
  <si>
    <t>12:50:33</t>
  </si>
  <si>
    <t>20230117 12:50:37</t>
  </si>
  <si>
    <t>12:50:37</t>
  </si>
  <si>
    <t>20230117 12:50:41</t>
  </si>
  <si>
    <t>12:50:41</t>
  </si>
  <si>
    <t>20230117 12:50:45</t>
  </si>
  <si>
    <t>12:50:45</t>
  </si>
  <si>
    <t>20230117 12:50:49</t>
  </si>
  <si>
    <t>12:50:49</t>
  </si>
  <si>
    <t>20230117 12:50:53</t>
  </si>
  <si>
    <t>12:50:53</t>
  </si>
  <si>
    <t>20230117 12:50:57</t>
  </si>
  <si>
    <t>12:50:57</t>
  </si>
  <si>
    <t>20230117 12:51:01</t>
  </si>
  <si>
    <t>12:51:01</t>
  </si>
  <si>
    <t>20230117 12:51:05</t>
  </si>
  <si>
    <t>12:51:05</t>
  </si>
  <si>
    <t>20230117 12:51:09</t>
  </si>
  <si>
    <t>12:51:09</t>
  </si>
  <si>
    <t>20230117 12:51:13</t>
  </si>
  <si>
    <t>12:51:13</t>
  </si>
  <si>
    <t>20230117 12:51:17</t>
  </si>
  <si>
    <t>12:51:17</t>
  </si>
  <si>
    <t>20230117 12:51:21</t>
  </si>
  <si>
    <t>12:51:21</t>
  </si>
  <si>
    <t>20230117 12:51:25</t>
  </si>
  <si>
    <t>12:51:25</t>
  </si>
  <si>
    <t>20230117 12:51:29</t>
  </si>
  <si>
    <t>12:51:29</t>
  </si>
  <si>
    <t>20230117 12:51:33</t>
  </si>
  <si>
    <t>12:51:33</t>
  </si>
  <si>
    <t>2/2</t>
  </si>
  <si>
    <t>20230117 12:51:37</t>
  </si>
  <si>
    <t>12:51:37</t>
  </si>
  <si>
    <t>20230117 12:51:41</t>
  </si>
  <si>
    <t>12:51:41</t>
  </si>
  <si>
    <t>20230117 12:51:45</t>
  </si>
  <si>
    <t>12:51:45</t>
  </si>
  <si>
    <t>20230117 12:51:49</t>
  </si>
  <si>
    <t>12:51:49</t>
  </si>
  <si>
    <t>20230117 12:51:53</t>
  </si>
  <si>
    <t>12:51:53</t>
  </si>
  <si>
    <t>20230117 12:51:57</t>
  </si>
  <si>
    <t>12:51:57</t>
  </si>
  <si>
    <t>20230117 12:52:01</t>
  </si>
  <si>
    <t>12:52:01</t>
  </si>
  <si>
    <t>20230117 12:52:05</t>
  </si>
  <si>
    <t>12:52:05</t>
  </si>
  <si>
    <t>20230117 12:52:09</t>
  </si>
  <si>
    <t>12:52:09</t>
  </si>
  <si>
    <t>20230117 12:52:13</t>
  </si>
  <si>
    <t>12:52:13</t>
  </si>
  <si>
    <t>20230117 12:52:17</t>
  </si>
  <si>
    <t>12:52:17</t>
  </si>
  <si>
    <t>20230117 12:52:21</t>
  </si>
  <si>
    <t>12:52:21</t>
  </si>
  <si>
    <t>20230117 12:52:25</t>
  </si>
  <si>
    <t>12:52:25</t>
  </si>
  <si>
    <t>20230117 12:52:29</t>
  </si>
  <si>
    <t>12:52:29</t>
  </si>
  <si>
    <t>20230117 12:52:33</t>
  </si>
  <si>
    <t>12:52:33</t>
  </si>
  <si>
    <t>20230117 12:52:37</t>
  </si>
  <si>
    <t>12:52:37</t>
  </si>
  <si>
    <t>20230117 12:52:41</t>
  </si>
  <si>
    <t>12:52:41</t>
  </si>
  <si>
    <t>20230117 12:52:45</t>
  </si>
  <si>
    <t>12:52:45</t>
  </si>
  <si>
    <t>20230117 12:52:49</t>
  </si>
  <si>
    <t>12:52:49</t>
  </si>
  <si>
    <t>20230117 12:52:53</t>
  </si>
  <si>
    <t>12:52:53</t>
  </si>
  <si>
    <t>20230117 12:52:57</t>
  </si>
  <si>
    <t>12:52:57</t>
  </si>
  <si>
    <t>20230117 12:53:01</t>
  </si>
  <si>
    <t>12:53:01</t>
  </si>
  <si>
    <t>20230117 12:53:05</t>
  </si>
  <si>
    <t>12:53:05</t>
  </si>
  <si>
    <t>20230117 12:53:09</t>
  </si>
  <si>
    <t>12:53:09</t>
  </si>
  <si>
    <t>20230117 12:53:13</t>
  </si>
  <si>
    <t>12:53:13</t>
  </si>
  <si>
    <t>20230117 12:53:17</t>
  </si>
  <si>
    <t>12:53:17</t>
  </si>
  <si>
    <t>20230117 12:53:21</t>
  </si>
  <si>
    <t>12:53:21</t>
  </si>
  <si>
    <t>20230117 12:53:25</t>
  </si>
  <si>
    <t>12:53:25</t>
  </si>
  <si>
    <t>20230117 12:53:29</t>
  </si>
  <si>
    <t>12:53:29</t>
  </si>
  <si>
    <t>20230117 12:53:33</t>
  </si>
  <si>
    <t>12:53:33</t>
  </si>
  <si>
    <t>20230117 12:53:37</t>
  </si>
  <si>
    <t>12:53:37</t>
  </si>
  <si>
    <t>20230117 12:53:41</t>
  </si>
  <si>
    <t>12:53:41</t>
  </si>
  <si>
    <t>20230117 12:53:45</t>
  </si>
  <si>
    <t>12:53:45</t>
  </si>
  <si>
    <t>20230117 12:53:49</t>
  </si>
  <si>
    <t>12:53:49</t>
  </si>
  <si>
    <t>20230117 12:53:53</t>
  </si>
  <si>
    <t>12:53:53</t>
  </si>
  <si>
    <t>20230117 12:53:57</t>
  </si>
  <si>
    <t>12:53:57</t>
  </si>
  <si>
    <t>20230117 12:54:01</t>
  </si>
  <si>
    <t>12:54:01</t>
  </si>
  <si>
    <t>20230117 12:54:05</t>
  </si>
  <si>
    <t>12:54:05</t>
  </si>
  <si>
    <t>20230117 12:54:09</t>
  </si>
  <si>
    <t>12:54:09</t>
  </si>
  <si>
    <t>20230117 12:54:13</t>
  </si>
  <si>
    <t>12:54:13</t>
  </si>
  <si>
    <t>20230117 12:54:17</t>
  </si>
  <si>
    <t>12:54:17</t>
  </si>
  <si>
    <t>20230117 12:54:21</t>
  </si>
  <si>
    <t>12:54:21</t>
  </si>
  <si>
    <t>20230117 12:54:25</t>
  </si>
  <si>
    <t>12:54:25</t>
  </si>
  <si>
    <t>20230117 12:54:29</t>
  </si>
  <si>
    <t>12:54:29</t>
  </si>
  <si>
    <t>20230117 12:54:33</t>
  </si>
  <si>
    <t>12:54:33</t>
  </si>
  <si>
    <t>20230117 12:54:37</t>
  </si>
  <si>
    <t>12:54:37</t>
  </si>
  <si>
    <t>20230117 12:54:41</t>
  </si>
  <si>
    <t>12:54:41</t>
  </si>
  <si>
    <t>20230117 12:54:45</t>
  </si>
  <si>
    <t>12:54:45</t>
  </si>
  <si>
    <t>20230117 12:54:49</t>
  </si>
  <si>
    <t>12:54:49</t>
  </si>
  <si>
    <t>20230117 12:54:53</t>
  </si>
  <si>
    <t>12:54:53</t>
  </si>
  <si>
    <t>20230117 12:54:57</t>
  </si>
  <si>
    <t>12:54:57</t>
  </si>
  <si>
    <t>20230117 12:55:01</t>
  </si>
  <si>
    <t>12:55:01</t>
  </si>
  <si>
    <t>20230117 12:55:05</t>
  </si>
  <si>
    <t>12:55:05</t>
  </si>
  <si>
    <t>20230117 12:55:09</t>
  </si>
  <si>
    <t>12:55:09</t>
  </si>
  <si>
    <t>20230117 12:55:13</t>
  </si>
  <si>
    <t>12:55:13</t>
  </si>
  <si>
    <t>20230117 12:55:17</t>
  </si>
  <si>
    <t>12:55:17</t>
  </si>
  <si>
    <t>20230117 12:55:21</t>
  </si>
  <si>
    <t>12:55:21</t>
  </si>
  <si>
    <t>20230117 12:55:25</t>
  </si>
  <si>
    <t>12:55:25</t>
  </si>
  <si>
    <t>20230117 12:55:29</t>
  </si>
  <si>
    <t>12:55:29</t>
  </si>
  <si>
    <t>20230117 12:55:33</t>
  </si>
  <si>
    <t>12:55:33</t>
  </si>
  <si>
    <t>20230117 12:55:37</t>
  </si>
  <si>
    <t>12:55:37</t>
  </si>
  <si>
    <t>20230117 12:55:41</t>
  </si>
  <si>
    <t>12:55:41</t>
  </si>
  <si>
    <t>20230117 12:55:45</t>
  </si>
  <si>
    <t>12:55:45</t>
  </si>
  <si>
    <t>20230117 12:55:49</t>
  </si>
  <si>
    <t>12:55:49</t>
  </si>
  <si>
    <t>20230117 12:55:53</t>
  </si>
  <si>
    <t>12:55:53</t>
  </si>
  <si>
    <t>20230117 12:55:57</t>
  </si>
  <si>
    <t>12:55:57</t>
  </si>
  <si>
    <t>20230117 12:56:01</t>
  </si>
  <si>
    <t>12:56:01</t>
  </si>
  <si>
    <t>20230117 12:56:05</t>
  </si>
  <si>
    <t>12:56:05</t>
  </si>
  <si>
    <t>20230117 12:56:09</t>
  </si>
  <si>
    <t>12:56:09</t>
  </si>
  <si>
    <t>20230117 12:56:13</t>
  </si>
  <si>
    <t>12:56:13</t>
  </si>
  <si>
    <t>20230117 12:56:17</t>
  </si>
  <si>
    <t>12:56:17</t>
  </si>
  <si>
    <t>20230117 12:56:21</t>
  </si>
  <si>
    <t>12:56:21</t>
  </si>
  <si>
    <t>20230117 12:56:25</t>
  </si>
  <si>
    <t>12:56:25</t>
  </si>
  <si>
    <t>20230117 12:56:29</t>
  </si>
  <si>
    <t>12:56:29</t>
  </si>
  <si>
    <t>20230117 12:56:33</t>
  </si>
  <si>
    <t>12:56:33</t>
  </si>
  <si>
    <t>20230117 12:56:37</t>
  </si>
  <si>
    <t>12:56:37</t>
  </si>
  <si>
    <t>20230117 12:56:41</t>
  </si>
  <si>
    <t>12:56:41</t>
  </si>
  <si>
    <t>20230117 12:56:45</t>
  </si>
  <si>
    <t>12:56:45</t>
  </si>
  <si>
    <t>20230117 12:56:49</t>
  </si>
  <si>
    <t>12:56:49</t>
  </si>
  <si>
    <t>20230117 12:56:53</t>
  </si>
  <si>
    <t>12:56:53</t>
  </si>
  <si>
    <t>20230117 12:56:57</t>
  </si>
  <si>
    <t>12:56:57</t>
  </si>
  <si>
    <t>20230117 12:57:01</t>
  </si>
  <si>
    <t>12:57:01</t>
  </si>
  <si>
    <t>20230117 12:57:05</t>
  </si>
  <si>
    <t>12:57:05</t>
  </si>
  <si>
    <t>20230117 12:57:09</t>
  </si>
  <si>
    <t>12:57:09</t>
  </si>
  <si>
    <t>20230117 12:57:13</t>
  </si>
  <si>
    <t>12:57:13</t>
  </si>
  <si>
    <t>20230117 12:57:17</t>
  </si>
  <si>
    <t>12:57:17</t>
  </si>
  <si>
    <t>20230117 12:57:21</t>
  </si>
  <si>
    <t>12:57:21</t>
  </si>
  <si>
    <t>20230117 12:57:25</t>
  </si>
  <si>
    <t>12:57:25</t>
  </si>
  <si>
    <t>20230117 12:57:29</t>
  </si>
  <si>
    <t>12:57:29</t>
  </si>
  <si>
    <t>20230117 12:57:33</t>
  </si>
  <si>
    <t>12:57:33</t>
  </si>
  <si>
    <t>20230117 12:57:37</t>
  </si>
  <si>
    <t>12:57:37</t>
  </si>
  <si>
    <t>20230117 12:57:41</t>
  </si>
  <si>
    <t>12:57:41</t>
  </si>
  <si>
    <t>20230117 12:57:45</t>
  </si>
  <si>
    <t>12:57:45</t>
  </si>
  <si>
    <t>20230117 12:57:49</t>
  </si>
  <si>
    <t>12:57:49</t>
  </si>
  <si>
    <t>20230117 12:57:53</t>
  </si>
  <si>
    <t>12:57:53</t>
  </si>
  <si>
    <t>20230117 12:57:57</t>
  </si>
  <si>
    <t>12:57:57</t>
  </si>
  <si>
    <t>20230117 12:58:01</t>
  </si>
  <si>
    <t>12:58:01</t>
  </si>
  <si>
    <t>20230117 12:58:05</t>
  </si>
  <si>
    <t>12:58:05</t>
  </si>
  <si>
    <t>20230117 12:58:09</t>
  </si>
  <si>
    <t>12:58:09</t>
  </si>
  <si>
    <t>20230117 12:58:13</t>
  </si>
  <si>
    <t>12:58:13</t>
  </si>
  <si>
    <t>20230117 12:58:17</t>
  </si>
  <si>
    <t>12:58:17</t>
  </si>
  <si>
    <t>20230117 12:58:21</t>
  </si>
  <si>
    <t>12:58:21</t>
  </si>
  <si>
    <t>20230117 12:58:25</t>
  </si>
  <si>
    <t>12:58:25</t>
  </si>
  <si>
    <t>20230117 12:58:29</t>
  </si>
  <si>
    <t>12:58:29</t>
  </si>
  <si>
    <t>20230117 12:58:33</t>
  </si>
  <si>
    <t>12:58:33</t>
  </si>
  <si>
    <t>20230117 12:58:37</t>
  </si>
  <si>
    <t>12:58:37</t>
  </si>
  <si>
    <t>20230117 12:58:41</t>
  </si>
  <si>
    <t>12:58:41</t>
  </si>
  <si>
    <t>20230117 12:58:45</t>
  </si>
  <si>
    <t>12:58:45</t>
  </si>
  <si>
    <t>20230117 12:58:49</t>
  </si>
  <si>
    <t>12:58:49</t>
  </si>
  <si>
    <t>20230117 12:58:53</t>
  </si>
  <si>
    <t>12:58:53</t>
  </si>
  <si>
    <t>20230117 12:58:57</t>
  </si>
  <si>
    <t>12:58:57</t>
  </si>
  <si>
    <t>20230117 12:59:01</t>
  </si>
  <si>
    <t>12:59:01</t>
  </si>
  <si>
    <t>20230117 12:59:04</t>
  </si>
  <si>
    <t>12:59:04</t>
  </si>
  <si>
    <t>20230117 12:59:08</t>
  </si>
  <si>
    <t>12:59:08</t>
  </si>
  <si>
    <t>20230117 12:59:12</t>
  </si>
  <si>
    <t>12:59:12</t>
  </si>
  <si>
    <t>20230117 12:59:16</t>
  </si>
  <si>
    <t>12:59:16</t>
  </si>
  <si>
    <t>20230117 12:59:20</t>
  </si>
  <si>
    <t>12:59:20</t>
  </si>
  <si>
    <t>20230117 12:59:24</t>
  </si>
  <si>
    <t>12:59:24</t>
  </si>
  <si>
    <t>20230117 12:59:28</t>
  </si>
  <si>
    <t>12:59:28</t>
  </si>
  <si>
    <t>20230117 12:59:32</t>
  </si>
  <si>
    <t>12:59:32</t>
  </si>
  <si>
    <t>20230117 12:59:36</t>
  </si>
  <si>
    <t>12:59:36</t>
  </si>
  <si>
    <t>20230117 12:59:40</t>
  </si>
  <si>
    <t>12:59:40</t>
  </si>
  <si>
    <t>20230117 12:59:44</t>
  </si>
  <si>
    <t>12:59:44</t>
  </si>
  <si>
    <t>20230117 12:59:48</t>
  </si>
  <si>
    <t>12:59:48</t>
  </si>
  <si>
    <t>20230117 12:59:52</t>
  </si>
  <si>
    <t>12:59:52</t>
  </si>
  <si>
    <t>20230117 12:59:56</t>
  </si>
  <si>
    <t>12:59:56</t>
  </si>
  <si>
    <t>20230117 13:00:00</t>
  </si>
  <si>
    <t>13:00:00</t>
  </si>
  <si>
    <t>20230117 13:00:04</t>
  </si>
  <si>
    <t>13:00:04</t>
  </si>
  <si>
    <t>20230117 13:00:08</t>
  </si>
  <si>
    <t>13:00:08</t>
  </si>
  <si>
    <t>20230117 13:00:12</t>
  </si>
  <si>
    <t>13:00:12</t>
  </si>
  <si>
    <t>20230117 13:00:16</t>
  </si>
  <si>
    <t>13:00:16</t>
  </si>
  <si>
    <t>20230117 13:00:20</t>
  </si>
  <si>
    <t>13:00:20</t>
  </si>
  <si>
    <t>20230117 13:00:24</t>
  </si>
  <si>
    <t>13:00:24</t>
  </si>
  <si>
    <t>20230117 13:00:28</t>
  </si>
  <si>
    <t>13:00:28</t>
  </si>
  <si>
    <t>20230117 13:00:32</t>
  </si>
  <si>
    <t>13:00:32</t>
  </si>
  <si>
    <t>20230117 13:00:36</t>
  </si>
  <si>
    <t>13:00:36</t>
  </si>
  <si>
    <t>20230117 13:00:40</t>
  </si>
  <si>
    <t>13:00:40</t>
  </si>
  <si>
    <t>20230117 13:00:44</t>
  </si>
  <si>
    <t>13:00:44</t>
  </si>
  <si>
    <t>20230117 13:00:48</t>
  </si>
  <si>
    <t>13:00:48</t>
  </si>
  <si>
    <t>20230117 13:00:52</t>
  </si>
  <si>
    <t>13:00:52</t>
  </si>
  <si>
    <t>20230117 13:00:56</t>
  </si>
  <si>
    <t>13:00:56</t>
  </si>
  <si>
    <t>20230117 13:01:00</t>
  </si>
  <si>
    <t>13:01:00</t>
  </si>
  <si>
    <t>20230117 13:01:04</t>
  </si>
  <si>
    <t>13:01:04</t>
  </si>
  <si>
    <t>20230117 13:01:08</t>
  </si>
  <si>
    <t>13:01:08</t>
  </si>
  <si>
    <t>20230117 13:01:12</t>
  </si>
  <si>
    <t>13:01:12</t>
  </si>
  <si>
    <t>20230117 13:01:16</t>
  </si>
  <si>
    <t>13:01:16</t>
  </si>
  <si>
    <t>20230117 13:01:20</t>
  </si>
  <si>
    <t>13:01:20</t>
  </si>
  <si>
    <t>20230117 13:01:24</t>
  </si>
  <si>
    <t>13:01:24</t>
  </si>
  <si>
    <t>20230117 13:01:28</t>
  </si>
  <si>
    <t>13:01:28</t>
  </si>
  <si>
    <t>20230117 13:01:32</t>
  </si>
  <si>
    <t>13:01:32</t>
  </si>
  <si>
    <t>20230117 13:01:36</t>
  </si>
  <si>
    <t>13:01:36</t>
  </si>
  <si>
    <t>20230117 13:01:40</t>
  </si>
  <si>
    <t>13:01:40</t>
  </si>
  <si>
    <t>20230117 13:01:44</t>
  </si>
  <si>
    <t>13:01:44</t>
  </si>
  <si>
    <t>20230117 13:01:48</t>
  </si>
  <si>
    <t>13:01:48</t>
  </si>
  <si>
    <t>20230117 13:01:52</t>
  </si>
  <si>
    <t>13:01:52</t>
  </si>
  <si>
    <t>20230117 13:01:56</t>
  </si>
  <si>
    <t>13:01:56</t>
  </si>
  <si>
    <t>20230117 13:02:00</t>
  </si>
  <si>
    <t>13:02:00</t>
  </si>
  <si>
    <t>20230117 13:02:04</t>
  </si>
  <si>
    <t>13:02:04</t>
  </si>
  <si>
    <t>20230117 13:02:08</t>
  </si>
  <si>
    <t>13:02:08</t>
  </si>
  <si>
    <t>20230117 13:02:12</t>
  </si>
  <si>
    <t>13:02:12</t>
  </si>
  <si>
    <t>20230117 13:02:16</t>
  </si>
  <si>
    <t>13:02:16</t>
  </si>
  <si>
    <t>20230117 13:02:20</t>
  </si>
  <si>
    <t>13:02:20</t>
  </si>
  <si>
    <t>20230117 13:02:24</t>
  </si>
  <si>
    <t>13:02:24</t>
  </si>
  <si>
    <t>20230117 13:02:28</t>
  </si>
  <si>
    <t>13:02:28</t>
  </si>
  <si>
    <t>20230117 13:02:32</t>
  </si>
  <si>
    <t>13:02:32</t>
  </si>
  <si>
    <t>20230117 13:02:36</t>
  </si>
  <si>
    <t>13:02:36</t>
  </si>
  <si>
    <t>20230117 13:02:40</t>
  </si>
  <si>
    <t>13:02:40</t>
  </si>
  <si>
    <t>20230117 13:02:44</t>
  </si>
  <si>
    <t>13:02:44</t>
  </si>
  <si>
    <t>20230117 13:02:48</t>
  </si>
  <si>
    <t>13:02:48</t>
  </si>
  <si>
    <t>20230117 13:02:52</t>
  </si>
  <si>
    <t>13:02:52</t>
  </si>
  <si>
    <t>20230117 13:02:56</t>
  </si>
  <si>
    <t>13:02:56</t>
  </si>
  <si>
    <t>20230117 13:03:00</t>
  </si>
  <si>
    <t>13:03:00</t>
  </si>
  <si>
    <t>20230117 13:03:04</t>
  </si>
  <si>
    <t>13:03:04</t>
  </si>
  <si>
    <t>20230117 13:03:08</t>
  </si>
  <si>
    <t>13:03:08</t>
  </si>
  <si>
    <t>20230117 13:03:12</t>
  </si>
  <si>
    <t>13:03:12</t>
  </si>
  <si>
    <t>20230117 13:03:16</t>
  </si>
  <si>
    <t>13:03:16</t>
  </si>
  <si>
    <t>20230117 13:03:20</t>
  </si>
  <si>
    <t>13:03:20</t>
  </si>
  <si>
    <t>20230117 13:03:24</t>
  </si>
  <si>
    <t>13:03:24</t>
  </si>
  <si>
    <t>20230117 13:03:28</t>
  </si>
  <si>
    <t>13:03:28</t>
  </si>
  <si>
    <t>20230117 13:03:32</t>
  </si>
  <si>
    <t>13:03:32</t>
  </si>
  <si>
    <t>20230117 13:03:36</t>
  </si>
  <si>
    <t>13:03:36</t>
  </si>
  <si>
    <t>20230117 13:03:40</t>
  </si>
  <si>
    <t>13:03:40</t>
  </si>
  <si>
    <t>20230117 13:03:44</t>
  </si>
  <si>
    <t>13:03:44</t>
  </si>
  <si>
    <t>20230117 13:03:48</t>
  </si>
  <si>
    <t>13:03:48</t>
  </si>
  <si>
    <t>20230117 13:03:52</t>
  </si>
  <si>
    <t>13:03:52</t>
  </si>
  <si>
    <t>20230117 13:03:56</t>
  </si>
  <si>
    <t>13:03:56</t>
  </si>
  <si>
    <t>20230117 13:04:00</t>
  </si>
  <si>
    <t>13:04:00</t>
  </si>
  <si>
    <t>20230117 13:04:04</t>
  </si>
  <si>
    <t>13:04:04</t>
  </si>
  <si>
    <t>20230117 13:04:08</t>
  </si>
  <si>
    <t>13:04:08</t>
  </si>
  <si>
    <t>20230117 13:04:12</t>
  </si>
  <si>
    <t>13:04:12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</si>
</sst>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6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1673981242</v>
      </c>
      <c r="C16">
        <v>0</v>
      </c>
      <c r="D16" t="s">
        <v>353</v>
      </c>
      <c r="E16" t="s">
        <v>354</v>
      </c>
      <c r="F16">
        <v>4</v>
      </c>
      <c r="G16">
        <v>1673981239.75</v>
      </c>
      <c r="H16">
        <f t="shared" ref="H16:H79" si="0">(I16)/1000</f>
        <v>1.2741296413528818E-3</v>
      </c>
      <c r="I16">
        <f t="shared" ref="I16:I79" si="1">IF(BD16, AL16, AF16)</f>
        <v>1.2741296413528818</v>
      </c>
      <c r="J16">
        <f t="shared" ref="J16:J79" si="2">IF(BD16, AG16, AE16)</f>
        <v>-1.5958853265093897</v>
      </c>
      <c r="K16">
        <f t="shared" ref="K16:K79" si="3">BF16 - IF(AS16&gt;1, J16*AZ16*100/(AU16*BT16), 0)</f>
        <v>11.421099999999999</v>
      </c>
      <c r="L16">
        <f t="shared" ref="L16:L79" si="4">((R16-H16/2)*K16-J16)/(R16+H16/2)</f>
        <v>41.44879665534225</v>
      </c>
      <c r="M16">
        <f t="shared" ref="M16:M79" si="5">L16*(BM16+BN16)/1000</f>
        <v>4.1978910640982177</v>
      </c>
      <c r="N16">
        <f t="shared" ref="N16:N79" si="6">(BF16 - IF(AS16&gt;1, J16*AZ16*100/(AU16*BT16), 0))*(BM16+BN16)/1000</f>
        <v>1.1567171426192098</v>
      </c>
      <c r="O16">
        <f t="shared" ref="O16:O79" si="7">2/((1/Q16-1/P16)+SIGN(Q16)*SQRT((1/Q16-1/P16)*(1/Q16-1/P16) + 4*BA16/((BA16+1)*(BA16+1))*(2*1/Q16*1/P16-1/P16*1/P16)))</f>
        <v>8.4448113752767978E-2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2.76626098232104</v>
      </c>
      <c r="Q16">
        <f t="shared" ref="Q16:Q79" si="9">H16*(1000-(1000*0.61365*EXP(17.502*U16/(240.97+U16))/(BM16+BN16)+BH16)/2)/(1000*0.61365*EXP(17.502*U16/(240.97+U16))/(BM16+BN16)-BH16)</f>
        <v>8.3041618240474319E-2</v>
      </c>
      <c r="R16">
        <f t="shared" ref="R16:R79" si="10">1/((BA16+1)/(O16/1.6)+1/(P16/1.37)) + BA16/((BA16+1)/(O16/1.6) + BA16/(P16/1.37))</f>
        <v>5.2025428164152558E-2</v>
      </c>
      <c r="S16">
        <f t="shared" ref="S16:S79" si="11">(AV16*AY16)</f>
        <v>226.11569285988847</v>
      </c>
      <c r="T16">
        <f t="shared" ref="T16:T79" si="12">(BO16+(S16+2*0.95*0.0000000567*(((BO16+$B$6)+273)^4-(BO16+273)^4)-44100*H16)/(1.84*29.3*P16+8*0.95*0.0000000567*(BO16+273)^3))</f>
        <v>33.056080995027216</v>
      </c>
      <c r="U16">
        <f t="shared" ref="U16:U79" si="13">($C$6*BP16+$D$6*BQ16+$E$6*T16)</f>
        <v>31.678249999999998</v>
      </c>
      <c r="V16">
        <f t="shared" ref="V16:V79" si="14">0.61365*EXP(17.502*U16/(240.97+U16))</f>
        <v>4.6888093432834603</v>
      </c>
      <c r="W16">
        <f t="shared" ref="W16:W79" si="15">(X16/Y16*100)</f>
        <v>66.905663240653496</v>
      </c>
      <c r="X16">
        <f t="shared" ref="X16:X79" si="16">BH16*(BM16+BN16)/1000</f>
        <v>3.1953436267829178</v>
      </c>
      <c r="Y16">
        <f t="shared" ref="Y16:Y79" si="17">0.61365*EXP(17.502*BO16/(240.97+BO16))</f>
        <v>4.7758941052412291</v>
      </c>
      <c r="Z16">
        <f t="shared" ref="Z16:Z79" si="18">(V16-BH16*(BM16+BN16)/1000)</f>
        <v>1.4934657165005425</v>
      </c>
      <c r="AA16">
        <f t="shared" ref="AA16:AA79" si="19">(-H16*44100)</f>
        <v>-56.189117183662084</v>
      </c>
      <c r="AB16">
        <f t="shared" ref="AB16:AB79" si="20">2*29.3*P16*0.92*(BO16-U16)</f>
        <v>48.431481510120399</v>
      </c>
      <c r="AC16">
        <f t="shared" ref="AC16:AC79" si="21">2*0.95*0.0000000567*(((BO16+$B$6)+273)^4-(U16+273)^4)</f>
        <v>3.9642813035754951</v>
      </c>
      <c r="AD16">
        <f t="shared" ref="AD16:AD79" si="22">S16+AC16+AA16+AB16</f>
        <v>222.32233848992226</v>
      </c>
      <c r="AE16">
        <f t="shared" ref="AE16:AE79" si="23">BL16*AS16*(BG16-BF16*(1000-AS16*BI16)/(1000-AS16*BH16))/(100*AZ16)</f>
        <v>-1.5630378039978889</v>
      </c>
      <c r="AF16">
        <f t="shared" ref="AF16:AF79" si="24">1000*BL16*AS16*(BH16-BI16)/(100*AZ16*(1000-AS16*BH16))</f>
        <v>1.2738024329671203</v>
      </c>
      <c r="AG16">
        <f t="shared" ref="AG16:AG79" si="25">(AH16 - AI16 - BM16*1000/(8.314*(BO16+273.15)) * AK16/BL16 * AJ16) * BL16/(100*AZ16) * (1000 - BI16)/1000</f>
        <v>-1.5958853265093897</v>
      </c>
      <c r="AH16">
        <v>10.310286430476189</v>
      </c>
      <c r="AI16">
        <v>11.825123030303031</v>
      </c>
      <c r="AJ16">
        <v>1.159805950663028E-3</v>
      </c>
      <c r="AK16">
        <v>63.92</v>
      </c>
      <c r="AL16">
        <f t="shared" ref="AL16:AL79" si="26">(AN16 - AM16 + BM16*1000/(8.314*(BO16+273.15)) * AP16/BL16 * AO16) * BL16/(100*AZ16) * 1000/(1000 - AN16)</f>
        <v>1.2741296413528818</v>
      </c>
      <c r="AM16">
        <v>30.410714345860029</v>
      </c>
      <c r="AN16">
        <v>31.549630769230799</v>
      </c>
      <c r="AO16">
        <v>2.555863052342266E-5</v>
      </c>
      <c r="AP16">
        <v>88.599791130583512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47453.929532463902</v>
      </c>
      <c r="AV16">
        <f t="shared" ref="AV16:AV79" si="30">$B$10*BU16+$C$10*BV16+$F$10*CG16*(1-CJ16)</f>
        <v>1200.00125</v>
      </c>
      <c r="AW16">
        <f t="shared" ref="AW16:AW79" si="31">AV16*AX16</f>
        <v>1025.9261760932065</v>
      </c>
      <c r="AX16">
        <f t="shared" ref="AX16:AX79" si="32">($B$10*$D$8+$C$10*$D$8+$F$10*((CT16+CL16)/MAX(CT16+CL16+CU16, 0.1)*$I$8+CU16/MAX(CT16+CL16+CU16, 0.1)*$J$8))/($B$10+$C$10+$F$10)</f>
        <v>0.85493758951768295</v>
      </c>
      <c r="AY16">
        <f t="shared" ref="AY16:AY79" si="33">($B$10*$K$8+$C$10*$K$8+$F$10*((CT16+CL16)/MAX(CT16+CL16+CU16, 0.1)*$P$8+CU16/MAX(CT16+CL16+CU16, 0.1)*$Q$8))/($B$10+$C$10+$F$10)</f>
        <v>0.18842954776912813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1673981239.75</v>
      </c>
      <c r="BF16">
        <v>11.421099999999999</v>
      </c>
      <c r="BG16">
        <v>9.9916725</v>
      </c>
      <c r="BH16">
        <v>31.549925000000002</v>
      </c>
      <c r="BI16">
        <v>30.4111625</v>
      </c>
      <c r="BJ16">
        <v>15.597737499999999</v>
      </c>
      <c r="BK16">
        <v>31.3436375</v>
      </c>
      <c r="BL16">
        <v>649.97612500000014</v>
      </c>
      <c r="BM16">
        <v>101.179</v>
      </c>
      <c r="BN16">
        <v>9.9961099999999997E-2</v>
      </c>
      <c r="BO16">
        <v>32.003</v>
      </c>
      <c r="BP16">
        <v>31.678249999999998</v>
      </c>
      <c r="BQ16">
        <v>999.9</v>
      </c>
      <c r="BR16">
        <v>0</v>
      </c>
      <c r="BS16">
        <v>0</v>
      </c>
      <c r="BT16">
        <v>8990.9375</v>
      </c>
      <c r="BU16">
        <v>0</v>
      </c>
      <c r="BV16">
        <v>215.28787500000001</v>
      </c>
      <c r="BW16">
        <v>1.4294387500000001</v>
      </c>
      <c r="BX16">
        <v>11.7931875</v>
      </c>
      <c r="BY16">
        <v>10.305075</v>
      </c>
      <c r="BZ16">
        <v>1.13875875</v>
      </c>
      <c r="CA16">
        <v>9.9916725</v>
      </c>
      <c r="CB16">
        <v>30.4111625</v>
      </c>
      <c r="CC16">
        <v>3.1921900000000001</v>
      </c>
      <c r="CD16">
        <v>3.0769712500000002</v>
      </c>
      <c r="CE16">
        <v>25.065874999999998</v>
      </c>
      <c r="CF16">
        <v>24.450387500000001</v>
      </c>
      <c r="CG16">
        <v>1200.00125</v>
      </c>
      <c r="CH16">
        <v>0.49999700000000002</v>
      </c>
      <c r="CI16">
        <v>0.50000299999999998</v>
      </c>
      <c r="CJ16">
        <v>0</v>
      </c>
      <c r="CK16">
        <v>947.53625</v>
      </c>
      <c r="CL16">
        <v>4.9990899999999998</v>
      </c>
      <c r="CM16">
        <v>9754.7975000000006</v>
      </c>
      <c r="CN16">
        <v>9557.8675000000003</v>
      </c>
      <c r="CO16">
        <v>40.686999999999998</v>
      </c>
      <c r="CP16">
        <v>42.375</v>
      </c>
      <c r="CQ16">
        <v>41.436999999999998</v>
      </c>
      <c r="CR16">
        <v>41.561999999999998</v>
      </c>
      <c r="CS16">
        <v>42.125</v>
      </c>
      <c r="CT16">
        <v>597.49749999999995</v>
      </c>
      <c r="CU16">
        <v>597.50374999999997</v>
      </c>
      <c r="CV16">
        <v>0</v>
      </c>
      <c r="CW16">
        <v>1673981242.3</v>
      </c>
      <c r="CX16">
        <v>0</v>
      </c>
      <c r="CY16">
        <v>1673981072</v>
      </c>
      <c r="CZ16" t="s">
        <v>356</v>
      </c>
      <c r="DA16">
        <v>1673981071.5</v>
      </c>
      <c r="DB16">
        <v>1673981072</v>
      </c>
      <c r="DC16">
        <v>22</v>
      </c>
      <c r="DD16">
        <v>6.0000000000000001E-3</v>
      </c>
      <c r="DE16">
        <v>1.4999999999999999E-2</v>
      </c>
      <c r="DF16">
        <v>-5.52</v>
      </c>
      <c r="DG16">
        <v>0.19600000000000001</v>
      </c>
      <c r="DH16">
        <v>415</v>
      </c>
      <c r="DI16">
        <v>30</v>
      </c>
      <c r="DJ16">
        <v>0.47</v>
      </c>
      <c r="DK16">
        <v>0.06</v>
      </c>
      <c r="DL16">
        <v>1.4568668292682929</v>
      </c>
      <c r="DM16">
        <v>-0.1893133797909424</v>
      </c>
      <c r="DN16">
        <v>2.5711159714196071E-2</v>
      </c>
      <c r="DO16">
        <v>0</v>
      </c>
      <c r="DP16">
        <v>1.1406234146341461</v>
      </c>
      <c r="DQ16">
        <v>-1.078850174215883E-2</v>
      </c>
      <c r="DR16">
        <v>1.53806278180101E-3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3.29874</v>
      </c>
      <c r="EB16">
        <v>2.6248499999999999</v>
      </c>
      <c r="EC16">
        <v>4.6648599999999998E-3</v>
      </c>
      <c r="ED16">
        <v>2.9481300000000002E-3</v>
      </c>
      <c r="EE16">
        <v>0.13300699999999999</v>
      </c>
      <c r="EF16">
        <v>0.12851499999999999</v>
      </c>
      <c r="EG16">
        <v>30163.5</v>
      </c>
      <c r="EH16">
        <v>30738.9</v>
      </c>
      <c r="EI16">
        <v>28185.3</v>
      </c>
      <c r="EJ16">
        <v>29658.799999999999</v>
      </c>
      <c r="EK16">
        <v>33627</v>
      </c>
      <c r="EL16">
        <v>35869</v>
      </c>
      <c r="EM16">
        <v>39786.800000000003</v>
      </c>
      <c r="EN16">
        <v>42378</v>
      </c>
      <c r="EO16">
        <v>2.2600500000000001</v>
      </c>
      <c r="EP16">
        <v>2.23495</v>
      </c>
      <c r="EQ16">
        <v>0.131663</v>
      </c>
      <c r="ER16">
        <v>0</v>
      </c>
      <c r="ES16">
        <v>29.533200000000001</v>
      </c>
      <c r="ET16">
        <v>999.9</v>
      </c>
      <c r="EU16">
        <v>72.7</v>
      </c>
      <c r="EV16">
        <v>32.799999999999997</v>
      </c>
      <c r="EW16">
        <v>35.896099999999997</v>
      </c>
      <c r="EX16">
        <v>57.346400000000003</v>
      </c>
      <c r="EY16">
        <v>-4.1145899999999997</v>
      </c>
      <c r="EZ16">
        <v>2</v>
      </c>
      <c r="FA16">
        <v>0.25988600000000001</v>
      </c>
      <c r="FB16">
        <v>-0.63836099999999996</v>
      </c>
      <c r="FC16">
        <v>20.2729</v>
      </c>
      <c r="FD16">
        <v>5.2237299999999998</v>
      </c>
      <c r="FE16">
        <v>12.004</v>
      </c>
      <c r="FF16">
        <v>4.9881500000000001</v>
      </c>
      <c r="FG16">
        <v>3.28505</v>
      </c>
      <c r="FH16">
        <v>9999</v>
      </c>
      <c r="FI16">
        <v>9999</v>
      </c>
      <c r="FJ16">
        <v>9999</v>
      </c>
      <c r="FK16">
        <v>999.9</v>
      </c>
      <c r="FL16">
        <v>1.86581</v>
      </c>
      <c r="FM16">
        <v>1.8621799999999999</v>
      </c>
      <c r="FN16">
        <v>1.8641700000000001</v>
      </c>
      <c r="FO16">
        <v>1.8602000000000001</v>
      </c>
      <c r="FP16">
        <v>1.8609599999999999</v>
      </c>
      <c r="FQ16">
        <v>1.86006</v>
      </c>
      <c r="FR16">
        <v>1.8617699999999999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-4.1769999999999996</v>
      </c>
      <c r="GH16">
        <v>0.20630000000000001</v>
      </c>
      <c r="GI16">
        <v>-4.1132035990306486</v>
      </c>
      <c r="GJ16">
        <v>-4.0977002334145526E-3</v>
      </c>
      <c r="GK16">
        <v>1.9870096767282211E-6</v>
      </c>
      <c r="GL16">
        <v>-4.7591234531596528E-10</v>
      </c>
      <c r="GM16">
        <v>-9.7813170522517312E-2</v>
      </c>
      <c r="GN16">
        <v>-4.4277268217585318E-5</v>
      </c>
      <c r="GO16">
        <v>7.6125673839889962E-4</v>
      </c>
      <c r="GP16">
        <v>-1.4366726965109579E-5</v>
      </c>
      <c r="GQ16">
        <v>6</v>
      </c>
      <c r="GR16">
        <v>2093</v>
      </c>
      <c r="GS16">
        <v>4</v>
      </c>
      <c r="GT16">
        <v>31</v>
      </c>
      <c r="GU16">
        <v>2.8</v>
      </c>
      <c r="GV16">
        <v>2.8</v>
      </c>
      <c r="GW16">
        <v>0.17578099999999999</v>
      </c>
      <c r="GX16">
        <v>2.63916</v>
      </c>
      <c r="GY16">
        <v>2.04834</v>
      </c>
      <c r="GZ16">
        <v>2.6245099999999999</v>
      </c>
      <c r="HA16">
        <v>2.1972700000000001</v>
      </c>
      <c r="HB16">
        <v>2.2814899999999998</v>
      </c>
      <c r="HC16">
        <v>37.602200000000003</v>
      </c>
      <c r="HD16">
        <v>14.158300000000001</v>
      </c>
      <c r="HE16">
        <v>18</v>
      </c>
      <c r="HF16">
        <v>707.42200000000003</v>
      </c>
      <c r="HG16">
        <v>766.06899999999996</v>
      </c>
      <c r="HH16">
        <v>31.0002</v>
      </c>
      <c r="HI16">
        <v>30.773299999999999</v>
      </c>
      <c r="HJ16">
        <v>30</v>
      </c>
      <c r="HK16">
        <v>30.709499999999998</v>
      </c>
      <c r="HL16">
        <v>30.710999999999999</v>
      </c>
      <c r="HM16">
        <v>3.55796</v>
      </c>
      <c r="HN16">
        <v>20.388999999999999</v>
      </c>
      <c r="HO16">
        <v>100</v>
      </c>
      <c r="HP16">
        <v>31</v>
      </c>
      <c r="HQ16">
        <v>13.345000000000001</v>
      </c>
      <c r="HR16">
        <v>30.3613</v>
      </c>
      <c r="HS16">
        <v>99.3202</v>
      </c>
      <c r="HT16">
        <v>98.284999999999997</v>
      </c>
    </row>
    <row r="17" spans="1:228" x14ac:dyDescent="0.2">
      <c r="A17">
        <v>2</v>
      </c>
      <c r="B17">
        <v>1673981246</v>
      </c>
      <c r="C17">
        <v>4</v>
      </c>
      <c r="D17" t="s">
        <v>361</v>
      </c>
      <c r="E17" t="s">
        <v>362</v>
      </c>
      <c r="F17">
        <v>4</v>
      </c>
      <c r="G17">
        <v>1673981244</v>
      </c>
      <c r="H17">
        <f t="shared" si="0"/>
        <v>1.28011306072215E-3</v>
      </c>
      <c r="I17">
        <f t="shared" si="1"/>
        <v>1.28011306072215</v>
      </c>
      <c r="J17">
        <f t="shared" si="2"/>
        <v>-1.6172440678470932</v>
      </c>
      <c r="K17">
        <f t="shared" si="3"/>
        <v>11.4604</v>
      </c>
      <c r="L17">
        <f t="shared" si="4"/>
        <v>41.734547314514309</v>
      </c>
      <c r="M17">
        <f t="shared" si="5"/>
        <v>4.2267603441774231</v>
      </c>
      <c r="N17">
        <f t="shared" si="6"/>
        <v>1.1606778404318405</v>
      </c>
      <c r="O17">
        <f t="shared" si="7"/>
        <v>8.489313127716154E-2</v>
      </c>
      <c r="P17">
        <f t="shared" si="8"/>
        <v>2.7650484846593337</v>
      </c>
      <c r="Q17">
        <f t="shared" si="9"/>
        <v>8.3471295555419101E-2</v>
      </c>
      <c r="R17">
        <f t="shared" si="10"/>
        <v>5.2295322407881484E-2</v>
      </c>
      <c r="S17">
        <f t="shared" si="11"/>
        <v>226.11482023481361</v>
      </c>
      <c r="T17">
        <f t="shared" si="12"/>
        <v>33.051968710716523</v>
      </c>
      <c r="U17">
        <f t="shared" si="13"/>
        <v>31.676942857142851</v>
      </c>
      <c r="V17">
        <f t="shared" si="14"/>
        <v>4.6884616335608369</v>
      </c>
      <c r="W17">
        <f t="shared" si="15"/>
        <v>66.924797154978364</v>
      </c>
      <c r="X17">
        <f t="shared" si="16"/>
        <v>3.1957328522859942</v>
      </c>
      <c r="Y17">
        <f t="shared" si="17"/>
        <v>4.7751102552998503</v>
      </c>
      <c r="Z17">
        <f t="shared" si="18"/>
        <v>1.4927287812748427</v>
      </c>
      <c r="AA17">
        <f t="shared" si="19"/>
        <v>-56.452985977846815</v>
      </c>
      <c r="AB17">
        <f t="shared" si="20"/>
        <v>48.172807106058002</v>
      </c>
      <c r="AC17">
        <f t="shared" si="21"/>
        <v>3.9447553365441723</v>
      </c>
      <c r="AD17">
        <f t="shared" si="22"/>
        <v>221.77939669956896</v>
      </c>
      <c r="AE17">
        <f t="shared" si="23"/>
        <v>-1.5205083818005229</v>
      </c>
      <c r="AF17">
        <f t="shared" si="24"/>
        <v>1.2746971995056122</v>
      </c>
      <c r="AG17">
        <f t="shared" si="25"/>
        <v>-1.6172440678470932</v>
      </c>
      <c r="AH17">
        <v>10.29363264</v>
      </c>
      <c r="AI17">
        <v>11.83336787878787</v>
      </c>
      <c r="AJ17">
        <v>5.6554600329139482E-5</v>
      </c>
      <c r="AK17">
        <v>63.92</v>
      </c>
      <c r="AL17">
        <f t="shared" si="26"/>
        <v>1.28011306072215</v>
      </c>
      <c r="AM17">
        <v>30.41271976845772</v>
      </c>
      <c r="AN17">
        <v>31.55701208791211</v>
      </c>
      <c r="AO17">
        <v>5.0663962091868723E-5</v>
      </c>
      <c r="AP17">
        <v>88.599791130583512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47420.913517526977</v>
      </c>
      <c r="AV17">
        <f t="shared" si="30"/>
        <v>1199.997142857143</v>
      </c>
      <c r="AW17">
        <f t="shared" si="31"/>
        <v>1025.9226135931679</v>
      </c>
      <c r="AX17">
        <f t="shared" si="32"/>
        <v>0.85493754689322765</v>
      </c>
      <c r="AY17">
        <f t="shared" si="33"/>
        <v>0.18842946550392919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1673981244</v>
      </c>
      <c r="BF17">
        <v>11.4604</v>
      </c>
      <c r="BG17">
        <v>10.070078571428571</v>
      </c>
      <c r="BH17">
        <v>31.554299999999991</v>
      </c>
      <c r="BI17">
        <v>30.414571428571431</v>
      </c>
      <c r="BJ17">
        <v>15.637214285714281</v>
      </c>
      <c r="BK17">
        <v>31.347999999999999</v>
      </c>
      <c r="BL17">
        <v>649.87842857142857</v>
      </c>
      <c r="BM17">
        <v>101.17742857142861</v>
      </c>
      <c r="BN17">
        <v>9.9825314285714284E-2</v>
      </c>
      <c r="BO17">
        <v>32.000100000000003</v>
      </c>
      <c r="BP17">
        <v>31.676942857142851</v>
      </c>
      <c r="BQ17">
        <v>999.89999999999986</v>
      </c>
      <c r="BR17">
        <v>0</v>
      </c>
      <c r="BS17">
        <v>0</v>
      </c>
      <c r="BT17">
        <v>8984.6428571428569</v>
      </c>
      <c r="BU17">
        <v>0</v>
      </c>
      <c r="BV17">
        <v>215.81928571428571</v>
      </c>
      <c r="BW17">
        <v>1.3903242857142859</v>
      </c>
      <c r="BX17">
        <v>11.83381428571429</v>
      </c>
      <c r="BY17">
        <v>10.38594285714286</v>
      </c>
      <c r="BZ17">
        <v>1.13974</v>
      </c>
      <c r="CA17">
        <v>10.070078571428571</v>
      </c>
      <c r="CB17">
        <v>30.414571428571431</v>
      </c>
      <c r="CC17">
        <v>3.1925785714285722</v>
      </c>
      <c r="CD17">
        <v>3.0772599999999999</v>
      </c>
      <c r="CE17">
        <v>25.06794285714286</v>
      </c>
      <c r="CF17">
        <v>24.451985714285708</v>
      </c>
      <c r="CG17">
        <v>1199.997142857143</v>
      </c>
      <c r="CH17">
        <v>0.49999700000000002</v>
      </c>
      <c r="CI17">
        <v>0.50000299999999998</v>
      </c>
      <c r="CJ17">
        <v>0</v>
      </c>
      <c r="CK17">
        <v>947.06014285714286</v>
      </c>
      <c r="CL17">
        <v>4.9990899999999998</v>
      </c>
      <c r="CM17">
        <v>9750.1214285714286</v>
      </c>
      <c r="CN17">
        <v>9557.8200000000015</v>
      </c>
      <c r="CO17">
        <v>40.686999999999998</v>
      </c>
      <c r="CP17">
        <v>42.357000000000014</v>
      </c>
      <c r="CQ17">
        <v>41.436999999999998</v>
      </c>
      <c r="CR17">
        <v>41.597999999999999</v>
      </c>
      <c r="CS17">
        <v>42.125</v>
      </c>
      <c r="CT17">
        <v>597.49714285714276</v>
      </c>
      <c r="CU17">
        <v>597.5</v>
      </c>
      <c r="CV17">
        <v>0</v>
      </c>
      <c r="CW17">
        <v>1673981246.5</v>
      </c>
      <c r="CX17">
        <v>0</v>
      </c>
      <c r="CY17">
        <v>1673981072</v>
      </c>
      <c r="CZ17" t="s">
        <v>356</v>
      </c>
      <c r="DA17">
        <v>1673981071.5</v>
      </c>
      <c r="DB17">
        <v>1673981072</v>
      </c>
      <c r="DC17">
        <v>22</v>
      </c>
      <c r="DD17">
        <v>6.0000000000000001E-3</v>
      </c>
      <c r="DE17">
        <v>1.4999999999999999E-2</v>
      </c>
      <c r="DF17">
        <v>-5.52</v>
      </c>
      <c r="DG17">
        <v>0.19600000000000001</v>
      </c>
      <c r="DH17">
        <v>415</v>
      </c>
      <c r="DI17">
        <v>30</v>
      </c>
      <c r="DJ17">
        <v>0.47</v>
      </c>
      <c r="DK17">
        <v>0.06</v>
      </c>
      <c r="DL17">
        <v>1.4388280487804881</v>
      </c>
      <c r="DM17">
        <v>-0.24083080139372839</v>
      </c>
      <c r="DN17">
        <v>5.9061590887343703E-2</v>
      </c>
      <c r="DO17">
        <v>0</v>
      </c>
      <c r="DP17">
        <v>1.1403519512195119</v>
      </c>
      <c r="DQ17">
        <v>-1.1834425087106529E-2</v>
      </c>
      <c r="DR17">
        <v>1.6746826703590691E-3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3.2987799999999998</v>
      </c>
      <c r="EB17">
        <v>2.62527</v>
      </c>
      <c r="EC17">
        <v>4.6786600000000003E-3</v>
      </c>
      <c r="ED17">
        <v>3.1098200000000001E-3</v>
      </c>
      <c r="EE17">
        <v>0.13302</v>
      </c>
      <c r="EF17">
        <v>0.128522</v>
      </c>
      <c r="EG17">
        <v>30163.7</v>
      </c>
      <c r="EH17">
        <v>30733.4</v>
      </c>
      <c r="EI17">
        <v>28185.8</v>
      </c>
      <c r="EJ17">
        <v>29658.3</v>
      </c>
      <c r="EK17">
        <v>33626.9</v>
      </c>
      <c r="EL17">
        <v>35868.6</v>
      </c>
      <c r="EM17">
        <v>39787.300000000003</v>
      </c>
      <c r="EN17">
        <v>42377.8</v>
      </c>
      <c r="EO17">
        <v>2.2599499999999999</v>
      </c>
      <c r="EP17">
        <v>2.2349199999999998</v>
      </c>
      <c r="EQ17">
        <v>0.131942</v>
      </c>
      <c r="ER17">
        <v>0</v>
      </c>
      <c r="ES17">
        <v>29.530999999999999</v>
      </c>
      <c r="ET17">
        <v>999.9</v>
      </c>
      <c r="EU17">
        <v>72.7</v>
      </c>
      <c r="EV17">
        <v>32.799999999999997</v>
      </c>
      <c r="EW17">
        <v>35.895899999999997</v>
      </c>
      <c r="EX17">
        <v>57.346400000000003</v>
      </c>
      <c r="EY17">
        <v>-4.0224399999999996</v>
      </c>
      <c r="EZ17">
        <v>2</v>
      </c>
      <c r="FA17">
        <v>0.25988600000000001</v>
      </c>
      <c r="FB17">
        <v>-0.63853499999999996</v>
      </c>
      <c r="FC17">
        <v>20.272500000000001</v>
      </c>
      <c r="FD17">
        <v>5.2214799999999997</v>
      </c>
      <c r="FE17">
        <v>12.004</v>
      </c>
      <c r="FF17">
        <v>4.9871499999999997</v>
      </c>
      <c r="FG17">
        <v>3.2844000000000002</v>
      </c>
      <c r="FH17">
        <v>9999</v>
      </c>
      <c r="FI17">
        <v>9999</v>
      </c>
      <c r="FJ17">
        <v>9999</v>
      </c>
      <c r="FK17">
        <v>999.9</v>
      </c>
      <c r="FL17">
        <v>1.8658300000000001</v>
      </c>
      <c r="FM17">
        <v>1.8621799999999999</v>
      </c>
      <c r="FN17">
        <v>1.8641700000000001</v>
      </c>
      <c r="FO17">
        <v>1.86022</v>
      </c>
      <c r="FP17">
        <v>1.8609599999999999</v>
      </c>
      <c r="FQ17">
        <v>1.86008</v>
      </c>
      <c r="FR17">
        <v>1.86182</v>
      </c>
      <c r="FS17">
        <v>1.8583799999999999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-4.1769999999999996</v>
      </c>
      <c r="GH17">
        <v>0.20630000000000001</v>
      </c>
      <c r="GI17">
        <v>-4.1132035990306486</v>
      </c>
      <c r="GJ17">
        <v>-4.0977002334145526E-3</v>
      </c>
      <c r="GK17">
        <v>1.9870096767282211E-6</v>
      </c>
      <c r="GL17">
        <v>-4.7591234531596528E-10</v>
      </c>
      <c r="GM17">
        <v>-9.7813170522517312E-2</v>
      </c>
      <c r="GN17">
        <v>-4.4277268217585318E-5</v>
      </c>
      <c r="GO17">
        <v>7.6125673839889962E-4</v>
      </c>
      <c r="GP17">
        <v>-1.4366726965109579E-5</v>
      </c>
      <c r="GQ17">
        <v>6</v>
      </c>
      <c r="GR17">
        <v>2093</v>
      </c>
      <c r="GS17">
        <v>4</v>
      </c>
      <c r="GT17">
        <v>31</v>
      </c>
      <c r="GU17">
        <v>2.9</v>
      </c>
      <c r="GV17">
        <v>2.9</v>
      </c>
      <c r="GW17">
        <v>0.18554699999999999</v>
      </c>
      <c r="GX17">
        <v>2.6257299999999999</v>
      </c>
      <c r="GY17">
        <v>2.04834</v>
      </c>
      <c r="GZ17">
        <v>2.6257299999999999</v>
      </c>
      <c r="HA17">
        <v>2.1972700000000001</v>
      </c>
      <c r="HB17">
        <v>2.32422</v>
      </c>
      <c r="HC17">
        <v>37.578099999999999</v>
      </c>
      <c r="HD17">
        <v>14.1671</v>
      </c>
      <c r="HE17">
        <v>18</v>
      </c>
      <c r="HF17">
        <v>707.33900000000006</v>
      </c>
      <c r="HG17">
        <v>766.04399999999998</v>
      </c>
      <c r="HH17">
        <v>31.0001</v>
      </c>
      <c r="HI17">
        <v>30.773299999999999</v>
      </c>
      <c r="HJ17">
        <v>30</v>
      </c>
      <c r="HK17">
        <v>30.709499999999998</v>
      </c>
      <c r="HL17">
        <v>30.710999999999999</v>
      </c>
      <c r="HM17">
        <v>3.7494499999999999</v>
      </c>
      <c r="HN17">
        <v>20.388999999999999</v>
      </c>
      <c r="HO17">
        <v>100</v>
      </c>
      <c r="HP17">
        <v>31</v>
      </c>
      <c r="HQ17">
        <v>20.091799999999999</v>
      </c>
      <c r="HR17">
        <v>30.356200000000001</v>
      </c>
      <c r="HS17">
        <v>99.321600000000004</v>
      </c>
      <c r="HT17">
        <v>98.284099999999995</v>
      </c>
    </row>
    <row r="18" spans="1:228" x14ac:dyDescent="0.2">
      <c r="A18">
        <v>3</v>
      </c>
      <c r="B18">
        <v>1673981250</v>
      </c>
      <c r="C18">
        <v>8</v>
      </c>
      <c r="D18" t="s">
        <v>363</v>
      </c>
      <c r="E18" t="s">
        <v>364</v>
      </c>
      <c r="F18">
        <v>4</v>
      </c>
      <c r="G18">
        <v>1673981247.6875</v>
      </c>
      <c r="H18">
        <f t="shared" si="0"/>
        <v>1.2756323490349796E-3</v>
      </c>
      <c r="I18">
        <f t="shared" si="1"/>
        <v>1.2756323490349797</v>
      </c>
      <c r="J18">
        <f t="shared" si="2"/>
        <v>-1.56178322290265</v>
      </c>
      <c r="K18">
        <f t="shared" si="3"/>
        <v>11.7152125</v>
      </c>
      <c r="L18">
        <f t="shared" si="4"/>
        <v>40.991442453955223</v>
      </c>
      <c r="M18">
        <f t="shared" si="5"/>
        <v>4.1514804984215763</v>
      </c>
      <c r="N18">
        <f t="shared" si="6"/>
        <v>1.1864787701297856</v>
      </c>
      <c r="O18">
        <f t="shared" si="7"/>
        <v>8.4730939770021815E-2</v>
      </c>
      <c r="P18">
        <f t="shared" si="8"/>
        <v>2.7700183684528499</v>
      </c>
      <c r="Q18">
        <f t="shared" si="9"/>
        <v>8.3316978579506026E-2</v>
      </c>
      <c r="R18">
        <f t="shared" si="10"/>
        <v>5.2198184953177337E-2</v>
      </c>
      <c r="S18">
        <f t="shared" si="11"/>
        <v>226.11407923491512</v>
      </c>
      <c r="T18">
        <f t="shared" si="12"/>
        <v>33.050605909040982</v>
      </c>
      <c r="U18">
        <f t="shared" si="13"/>
        <v>31.668399999999998</v>
      </c>
      <c r="V18">
        <f t="shared" si="14"/>
        <v>4.6861897228162919</v>
      </c>
      <c r="W18">
        <f t="shared" si="15"/>
        <v>66.931938686426591</v>
      </c>
      <c r="X18">
        <f t="shared" si="16"/>
        <v>3.1959223681018001</v>
      </c>
      <c r="Y18">
        <f t="shared" si="17"/>
        <v>4.7748839056859937</v>
      </c>
      <c r="Z18">
        <f t="shared" si="18"/>
        <v>1.4902673547144918</v>
      </c>
      <c r="AA18">
        <f t="shared" si="19"/>
        <v>-56.255386592442598</v>
      </c>
      <c r="AB18">
        <f t="shared" si="20"/>
        <v>49.41008935352675</v>
      </c>
      <c r="AC18">
        <f t="shared" si="21"/>
        <v>4.0386276979043991</v>
      </c>
      <c r="AD18">
        <f t="shared" si="22"/>
        <v>223.30740969390368</v>
      </c>
      <c r="AE18">
        <f t="shared" si="23"/>
        <v>2.2374095738750627E-2</v>
      </c>
      <c r="AF18">
        <f t="shared" si="24"/>
        <v>1.2769156959113224</v>
      </c>
      <c r="AG18">
        <f t="shared" si="25"/>
        <v>-1.56178322290265</v>
      </c>
      <c r="AH18">
        <v>11.893625958095241</v>
      </c>
      <c r="AI18">
        <v>12.496484242424239</v>
      </c>
      <c r="AJ18">
        <v>0.22541516883116991</v>
      </c>
      <c r="AK18">
        <v>63.92</v>
      </c>
      <c r="AL18">
        <f t="shared" si="26"/>
        <v>1.2756323490349797</v>
      </c>
      <c r="AM18">
        <v>30.415013588290229</v>
      </c>
      <c r="AN18">
        <v>31.555112087912121</v>
      </c>
      <c r="AO18">
        <v>5.1627738401627832E-5</v>
      </c>
      <c r="AP18">
        <v>88.599791130583512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47558.220543664822</v>
      </c>
      <c r="AV18">
        <f t="shared" si="30"/>
        <v>1199.9925000000001</v>
      </c>
      <c r="AW18">
        <f t="shared" si="31"/>
        <v>1025.9187135932202</v>
      </c>
      <c r="AX18">
        <f t="shared" si="32"/>
        <v>0.85493760468771285</v>
      </c>
      <c r="AY18">
        <f t="shared" si="33"/>
        <v>0.1884295770472858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1673981247.6875</v>
      </c>
      <c r="BF18">
        <v>11.7152125</v>
      </c>
      <c r="BG18">
        <v>11.749675</v>
      </c>
      <c r="BH18">
        <v>31.556325000000001</v>
      </c>
      <c r="BI18">
        <v>30.4148</v>
      </c>
      <c r="BJ18">
        <v>15.893012499999999</v>
      </c>
      <c r="BK18">
        <v>31.350012499999998</v>
      </c>
      <c r="BL18">
        <v>649.98362500000007</v>
      </c>
      <c r="BM18">
        <v>101.17675</v>
      </c>
      <c r="BN18">
        <v>0.10001046249999999</v>
      </c>
      <c r="BO18">
        <v>31.9992625</v>
      </c>
      <c r="BP18">
        <v>31.668399999999998</v>
      </c>
      <c r="BQ18">
        <v>999.9</v>
      </c>
      <c r="BR18">
        <v>0</v>
      </c>
      <c r="BS18">
        <v>0</v>
      </c>
      <c r="BT18">
        <v>9011.09375</v>
      </c>
      <c r="BU18">
        <v>0</v>
      </c>
      <c r="BV18">
        <v>216.191125</v>
      </c>
      <c r="BW18">
        <v>-3.4491500000000008E-2</v>
      </c>
      <c r="BX18">
        <v>12.096937499999999</v>
      </c>
      <c r="BY18">
        <v>12.118275000000001</v>
      </c>
      <c r="BZ18">
        <v>1.14153875</v>
      </c>
      <c r="CA18">
        <v>11.749675</v>
      </c>
      <c r="CB18">
        <v>30.4148</v>
      </c>
      <c r="CC18">
        <v>3.1927675</v>
      </c>
      <c r="CD18">
        <v>3.0772675</v>
      </c>
      <c r="CE18">
        <v>25.068925</v>
      </c>
      <c r="CF18">
        <v>24.452024999999999</v>
      </c>
      <c r="CG18">
        <v>1199.9925000000001</v>
      </c>
      <c r="CH18">
        <v>0.49999700000000002</v>
      </c>
      <c r="CI18">
        <v>0.50000299999999998</v>
      </c>
      <c r="CJ18">
        <v>0</v>
      </c>
      <c r="CK18">
        <v>946.69137499999999</v>
      </c>
      <c r="CL18">
        <v>4.9990899999999998</v>
      </c>
      <c r="CM18">
        <v>9745.5637500000012</v>
      </c>
      <c r="CN18">
        <v>9557.7924999999996</v>
      </c>
      <c r="CO18">
        <v>40.686999999999998</v>
      </c>
      <c r="CP18">
        <v>42.375</v>
      </c>
      <c r="CQ18">
        <v>41.436999999999998</v>
      </c>
      <c r="CR18">
        <v>41.577749999999988</v>
      </c>
      <c r="CS18">
        <v>42.125</v>
      </c>
      <c r="CT18">
        <v>597.49250000000006</v>
      </c>
      <c r="CU18">
        <v>597.5</v>
      </c>
      <c r="CV18">
        <v>0</v>
      </c>
      <c r="CW18">
        <v>1673981250.7</v>
      </c>
      <c r="CX18">
        <v>0</v>
      </c>
      <c r="CY18">
        <v>1673981072</v>
      </c>
      <c r="CZ18" t="s">
        <v>356</v>
      </c>
      <c r="DA18">
        <v>1673981071.5</v>
      </c>
      <c r="DB18">
        <v>1673981072</v>
      </c>
      <c r="DC18">
        <v>22</v>
      </c>
      <c r="DD18">
        <v>6.0000000000000001E-3</v>
      </c>
      <c r="DE18">
        <v>1.4999999999999999E-2</v>
      </c>
      <c r="DF18">
        <v>-5.52</v>
      </c>
      <c r="DG18">
        <v>0.19600000000000001</v>
      </c>
      <c r="DH18">
        <v>415</v>
      </c>
      <c r="DI18">
        <v>30</v>
      </c>
      <c r="DJ18">
        <v>0.47</v>
      </c>
      <c r="DK18">
        <v>0.06</v>
      </c>
      <c r="DL18">
        <v>1.14338287804878</v>
      </c>
      <c r="DM18">
        <v>-4.5711092613240432</v>
      </c>
      <c r="DN18">
        <v>0.67275424588754307</v>
      </c>
      <c r="DO18">
        <v>0</v>
      </c>
      <c r="DP18">
        <v>1.140130243902439</v>
      </c>
      <c r="DQ18">
        <v>-5.7282229965260293E-4</v>
      </c>
      <c r="DR18">
        <v>1.438146652525454E-3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3.2990499999999998</v>
      </c>
      <c r="EB18">
        <v>2.62548</v>
      </c>
      <c r="EC18">
        <v>4.9221999999999998E-3</v>
      </c>
      <c r="ED18">
        <v>4.0845999999999999E-3</v>
      </c>
      <c r="EE18">
        <v>0.13302</v>
      </c>
      <c r="EF18">
        <v>0.12851899999999999</v>
      </c>
      <c r="EG18">
        <v>30155.4</v>
      </c>
      <c r="EH18">
        <v>30703.4</v>
      </c>
      <c r="EI18">
        <v>28185</v>
      </c>
      <c r="EJ18">
        <v>29658.3</v>
      </c>
      <c r="EK18">
        <v>33625.699999999997</v>
      </c>
      <c r="EL18">
        <v>35868.699999999997</v>
      </c>
      <c r="EM18">
        <v>39785.9</v>
      </c>
      <c r="EN18">
        <v>42377.7</v>
      </c>
      <c r="EO18">
        <v>2.2602500000000001</v>
      </c>
      <c r="EP18">
        <v>2.2347999999999999</v>
      </c>
      <c r="EQ18">
        <v>0.13103699999999999</v>
      </c>
      <c r="ER18">
        <v>0</v>
      </c>
      <c r="ES18">
        <v>29.5306</v>
      </c>
      <c r="ET18">
        <v>999.9</v>
      </c>
      <c r="EU18">
        <v>72.7</v>
      </c>
      <c r="EV18">
        <v>32.799999999999997</v>
      </c>
      <c r="EW18">
        <v>35.8947</v>
      </c>
      <c r="EX18">
        <v>57.376399999999997</v>
      </c>
      <c r="EY18">
        <v>-4.1386200000000004</v>
      </c>
      <c r="EZ18">
        <v>2</v>
      </c>
      <c r="FA18">
        <v>0.25983699999999998</v>
      </c>
      <c r="FB18">
        <v>-0.63664500000000002</v>
      </c>
      <c r="FC18">
        <v>20.272500000000001</v>
      </c>
      <c r="FD18">
        <v>5.2207299999999996</v>
      </c>
      <c r="FE18">
        <v>12.004</v>
      </c>
      <c r="FF18">
        <v>4.98705</v>
      </c>
      <c r="FG18">
        <v>3.28443</v>
      </c>
      <c r="FH18">
        <v>9999</v>
      </c>
      <c r="FI18">
        <v>9999</v>
      </c>
      <c r="FJ18">
        <v>9999</v>
      </c>
      <c r="FK18">
        <v>999.9</v>
      </c>
      <c r="FL18">
        <v>1.86582</v>
      </c>
      <c r="FM18">
        <v>1.8621799999999999</v>
      </c>
      <c r="FN18">
        <v>1.8641700000000001</v>
      </c>
      <c r="FO18">
        <v>1.8602000000000001</v>
      </c>
      <c r="FP18">
        <v>1.8609599999999999</v>
      </c>
      <c r="FQ18">
        <v>1.86006</v>
      </c>
      <c r="FR18">
        <v>1.86178</v>
      </c>
      <c r="FS18">
        <v>1.8583799999999999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-4.18</v>
      </c>
      <c r="GH18">
        <v>0.20630000000000001</v>
      </c>
      <c r="GI18">
        <v>-4.1132035990306486</v>
      </c>
      <c r="GJ18">
        <v>-4.0977002334145526E-3</v>
      </c>
      <c r="GK18">
        <v>1.9870096767282211E-6</v>
      </c>
      <c r="GL18">
        <v>-4.7591234531596528E-10</v>
      </c>
      <c r="GM18">
        <v>-9.7813170522517312E-2</v>
      </c>
      <c r="GN18">
        <v>-4.4277268217585318E-5</v>
      </c>
      <c r="GO18">
        <v>7.6125673839889962E-4</v>
      </c>
      <c r="GP18">
        <v>-1.4366726965109579E-5</v>
      </c>
      <c r="GQ18">
        <v>6</v>
      </c>
      <c r="GR18">
        <v>2093</v>
      </c>
      <c r="GS18">
        <v>4</v>
      </c>
      <c r="GT18">
        <v>31</v>
      </c>
      <c r="GU18">
        <v>3</v>
      </c>
      <c r="GV18">
        <v>3</v>
      </c>
      <c r="GW18">
        <v>0.20019500000000001</v>
      </c>
      <c r="GX18">
        <v>2.6232899999999999</v>
      </c>
      <c r="GY18">
        <v>2.04834</v>
      </c>
      <c r="GZ18">
        <v>2.6257299999999999</v>
      </c>
      <c r="HA18">
        <v>2.1972700000000001</v>
      </c>
      <c r="HB18">
        <v>2.31812</v>
      </c>
      <c r="HC18">
        <v>37.578099999999999</v>
      </c>
      <c r="HD18">
        <v>14.1671</v>
      </c>
      <c r="HE18">
        <v>18</v>
      </c>
      <c r="HF18">
        <v>707.58799999999997</v>
      </c>
      <c r="HG18">
        <v>765.923</v>
      </c>
      <c r="HH18">
        <v>31.000399999999999</v>
      </c>
      <c r="HI18">
        <v>30.772200000000002</v>
      </c>
      <c r="HJ18">
        <v>30</v>
      </c>
      <c r="HK18">
        <v>30.709499999999998</v>
      </c>
      <c r="HL18">
        <v>30.710999999999999</v>
      </c>
      <c r="HM18">
        <v>4.0342500000000001</v>
      </c>
      <c r="HN18">
        <v>20.388999999999999</v>
      </c>
      <c r="HO18">
        <v>100</v>
      </c>
      <c r="HP18">
        <v>31</v>
      </c>
      <c r="HQ18">
        <v>26.7714</v>
      </c>
      <c r="HR18">
        <v>30.358000000000001</v>
      </c>
      <c r="HS18">
        <v>99.318299999999994</v>
      </c>
      <c r="HT18">
        <v>98.284000000000006</v>
      </c>
    </row>
    <row r="19" spans="1:228" x14ac:dyDescent="0.2">
      <c r="A19">
        <v>4</v>
      </c>
      <c r="B19">
        <v>1673981254</v>
      </c>
      <c r="C19">
        <v>12</v>
      </c>
      <c r="D19" t="s">
        <v>365</v>
      </c>
      <c r="E19" t="s">
        <v>366</v>
      </c>
      <c r="F19">
        <v>4</v>
      </c>
      <c r="G19">
        <v>1673981252</v>
      </c>
      <c r="H19">
        <f t="shared" si="0"/>
        <v>1.2798907273382275E-3</v>
      </c>
      <c r="I19">
        <f t="shared" si="1"/>
        <v>1.2798907273382276</v>
      </c>
      <c r="J19">
        <f t="shared" si="2"/>
        <v>-1.3297591282076224</v>
      </c>
      <c r="K19">
        <f t="shared" si="3"/>
        <v>13.361371428571429</v>
      </c>
      <c r="L19">
        <f t="shared" si="4"/>
        <v>38.075163104506196</v>
      </c>
      <c r="M19">
        <f t="shared" si="5"/>
        <v>3.8561510935170489</v>
      </c>
      <c r="N19">
        <f t="shared" si="6"/>
        <v>1.35320410588275</v>
      </c>
      <c r="O19">
        <f t="shared" si="7"/>
        <v>8.5186076435733157E-2</v>
      </c>
      <c r="P19">
        <f t="shared" si="8"/>
        <v>2.7696895214722836</v>
      </c>
      <c r="Q19">
        <f t="shared" si="9"/>
        <v>8.3756855610597841E-2</v>
      </c>
      <c r="R19">
        <f t="shared" si="10"/>
        <v>5.2474447199973087E-2</v>
      </c>
      <c r="S19">
        <f t="shared" si="11"/>
        <v>226.11510990688058</v>
      </c>
      <c r="T19">
        <f t="shared" si="12"/>
        <v>33.051615365139739</v>
      </c>
      <c r="U19">
        <f t="shared" si="13"/>
        <v>31.657885714285719</v>
      </c>
      <c r="V19">
        <f t="shared" si="14"/>
        <v>4.6833948409351516</v>
      </c>
      <c r="W19">
        <f t="shared" si="15"/>
        <v>66.92528133365596</v>
      </c>
      <c r="X19">
        <f t="shared" si="16"/>
        <v>3.1959756207227445</v>
      </c>
      <c r="Y19">
        <f t="shared" si="17"/>
        <v>4.7754384546987696</v>
      </c>
      <c r="Z19">
        <f t="shared" si="18"/>
        <v>1.487419220212407</v>
      </c>
      <c r="AA19">
        <f t="shared" si="19"/>
        <v>-56.443181075615833</v>
      </c>
      <c r="AB19">
        <f t="shared" si="20"/>
        <v>51.280583080255475</v>
      </c>
      <c r="AC19">
        <f t="shared" si="21"/>
        <v>4.1918392603132224</v>
      </c>
      <c r="AD19">
        <f t="shared" si="22"/>
        <v>225.14435117183345</v>
      </c>
      <c r="AE19">
        <f t="shared" si="23"/>
        <v>3.0418153892742894</v>
      </c>
      <c r="AF19">
        <f t="shared" si="24"/>
        <v>1.2784414820235641</v>
      </c>
      <c r="AG19">
        <f t="shared" si="25"/>
        <v>-1.3297591282076224</v>
      </c>
      <c r="AH19">
        <v>16.130002971428571</v>
      </c>
      <c r="AI19">
        <v>14.814403636363631</v>
      </c>
      <c r="AJ19">
        <v>0.65828943722943212</v>
      </c>
      <c r="AK19">
        <v>63.92</v>
      </c>
      <c r="AL19">
        <f t="shared" si="26"/>
        <v>1.2798907273382276</v>
      </c>
      <c r="AM19">
        <v>30.414299034759331</v>
      </c>
      <c r="AN19">
        <v>31.558609890109899</v>
      </c>
      <c r="AO19">
        <v>-4.2675045426580832E-5</v>
      </c>
      <c r="AP19">
        <v>88.599791130583512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47548.824621716594</v>
      </c>
      <c r="AV19">
        <f t="shared" si="30"/>
        <v>1199.997142857143</v>
      </c>
      <c r="AW19">
        <f t="shared" si="31"/>
        <v>1025.9227636823214</v>
      </c>
      <c r="AX19">
        <f t="shared" si="32"/>
        <v>0.85493767196782011</v>
      </c>
      <c r="AY19">
        <f t="shared" si="33"/>
        <v>0.18842970689789307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1673981252</v>
      </c>
      <c r="BF19">
        <v>13.361371428571429</v>
      </c>
      <c r="BG19">
        <v>16.184785714285709</v>
      </c>
      <c r="BH19">
        <v>31.55667142857143</v>
      </c>
      <c r="BI19">
        <v>30.413885714285719</v>
      </c>
      <c r="BJ19">
        <v>17.545871428571431</v>
      </c>
      <c r="BK19">
        <v>31.350357142857138</v>
      </c>
      <c r="BL19">
        <v>650.04214285714284</v>
      </c>
      <c r="BM19">
        <v>101.17742857142861</v>
      </c>
      <c r="BN19">
        <v>9.9907599999999999E-2</v>
      </c>
      <c r="BO19">
        <v>32.00131428571428</v>
      </c>
      <c r="BP19">
        <v>31.657885714285719</v>
      </c>
      <c r="BQ19">
        <v>999.89999999999986</v>
      </c>
      <c r="BR19">
        <v>0</v>
      </c>
      <c r="BS19">
        <v>0</v>
      </c>
      <c r="BT19">
        <v>9009.2857142857138</v>
      </c>
      <c r="BU19">
        <v>0</v>
      </c>
      <c r="BV19">
        <v>216.46342857142861</v>
      </c>
      <c r="BW19">
        <v>-2.8234085714285722</v>
      </c>
      <c r="BX19">
        <v>13.796757142857141</v>
      </c>
      <c r="BY19">
        <v>16.69245714285714</v>
      </c>
      <c r="BZ19">
        <v>1.1427985714285711</v>
      </c>
      <c r="CA19">
        <v>16.184785714285709</v>
      </c>
      <c r="CB19">
        <v>30.413885714285719</v>
      </c>
      <c r="CC19">
        <v>3.1928185714285719</v>
      </c>
      <c r="CD19">
        <v>3.077194285714286</v>
      </c>
      <c r="CE19">
        <v>25.069199999999999</v>
      </c>
      <c r="CF19">
        <v>24.451599999999999</v>
      </c>
      <c r="CG19">
        <v>1199.997142857143</v>
      </c>
      <c r="CH19">
        <v>0.49999500000000002</v>
      </c>
      <c r="CI19">
        <v>0.50000500000000003</v>
      </c>
      <c r="CJ19">
        <v>0</v>
      </c>
      <c r="CK19">
        <v>946.16457142857143</v>
      </c>
      <c r="CL19">
        <v>4.9990899999999998</v>
      </c>
      <c r="CM19">
        <v>9738.062857142857</v>
      </c>
      <c r="CN19">
        <v>9557.8057142857142</v>
      </c>
      <c r="CO19">
        <v>40.686999999999998</v>
      </c>
      <c r="CP19">
        <v>42.375</v>
      </c>
      <c r="CQ19">
        <v>41.436999999999998</v>
      </c>
      <c r="CR19">
        <v>41.607000000000014</v>
      </c>
      <c r="CS19">
        <v>42.125</v>
      </c>
      <c r="CT19">
        <v>597.49285714285713</v>
      </c>
      <c r="CU19">
        <v>597.50571428571425</v>
      </c>
      <c r="CV19">
        <v>0</v>
      </c>
      <c r="CW19">
        <v>1673981254.3</v>
      </c>
      <c r="CX19">
        <v>0</v>
      </c>
      <c r="CY19">
        <v>1673981072</v>
      </c>
      <c r="CZ19" t="s">
        <v>356</v>
      </c>
      <c r="DA19">
        <v>1673981071.5</v>
      </c>
      <c r="DB19">
        <v>1673981072</v>
      </c>
      <c r="DC19">
        <v>22</v>
      </c>
      <c r="DD19">
        <v>6.0000000000000001E-3</v>
      </c>
      <c r="DE19">
        <v>1.4999999999999999E-2</v>
      </c>
      <c r="DF19">
        <v>-5.52</v>
      </c>
      <c r="DG19">
        <v>0.19600000000000001</v>
      </c>
      <c r="DH19">
        <v>415</v>
      </c>
      <c r="DI19">
        <v>30</v>
      </c>
      <c r="DJ19">
        <v>0.47</v>
      </c>
      <c r="DK19">
        <v>0.06</v>
      </c>
      <c r="DL19">
        <v>0.3389101951219512</v>
      </c>
      <c r="DM19">
        <v>-14.05105373519163</v>
      </c>
      <c r="DN19">
        <v>1.6468888359460001</v>
      </c>
      <c r="DO19">
        <v>0</v>
      </c>
      <c r="DP19">
        <v>1.1403770731707319</v>
      </c>
      <c r="DQ19">
        <v>1.1782578397212159E-2</v>
      </c>
      <c r="DR19">
        <v>1.743138806029262E-3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3.2988300000000002</v>
      </c>
      <c r="EB19">
        <v>2.6252499999999999</v>
      </c>
      <c r="EC19">
        <v>5.6545700000000003E-3</v>
      </c>
      <c r="ED19">
        <v>5.5299199999999998E-3</v>
      </c>
      <c r="EE19">
        <v>0.13302600000000001</v>
      </c>
      <c r="EF19">
        <v>0.12851499999999999</v>
      </c>
      <c r="EG19">
        <v>30133.7</v>
      </c>
      <c r="EH19">
        <v>30659.3</v>
      </c>
      <c r="EI19">
        <v>28185.4</v>
      </c>
      <c r="EJ19">
        <v>29658.799999999999</v>
      </c>
      <c r="EK19">
        <v>33626.400000000001</v>
      </c>
      <c r="EL19">
        <v>35869.300000000003</v>
      </c>
      <c r="EM19">
        <v>39787</v>
      </c>
      <c r="EN19">
        <v>42378.2</v>
      </c>
      <c r="EO19">
        <v>2.26017</v>
      </c>
      <c r="EP19">
        <v>2.2349999999999999</v>
      </c>
      <c r="EQ19">
        <v>0.13093299999999999</v>
      </c>
      <c r="ER19">
        <v>0</v>
      </c>
      <c r="ES19">
        <v>29.532900000000001</v>
      </c>
      <c r="ET19">
        <v>999.9</v>
      </c>
      <c r="EU19">
        <v>72.7</v>
      </c>
      <c r="EV19">
        <v>32.799999999999997</v>
      </c>
      <c r="EW19">
        <v>35.892099999999999</v>
      </c>
      <c r="EX19">
        <v>57.316400000000002</v>
      </c>
      <c r="EY19">
        <v>-3.9943900000000001</v>
      </c>
      <c r="EZ19">
        <v>2</v>
      </c>
      <c r="FA19">
        <v>0.25979200000000002</v>
      </c>
      <c r="FB19">
        <v>-0.63472200000000001</v>
      </c>
      <c r="FC19">
        <v>20.272600000000001</v>
      </c>
      <c r="FD19">
        <v>5.2204300000000003</v>
      </c>
      <c r="FE19">
        <v>12.004</v>
      </c>
      <c r="FF19">
        <v>4.9870000000000001</v>
      </c>
      <c r="FG19">
        <v>3.2843300000000002</v>
      </c>
      <c r="FH19">
        <v>9999</v>
      </c>
      <c r="FI19">
        <v>9999</v>
      </c>
      <c r="FJ19">
        <v>9999</v>
      </c>
      <c r="FK19">
        <v>999.9</v>
      </c>
      <c r="FL19">
        <v>1.8658300000000001</v>
      </c>
      <c r="FM19">
        <v>1.8621799999999999</v>
      </c>
      <c r="FN19">
        <v>1.8641700000000001</v>
      </c>
      <c r="FO19">
        <v>1.8602099999999999</v>
      </c>
      <c r="FP19">
        <v>1.8609599999999999</v>
      </c>
      <c r="FQ19">
        <v>1.8600699999999999</v>
      </c>
      <c r="FR19">
        <v>1.86178</v>
      </c>
      <c r="FS19">
        <v>1.8584000000000001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-4.1900000000000004</v>
      </c>
      <c r="GH19">
        <v>0.20630000000000001</v>
      </c>
      <c r="GI19">
        <v>-4.1132035990306486</v>
      </c>
      <c r="GJ19">
        <v>-4.0977002334145526E-3</v>
      </c>
      <c r="GK19">
        <v>1.9870096767282211E-6</v>
      </c>
      <c r="GL19">
        <v>-4.7591234531596528E-10</v>
      </c>
      <c r="GM19">
        <v>-9.7813170522517312E-2</v>
      </c>
      <c r="GN19">
        <v>-4.4277268217585318E-5</v>
      </c>
      <c r="GO19">
        <v>7.6125673839889962E-4</v>
      </c>
      <c r="GP19">
        <v>-1.4366726965109579E-5</v>
      </c>
      <c r="GQ19">
        <v>6</v>
      </c>
      <c r="GR19">
        <v>2093</v>
      </c>
      <c r="GS19">
        <v>4</v>
      </c>
      <c r="GT19">
        <v>31</v>
      </c>
      <c r="GU19">
        <v>3</v>
      </c>
      <c r="GV19">
        <v>3</v>
      </c>
      <c r="GW19">
        <v>0.21728500000000001</v>
      </c>
      <c r="GX19">
        <v>2.6293899999999999</v>
      </c>
      <c r="GY19">
        <v>2.04834</v>
      </c>
      <c r="GZ19">
        <v>2.6257299999999999</v>
      </c>
      <c r="HA19">
        <v>2.1972700000000001</v>
      </c>
      <c r="HB19">
        <v>2.2949199999999998</v>
      </c>
      <c r="HC19">
        <v>37.578099999999999</v>
      </c>
      <c r="HD19">
        <v>14.1495</v>
      </c>
      <c r="HE19">
        <v>18</v>
      </c>
      <c r="HF19">
        <v>707.52599999999995</v>
      </c>
      <c r="HG19">
        <v>766.11699999999996</v>
      </c>
      <c r="HH19">
        <v>31.000499999999999</v>
      </c>
      <c r="HI19">
        <v>30.770700000000001</v>
      </c>
      <c r="HJ19">
        <v>30</v>
      </c>
      <c r="HK19">
        <v>30.709499999999998</v>
      </c>
      <c r="HL19">
        <v>30.710999999999999</v>
      </c>
      <c r="HM19">
        <v>4.3694199999999999</v>
      </c>
      <c r="HN19">
        <v>20.388999999999999</v>
      </c>
      <c r="HO19">
        <v>100</v>
      </c>
      <c r="HP19">
        <v>31</v>
      </c>
      <c r="HQ19">
        <v>33.451000000000001</v>
      </c>
      <c r="HR19">
        <v>30.357700000000001</v>
      </c>
      <c r="HS19">
        <v>99.320400000000006</v>
      </c>
      <c r="HT19">
        <v>98.285200000000003</v>
      </c>
    </row>
    <row r="20" spans="1:228" x14ac:dyDescent="0.2">
      <c r="A20">
        <v>5</v>
      </c>
      <c r="B20">
        <v>1673981258</v>
      </c>
      <c r="C20">
        <v>16</v>
      </c>
      <c r="D20" t="s">
        <v>367</v>
      </c>
      <c r="E20" t="s">
        <v>368</v>
      </c>
      <c r="F20">
        <v>4</v>
      </c>
      <c r="G20">
        <v>1673981255.6875</v>
      </c>
      <c r="H20">
        <f t="shared" si="0"/>
        <v>1.2767787234886751E-3</v>
      </c>
      <c r="I20">
        <f t="shared" si="1"/>
        <v>1.2767787234886752</v>
      </c>
      <c r="J20">
        <f t="shared" si="2"/>
        <v>-1.3032751178517874</v>
      </c>
      <c r="K20">
        <f t="shared" si="3"/>
        <v>16.306037499999999</v>
      </c>
      <c r="L20">
        <f t="shared" si="4"/>
        <v>40.551602099849546</v>
      </c>
      <c r="M20">
        <f t="shared" si="5"/>
        <v>4.1069720780562005</v>
      </c>
      <c r="N20">
        <f t="shared" si="6"/>
        <v>1.6514376066164298</v>
      </c>
      <c r="O20">
        <f t="shared" si="7"/>
        <v>8.482609526553897E-2</v>
      </c>
      <c r="P20">
        <f t="shared" si="8"/>
        <v>2.7703879036987717</v>
      </c>
      <c r="Q20">
        <f t="shared" si="9"/>
        <v>8.3409170698603527E-2</v>
      </c>
      <c r="R20">
        <f t="shared" si="10"/>
        <v>5.2256065243587356E-2</v>
      </c>
      <c r="S20">
        <f t="shared" si="11"/>
        <v>226.1150219849155</v>
      </c>
      <c r="T20">
        <f t="shared" si="12"/>
        <v>33.052017798211139</v>
      </c>
      <c r="U20">
        <f t="shared" si="13"/>
        <v>31.667400000000001</v>
      </c>
      <c r="V20">
        <f t="shared" si="14"/>
        <v>4.6859238427686121</v>
      </c>
      <c r="W20">
        <f t="shared" si="15"/>
        <v>66.925510003431583</v>
      </c>
      <c r="X20">
        <f t="shared" si="16"/>
        <v>3.1959500392808571</v>
      </c>
      <c r="Y20">
        <f t="shared" si="17"/>
        <v>4.7753839143205425</v>
      </c>
      <c r="Z20">
        <f t="shared" si="18"/>
        <v>1.489973803487755</v>
      </c>
      <c r="AA20">
        <f t="shared" si="19"/>
        <v>-56.305941705850572</v>
      </c>
      <c r="AB20">
        <f t="shared" si="20"/>
        <v>49.842348808454162</v>
      </c>
      <c r="AC20">
        <f t="shared" si="21"/>
        <v>4.0734328900374841</v>
      </c>
      <c r="AD20">
        <f t="shared" si="22"/>
        <v>223.7248619775566</v>
      </c>
      <c r="AE20">
        <f t="shared" si="23"/>
        <v>5.1780362611619326</v>
      </c>
      <c r="AF20">
        <f t="shared" si="24"/>
        <v>1.2802814454428468</v>
      </c>
      <c r="AG20">
        <f t="shared" si="25"/>
        <v>-1.3032751178517874</v>
      </c>
      <c r="AH20">
        <v>21.57553730285715</v>
      </c>
      <c r="AI20">
        <v>18.719223030303041</v>
      </c>
      <c r="AJ20">
        <v>1.044699515151517</v>
      </c>
      <c r="AK20">
        <v>63.92</v>
      </c>
      <c r="AL20">
        <f t="shared" si="26"/>
        <v>1.2767787234886752</v>
      </c>
      <c r="AM20">
        <v>30.41333422702424</v>
      </c>
      <c r="AN20">
        <v>31.554534065934099</v>
      </c>
      <c r="AO20">
        <v>3.1460699171511682E-5</v>
      </c>
      <c r="AP20">
        <v>88.599791130583512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47568.144544266775</v>
      </c>
      <c r="AV20">
        <f t="shared" si="30"/>
        <v>1199.9974999999999</v>
      </c>
      <c r="AW20">
        <f t="shared" si="31"/>
        <v>1025.9229885932205</v>
      </c>
      <c r="AX20">
        <f t="shared" si="32"/>
        <v>0.854937604947694</v>
      </c>
      <c r="AY20">
        <f t="shared" si="33"/>
        <v>0.18842957754904949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1673981255.6875</v>
      </c>
      <c r="BF20">
        <v>16.306037499999999</v>
      </c>
      <c r="BG20">
        <v>21.105012500000001</v>
      </c>
      <c r="BH20">
        <v>31.556312500000001</v>
      </c>
      <c r="BI20">
        <v>30.4118125</v>
      </c>
      <c r="BJ20">
        <v>20.502437499999999</v>
      </c>
      <c r="BK20">
        <v>31.349975000000001</v>
      </c>
      <c r="BL20">
        <v>650.00287500000002</v>
      </c>
      <c r="BM20">
        <v>101.17775</v>
      </c>
      <c r="BN20">
        <v>9.9927462500000008E-2</v>
      </c>
      <c r="BO20">
        <v>32.001112499999998</v>
      </c>
      <c r="BP20">
        <v>31.667400000000001</v>
      </c>
      <c r="BQ20">
        <v>999.9</v>
      </c>
      <c r="BR20">
        <v>0</v>
      </c>
      <c r="BS20">
        <v>0</v>
      </c>
      <c r="BT20">
        <v>9012.96875</v>
      </c>
      <c r="BU20">
        <v>0</v>
      </c>
      <c r="BV20">
        <v>216.687625</v>
      </c>
      <c r="BW20">
        <v>-4.79897375</v>
      </c>
      <c r="BX20">
        <v>16.837375000000002</v>
      </c>
      <c r="BY20">
        <v>21.766999999999999</v>
      </c>
      <c r="BZ20">
        <v>1.1444825000000001</v>
      </c>
      <c r="CA20">
        <v>21.105012500000001</v>
      </c>
      <c r="CB20">
        <v>30.4118125</v>
      </c>
      <c r="CC20">
        <v>3.1927937499999999</v>
      </c>
      <c r="CD20">
        <v>3.07699875</v>
      </c>
      <c r="CE20">
        <v>25.069087499999998</v>
      </c>
      <c r="CF20">
        <v>24.4505625</v>
      </c>
      <c r="CG20">
        <v>1199.9974999999999</v>
      </c>
      <c r="CH20">
        <v>0.49999650000000001</v>
      </c>
      <c r="CI20">
        <v>0.50000350000000005</v>
      </c>
      <c r="CJ20">
        <v>0</v>
      </c>
      <c r="CK20">
        <v>945.31337499999995</v>
      </c>
      <c r="CL20">
        <v>4.9990899999999998</v>
      </c>
      <c r="CM20">
        <v>9730.6012499999997</v>
      </c>
      <c r="CN20">
        <v>9557.8125</v>
      </c>
      <c r="CO20">
        <v>40.686999999999998</v>
      </c>
      <c r="CP20">
        <v>42.375</v>
      </c>
      <c r="CQ20">
        <v>41.436999999999998</v>
      </c>
      <c r="CR20">
        <v>41.609250000000003</v>
      </c>
      <c r="CS20">
        <v>42.125</v>
      </c>
      <c r="CT20">
        <v>597.495</v>
      </c>
      <c r="CU20">
        <v>597.50250000000005</v>
      </c>
      <c r="CV20">
        <v>0</v>
      </c>
      <c r="CW20">
        <v>1673981258.5</v>
      </c>
      <c r="CX20">
        <v>0</v>
      </c>
      <c r="CY20">
        <v>1673981072</v>
      </c>
      <c r="CZ20" t="s">
        <v>356</v>
      </c>
      <c r="DA20">
        <v>1673981071.5</v>
      </c>
      <c r="DB20">
        <v>1673981072</v>
      </c>
      <c r="DC20">
        <v>22</v>
      </c>
      <c r="DD20">
        <v>6.0000000000000001E-3</v>
      </c>
      <c r="DE20">
        <v>1.4999999999999999E-2</v>
      </c>
      <c r="DF20">
        <v>-5.52</v>
      </c>
      <c r="DG20">
        <v>0.19600000000000001</v>
      </c>
      <c r="DH20">
        <v>415</v>
      </c>
      <c r="DI20">
        <v>30</v>
      </c>
      <c r="DJ20">
        <v>0.47</v>
      </c>
      <c r="DK20">
        <v>0.06</v>
      </c>
      <c r="DL20">
        <v>-0.88746907317073165</v>
      </c>
      <c r="DM20">
        <v>-23.960028940766541</v>
      </c>
      <c r="DN20">
        <v>2.498080822048041</v>
      </c>
      <c r="DO20">
        <v>0</v>
      </c>
      <c r="DP20">
        <v>1.141333658536585</v>
      </c>
      <c r="DQ20">
        <v>2.0668013937282868E-2</v>
      </c>
      <c r="DR20">
        <v>2.3505284886777529E-3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3.2989700000000002</v>
      </c>
      <c r="EB20">
        <v>2.6252599999999999</v>
      </c>
      <c r="EC20">
        <v>6.8327700000000002E-3</v>
      </c>
      <c r="ED20">
        <v>7.2191099999999999E-3</v>
      </c>
      <c r="EE20">
        <v>0.133024</v>
      </c>
      <c r="EF20">
        <v>0.12851399999999999</v>
      </c>
      <c r="EG20">
        <v>30097.7</v>
      </c>
      <c r="EH20">
        <v>30606.9</v>
      </c>
      <c r="EI20">
        <v>28185.1</v>
      </c>
      <c r="EJ20">
        <v>29658.400000000001</v>
      </c>
      <c r="EK20">
        <v>33626.199999999997</v>
      </c>
      <c r="EL20">
        <v>35869</v>
      </c>
      <c r="EM20">
        <v>39786.5</v>
      </c>
      <c r="EN20">
        <v>42377.599999999999</v>
      </c>
      <c r="EO20">
        <v>2.2601200000000001</v>
      </c>
      <c r="EP20">
        <v>2.2348699999999999</v>
      </c>
      <c r="EQ20">
        <v>0.13147700000000001</v>
      </c>
      <c r="ER20">
        <v>0</v>
      </c>
      <c r="ES20">
        <v>29.532900000000001</v>
      </c>
      <c r="ET20">
        <v>999.9</v>
      </c>
      <c r="EU20">
        <v>72.7</v>
      </c>
      <c r="EV20">
        <v>32.799999999999997</v>
      </c>
      <c r="EW20">
        <v>35.895699999999998</v>
      </c>
      <c r="EX20">
        <v>57.346400000000003</v>
      </c>
      <c r="EY20">
        <v>-4.1145899999999997</v>
      </c>
      <c r="EZ20">
        <v>2</v>
      </c>
      <c r="FA20">
        <v>0.25978099999999998</v>
      </c>
      <c r="FB20">
        <v>-0.63288699999999998</v>
      </c>
      <c r="FC20">
        <v>20.2727</v>
      </c>
      <c r="FD20">
        <v>5.2207299999999996</v>
      </c>
      <c r="FE20">
        <v>12.004</v>
      </c>
      <c r="FF20">
        <v>4.9870000000000001</v>
      </c>
      <c r="FG20">
        <v>3.2842799999999999</v>
      </c>
      <c r="FH20">
        <v>9999</v>
      </c>
      <c r="FI20">
        <v>9999</v>
      </c>
      <c r="FJ20">
        <v>9999</v>
      </c>
      <c r="FK20">
        <v>999.9</v>
      </c>
      <c r="FL20">
        <v>1.86582</v>
      </c>
      <c r="FM20">
        <v>1.8621799999999999</v>
      </c>
      <c r="FN20">
        <v>1.8641799999999999</v>
      </c>
      <c r="FO20">
        <v>1.8602000000000001</v>
      </c>
      <c r="FP20">
        <v>1.8609599999999999</v>
      </c>
      <c r="FQ20">
        <v>1.86008</v>
      </c>
      <c r="FR20">
        <v>1.8617999999999999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-4.2060000000000004</v>
      </c>
      <c r="GH20">
        <v>0.20630000000000001</v>
      </c>
      <c r="GI20">
        <v>-4.1132035990306486</v>
      </c>
      <c r="GJ20">
        <v>-4.0977002334145526E-3</v>
      </c>
      <c r="GK20">
        <v>1.9870096767282211E-6</v>
      </c>
      <c r="GL20">
        <v>-4.7591234531596528E-10</v>
      </c>
      <c r="GM20">
        <v>-9.7813170522517312E-2</v>
      </c>
      <c r="GN20">
        <v>-4.4277268217585318E-5</v>
      </c>
      <c r="GO20">
        <v>7.6125673839889962E-4</v>
      </c>
      <c r="GP20">
        <v>-1.4366726965109579E-5</v>
      </c>
      <c r="GQ20">
        <v>6</v>
      </c>
      <c r="GR20">
        <v>2093</v>
      </c>
      <c r="GS20">
        <v>4</v>
      </c>
      <c r="GT20">
        <v>31</v>
      </c>
      <c r="GU20">
        <v>3.1</v>
      </c>
      <c r="GV20">
        <v>3.1</v>
      </c>
      <c r="GW20">
        <v>0.235596</v>
      </c>
      <c r="GX20">
        <v>2.6147499999999999</v>
      </c>
      <c r="GY20">
        <v>2.04834</v>
      </c>
      <c r="GZ20">
        <v>2.6245099999999999</v>
      </c>
      <c r="HA20">
        <v>2.1972700000000001</v>
      </c>
      <c r="HB20">
        <v>2.33521</v>
      </c>
      <c r="HC20">
        <v>37.578099999999999</v>
      </c>
      <c r="HD20">
        <v>14.1671</v>
      </c>
      <c r="HE20">
        <v>18</v>
      </c>
      <c r="HF20">
        <v>707.48400000000004</v>
      </c>
      <c r="HG20">
        <v>765.99599999999998</v>
      </c>
      <c r="HH20">
        <v>31.000499999999999</v>
      </c>
      <c r="HI20">
        <v>30.770700000000001</v>
      </c>
      <c r="HJ20">
        <v>29.9999</v>
      </c>
      <c r="HK20">
        <v>30.709499999999998</v>
      </c>
      <c r="HL20">
        <v>30.710999999999999</v>
      </c>
      <c r="HM20">
        <v>4.7311399999999999</v>
      </c>
      <c r="HN20">
        <v>20.388999999999999</v>
      </c>
      <c r="HO20">
        <v>100</v>
      </c>
      <c r="HP20">
        <v>31</v>
      </c>
      <c r="HQ20">
        <v>40.142800000000001</v>
      </c>
      <c r="HR20">
        <v>30.354299999999999</v>
      </c>
      <c r="HS20">
        <v>99.319400000000002</v>
      </c>
      <c r="HT20">
        <v>98.284000000000006</v>
      </c>
    </row>
    <row r="21" spans="1:228" x14ac:dyDescent="0.2">
      <c r="A21">
        <v>6</v>
      </c>
      <c r="B21">
        <v>1673981262</v>
      </c>
      <c r="C21">
        <v>20</v>
      </c>
      <c r="D21" t="s">
        <v>369</v>
      </c>
      <c r="E21" t="s">
        <v>370</v>
      </c>
      <c r="F21">
        <v>4</v>
      </c>
      <c r="G21">
        <v>1673981260</v>
      </c>
      <c r="H21">
        <f t="shared" si="0"/>
        <v>1.2824294376361388E-3</v>
      </c>
      <c r="I21">
        <f t="shared" si="1"/>
        <v>1.2824294376361387</v>
      </c>
      <c r="J21">
        <f t="shared" si="2"/>
        <v>-1.0634762979418491</v>
      </c>
      <c r="K21">
        <f t="shared" si="3"/>
        <v>21.068242857142859</v>
      </c>
      <c r="L21">
        <f t="shared" si="4"/>
        <v>40.58969530346215</v>
      </c>
      <c r="M21">
        <f t="shared" si="5"/>
        <v>4.1108193863997942</v>
      </c>
      <c r="N21">
        <f t="shared" si="6"/>
        <v>2.133737159813923</v>
      </c>
      <c r="O21">
        <f t="shared" si="7"/>
        <v>8.5151965558675394E-2</v>
      </c>
      <c r="P21">
        <f t="shared" si="8"/>
        <v>2.7635311072360045</v>
      </c>
      <c r="Q21">
        <f t="shared" si="9"/>
        <v>8.372075399388236E-2</v>
      </c>
      <c r="R21">
        <f t="shared" si="10"/>
        <v>5.2452056181626766E-2</v>
      </c>
      <c r="S21">
        <f t="shared" si="11"/>
        <v>226.11682980633719</v>
      </c>
      <c r="T21">
        <f t="shared" si="12"/>
        <v>33.052366615398228</v>
      </c>
      <c r="U21">
        <f t="shared" si="13"/>
        <v>31.671500000000002</v>
      </c>
      <c r="V21">
        <f t="shared" si="14"/>
        <v>4.6870140344425906</v>
      </c>
      <c r="W21">
        <f t="shared" si="15"/>
        <v>66.929153261004245</v>
      </c>
      <c r="X21">
        <f t="shared" si="16"/>
        <v>3.1960287240059175</v>
      </c>
      <c r="Y21">
        <f t="shared" si="17"/>
        <v>4.7752415327029976</v>
      </c>
      <c r="Z21">
        <f t="shared" si="18"/>
        <v>1.490985310436673</v>
      </c>
      <c r="AA21">
        <f t="shared" si="19"/>
        <v>-56.555138199753721</v>
      </c>
      <c r="AB21">
        <f t="shared" si="20"/>
        <v>49.029654254742191</v>
      </c>
      <c r="AC21">
        <f t="shared" si="21"/>
        <v>4.0170270250598774</v>
      </c>
      <c r="AD21">
        <f t="shared" si="22"/>
        <v>222.60837288638555</v>
      </c>
      <c r="AE21">
        <f t="shared" si="23"/>
        <v>6.9325633098090718</v>
      </c>
      <c r="AF21">
        <f t="shared" si="24"/>
        <v>1.2794527289034823</v>
      </c>
      <c r="AG21">
        <f t="shared" si="25"/>
        <v>-1.0634762979418491</v>
      </c>
      <c r="AH21">
        <v>27.685312213333329</v>
      </c>
      <c r="AI21">
        <v>23.68537757575756</v>
      </c>
      <c r="AJ21">
        <v>1.2781136450216399</v>
      </c>
      <c r="AK21">
        <v>63.92</v>
      </c>
      <c r="AL21">
        <f t="shared" si="26"/>
        <v>1.2824294376361387</v>
      </c>
      <c r="AM21">
        <v>30.412103205474079</v>
      </c>
      <c r="AN21">
        <v>31.558579120879159</v>
      </c>
      <c r="AO21">
        <v>-1.3567517170664271E-5</v>
      </c>
      <c r="AP21">
        <v>88.599791130583512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47378.979071309652</v>
      </c>
      <c r="AV21">
        <f t="shared" si="30"/>
        <v>1200.007142857143</v>
      </c>
      <c r="AW21">
        <f t="shared" si="31"/>
        <v>1025.9312278789314</v>
      </c>
      <c r="AX21">
        <f t="shared" si="32"/>
        <v>0.85493760098481775</v>
      </c>
      <c r="AY21">
        <f t="shared" si="33"/>
        <v>0.18842956990069823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1673981260</v>
      </c>
      <c r="BF21">
        <v>21.068242857142859</v>
      </c>
      <c r="BG21">
        <v>27.4923</v>
      </c>
      <c r="BH21">
        <v>31.557171428571429</v>
      </c>
      <c r="BI21">
        <v>30.413428571428572</v>
      </c>
      <c r="BJ21">
        <v>25.283771428571431</v>
      </c>
      <c r="BK21">
        <v>31.35087142857143</v>
      </c>
      <c r="BL21">
        <v>650.01157142857141</v>
      </c>
      <c r="BM21">
        <v>101.1772857142857</v>
      </c>
      <c r="BN21">
        <v>0.10012855714285709</v>
      </c>
      <c r="BO21">
        <v>32.000585714285712</v>
      </c>
      <c r="BP21">
        <v>31.671500000000002</v>
      </c>
      <c r="BQ21">
        <v>999.89999999999986</v>
      </c>
      <c r="BR21">
        <v>0</v>
      </c>
      <c r="BS21">
        <v>0</v>
      </c>
      <c r="BT21">
        <v>8976.6071428571431</v>
      </c>
      <c r="BU21">
        <v>0</v>
      </c>
      <c r="BV21">
        <v>217.05142857142849</v>
      </c>
      <c r="BW21">
        <v>-6.4240642857142856</v>
      </c>
      <c r="BX21">
        <v>21.754757142857141</v>
      </c>
      <c r="BY21">
        <v>28.354671428571429</v>
      </c>
      <c r="BZ21">
        <v>1.1437471428571431</v>
      </c>
      <c r="CA21">
        <v>27.4923</v>
      </c>
      <c r="CB21">
        <v>30.413428571428572</v>
      </c>
      <c r="CC21">
        <v>3.192865714285714</v>
      </c>
      <c r="CD21">
        <v>3.0771457142857139</v>
      </c>
      <c r="CE21">
        <v>25.06944285714286</v>
      </c>
      <c r="CF21">
        <v>24.451342857142851</v>
      </c>
      <c r="CG21">
        <v>1200.007142857143</v>
      </c>
      <c r="CH21">
        <v>0.49999700000000002</v>
      </c>
      <c r="CI21">
        <v>0.50000299999999998</v>
      </c>
      <c r="CJ21">
        <v>0</v>
      </c>
      <c r="CK21">
        <v>944.3725714285714</v>
      </c>
      <c r="CL21">
        <v>4.9990899999999998</v>
      </c>
      <c r="CM21">
        <v>9722.0271428571432</v>
      </c>
      <c r="CN21">
        <v>9557.897142857144</v>
      </c>
      <c r="CO21">
        <v>40.686999999999998</v>
      </c>
      <c r="CP21">
        <v>42.375</v>
      </c>
      <c r="CQ21">
        <v>41.436999999999998</v>
      </c>
      <c r="CR21">
        <v>41.616</v>
      </c>
      <c r="CS21">
        <v>42.125</v>
      </c>
      <c r="CT21">
        <v>597.5</v>
      </c>
      <c r="CU21">
        <v>597.50714285714287</v>
      </c>
      <c r="CV21">
        <v>0</v>
      </c>
      <c r="CW21">
        <v>1673981262.7</v>
      </c>
      <c r="CX21">
        <v>0</v>
      </c>
      <c r="CY21">
        <v>1673981072</v>
      </c>
      <c r="CZ21" t="s">
        <v>356</v>
      </c>
      <c r="DA21">
        <v>1673981071.5</v>
      </c>
      <c r="DB21">
        <v>1673981072</v>
      </c>
      <c r="DC21">
        <v>22</v>
      </c>
      <c r="DD21">
        <v>6.0000000000000001E-3</v>
      </c>
      <c r="DE21">
        <v>1.4999999999999999E-2</v>
      </c>
      <c r="DF21">
        <v>-5.52</v>
      </c>
      <c r="DG21">
        <v>0.19600000000000001</v>
      </c>
      <c r="DH21">
        <v>415</v>
      </c>
      <c r="DI21">
        <v>30</v>
      </c>
      <c r="DJ21">
        <v>0.47</v>
      </c>
      <c r="DK21">
        <v>0.06</v>
      </c>
      <c r="DL21">
        <v>-2.4029139512195119</v>
      </c>
      <c r="DM21">
        <v>-29.68560637630662</v>
      </c>
      <c r="DN21">
        <v>2.955350390813277</v>
      </c>
      <c r="DO21">
        <v>0</v>
      </c>
      <c r="DP21">
        <v>1.142257804878049</v>
      </c>
      <c r="DQ21">
        <v>1.835351916376534E-2</v>
      </c>
      <c r="DR21">
        <v>2.1785904059848939E-3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3.29895</v>
      </c>
      <c r="EB21">
        <v>2.62513</v>
      </c>
      <c r="EC21">
        <v>8.3035299999999999E-3</v>
      </c>
      <c r="ED21">
        <v>9.0198399999999995E-3</v>
      </c>
      <c r="EE21">
        <v>0.13303000000000001</v>
      </c>
      <c r="EF21">
        <v>0.128521</v>
      </c>
      <c r="EG21">
        <v>30053.4</v>
      </c>
      <c r="EH21">
        <v>30551.200000000001</v>
      </c>
      <c r="EI21">
        <v>28185.3</v>
      </c>
      <c r="EJ21">
        <v>29658.3</v>
      </c>
      <c r="EK21">
        <v>33626.5</v>
      </c>
      <c r="EL21">
        <v>35868.6</v>
      </c>
      <c r="EM21">
        <v>39787</v>
      </c>
      <c r="EN21">
        <v>42377.3</v>
      </c>
      <c r="EO21">
        <v>2.2602199999999999</v>
      </c>
      <c r="EP21">
        <v>2.2349999999999999</v>
      </c>
      <c r="EQ21">
        <v>0.13178599999999999</v>
      </c>
      <c r="ER21">
        <v>0</v>
      </c>
      <c r="ES21">
        <v>29.5306</v>
      </c>
      <c r="ET21">
        <v>999.9</v>
      </c>
      <c r="EU21">
        <v>72.7</v>
      </c>
      <c r="EV21">
        <v>32.799999999999997</v>
      </c>
      <c r="EW21">
        <v>35.8947</v>
      </c>
      <c r="EX21">
        <v>57.046399999999998</v>
      </c>
      <c r="EY21">
        <v>-4.0544900000000004</v>
      </c>
      <c r="EZ21">
        <v>2</v>
      </c>
      <c r="FA21">
        <v>0.259322</v>
      </c>
      <c r="FB21">
        <v>-0.63170700000000002</v>
      </c>
      <c r="FC21">
        <v>20.2728</v>
      </c>
      <c r="FD21">
        <v>5.2211800000000004</v>
      </c>
      <c r="FE21">
        <v>12.004</v>
      </c>
      <c r="FF21">
        <v>4.9873500000000002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1.8641700000000001</v>
      </c>
      <c r="FO21">
        <v>1.8602099999999999</v>
      </c>
      <c r="FP21">
        <v>1.8609599999999999</v>
      </c>
      <c r="FQ21">
        <v>1.86008</v>
      </c>
      <c r="FR21">
        <v>1.86178</v>
      </c>
      <c r="FS21">
        <v>1.8583799999999999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-4.226</v>
      </c>
      <c r="GH21">
        <v>0.2064</v>
      </c>
      <c r="GI21">
        <v>-4.1132035990306486</v>
      </c>
      <c r="GJ21">
        <v>-4.0977002334145526E-3</v>
      </c>
      <c r="GK21">
        <v>1.9870096767282211E-6</v>
      </c>
      <c r="GL21">
        <v>-4.7591234531596528E-10</v>
      </c>
      <c r="GM21">
        <v>-9.7813170522517312E-2</v>
      </c>
      <c r="GN21">
        <v>-4.4277268217585318E-5</v>
      </c>
      <c r="GO21">
        <v>7.6125673839889962E-4</v>
      </c>
      <c r="GP21">
        <v>-1.4366726965109579E-5</v>
      </c>
      <c r="GQ21">
        <v>6</v>
      </c>
      <c r="GR21">
        <v>2093</v>
      </c>
      <c r="GS21">
        <v>4</v>
      </c>
      <c r="GT21">
        <v>31</v>
      </c>
      <c r="GU21">
        <v>3.2</v>
      </c>
      <c r="GV21">
        <v>3.2</v>
      </c>
      <c r="GW21">
        <v>0.25390600000000002</v>
      </c>
      <c r="GX21">
        <v>2.6147499999999999</v>
      </c>
      <c r="GY21">
        <v>2.04834</v>
      </c>
      <c r="GZ21">
        <v>2.6257299999999999</v>
      </c>
      <c r="HA21">
        <v>2.1972700000000001</v>
      </c>
      <c r="HB21">
        <v>2.3071299999999999</v>
      </c>
      <c r="HC21">
        <v>37.602200000000003</v>
      </c>
      <c r="HD21">
        <v>14.158300000000001</v>
      </c>
      <c r="HE21">
        <v>18</v>
      </c>
      <c r="HF21">
        <v>707.56700000000001</v>
      </c>
      <c r="HG21">
        <v>766.11699999999996</v>
      </c>
      <c r="HH21">
        <v>31.000399999999999</v>
      </c>
      <c r="HI21">
        <v>30.770700000000001</v>
      </c>
      <c r="HJ21">
        <v>30</v>
      </c>
      <c r="HK21">
        <v>30.709499999999998</v>
      </c>
      <c r="HL21">
        <v>30.710999999999999</v>
      </c>
      <c r="HM21">
        <v>5.1096899999999996</v>
      </c>
      <c r="HN21">
        <v>20.388999999999999</v>
      </c>
      <c r="HO21">
        <v>100</v>
      </c>
      <c r="HP21">
        <v>31</v>
      </c>
      <c r="HQ21">
        <v>46.822400000000002</v>
      </c>
      <c r="HR21">
        <v>30.353100000000001</v>
      </c>
      <c r="HS21">
        <v>99.320400000000006</v>
      </c>
      <c r="HT21">
        <v>98.283299999999997</v>
      </c>
    </row>
    <row r="22" spans="1:228" x14ac:dyDescent="0.2">
      <c r="A22">
        <v>7</v>
      </c>
      <c r="B22">
        <v>1673981266</v>
      </c>
      <c r="C22">
        <v>24</v>
      </c>
      <c r="D22" t="s">
        <v>371</v>
      </c>
      <c r="E22" t="s">
        <v>372</v>
      </c>
      <c r="F22">
        <v>4</v>
      </c>
      <c r="G22">
        <v>1673981263.6875</v>
      </c>
      <c r="H22">
        <f t="shared" si="0"/>
        <v>1.281642342346074E-3</v>
      </c>
      <c r="I22">
        <f t="shared" si="1"/>
        <v>1.2816423423460739</v>
      </c>
      <c r="J22">
        <f t="shared" si="2"/>
        <v>-1.0407603795200411</v>
      </c>
      <c r="K22">
        <f t="shared" si="3"/>
        <v>25.9138625</v>
      </c>
      <c r="L22">
        <f t="shared" si="4"/>
        <v>44.892977204079628</v>
      </c>
      <c r="M22">
        <f t="shared" si="5"/>
        <v>4.5466577708694542</v>
      </c>
      <c r="N22">
        <f t="shared" si="6"/>
        <v>2.6244965615281264</v>
      </c>
      <c r="O22">
        <f t="shared" si="7"/>
        <v>8.5142748652223502E-2</v>
      </c>
      <c r="P22">
        <f t="shared" si="8"/>
        <v>2.7632357826586982</v>
      </c>
      <c r="Q22">
        <f t="shared" si="9"/>
        <v>8.3711693936036016E-2</v>
      </c>
      <c r="R22">
        <f t="shared" si="10"/>
        <v>5.2446379775546115E-2</v>
      </c>
      <c r="S22">
        <f t="shared" si="11"/>
        <v>226.11824923486228</v>
      </c>
      <c r="T22">
        <f t="shared" si="12"/>
        <v>33.052221793430775</v>
      </c>
      <c r="U22">
        <f t="shared" si="13"/>
        <v>31.669587499999999</v>
      </c>
      <c r="V22">
        <f t="shared" si="14"/>
        <v>4.6865054724337059</v>
      </c>
      <c r="W22">
        <f t="shared" si="15"/>
        <v>66.935945294384965</v>
      </c>
      <c r="X22">
        <f t="shared" si="16"/>
        <v>3.1962674496135732</v>
      </c>
      <c r="Y22">
        <f t="shared" si="17"/>
        <v>4.7751136337230413</v>
      </c>
      <c r="Z22">
        <f t="shared" si="18"/>
        <v>1.4902380228201326</v>
      </c>
      <c r="AA22">
        <f t="shared" si="19"/>
        <v>-56.520427297461865</v>
      </c>
      <c r="AB22">
        <f t="shared" si="20"/>
        <v>49.238827352795035</v>
      </c>
      <c r="AC22">
        <f t="shared" si="21"/>
        <v>4.03454849797133</v>
      </c>
      <c r="AD22">
        <f t="shared" si="22"/>
        <v>222.87119778816677</v>
      </c>
      <c r="AE22">
        <f t="shared" si="23"/>
        <v>7.9164471250619393</v>
      </c>
      <c r="AF22">
        <f t="shared" si="24"/>
        <v>1.2769973992176487</v>
      </c>
      <c r="AG22">
        <f t="shared" si="25"/>
        <v>-1.0407603795200411</v>
      </c>
      <c r="AH22">
        <v>34.102796830476201</v>
      </c>
      <c r="AI22">
        <v>29.39048727272727</v>
      </c>
      <c r="AJ22">
        <v>1.4542623030302999</v>
      </c>
      <c r="AK22">
        <v>63.92</v>
      </c>
      <c r="AL22">
        <f t="shared" si="26"/>
        <v>1.2816423423460739</v>
      </c>
      <c r="AM22">
        <v>30.415177299121549</v>
      </c>
      <c r="AN22">
        <v>31.560703296703331</v>
      </c>
      <c r="AO22">
        <v>2.7536131606601399E-5</v>
      </c>
      <c r="AP22">
        <v>88.599791130583512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47370.910355302025</v>
      </c>
      <c r="AV22">
        <f t="shared" si="30"/>
        <v>1200.0150000000001</v>
      </c>
      <c r="AW22">
        <f t="shared" si="31"/>
        <v>1025.9379135931929</v>
      </c>
      <c r="AX22">
        <f t="shared" si="32"/>
        <v>0.85493757460797803</v>
      </c>
      <c r="AY22">
        <f t="shared" si="33"/>
        <v>0.1884295189933978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1673981263.6875</v>
      </c>
      <c r="BF22">
        <v>25.9138625</v>
      </c>
      <c r="BG22">
        <v>33.251637500000001</v>
      </c>
      <c r="BH22">
        <v>31.559437500000001</v>
      </c>
      <c r="BI22">
        <v>30.4179125</v>
      </c>
      <c r="BJ22">
        <v>30.148837499999999</v>
      </c>
      <c r="BK22">
        <v>31.353112500000002</v>
      </c>
      <c r="BL22">
        <v>650.02312499999994</v>
      </c>
      <c r="BM22">
        <v>101.17775</v>
      </c>
      <c r="BN22">
        <v>9.9956537499999998E-2</v>
      </c>
      <c r="BO22">
        <v>32.0001125</v>
      </c>
      <c r="BP22">
        <v>31.669587499999999</v>
      </c>
      <c r="BQ22">
        <v>999.9</v>
      </c>
      <c r="BR22">
        <v>0</v>
      </c>
      <c r="BS22">
        <v>0</v>
      </c>
      <c r="BT22">
        <v>8975</v>
      </c>
      <c r="BU22">
        <v>0</v>
      </c>
      <c r="BV22">
        <v>217.35624999999999</v>
      </c>
      <c r="BW22">
        <v>-7.3377549999999996</v>
      </c>
      <c r="BX22">
        <v>26.7583625</v>
      </c>
      <c r="BY22">
        <v>34.294825000000003</v>
      </c>
      <c r="BZ22">
        <v>1.14153875</v>
      </c>
      <c r="CA22">
        <v>33.251637500000001</v>
      </c>
      <c r="CB22">
        <v>30.4179125</v>
      </c>
      <c r="CC22">
        <v>3.1931162500000001</v>
      </c>
      <c r="CD22">
        <v>3.07762</v>
      </c>
      <c r="CE22">
        <v>25.070762500000001</v>
      </c>
      <c r="CF22">
        <v>24.453900000000001</v>
      </c>
      <c r="CG22">
        <v>1200.0150000000001</v>
      </c>
      <c r="CH22">
        <v>0.49999700000000002</v>
      </c>
      <c r="CI22">
        <v>0.50000299999999998</v>
      </c>
      <c r="CJ22">
        <v>0</v>
      </c>
      <c r="CK22">
        <v>943.55050000000006</v>
      </c>
      <c r="CL22">
        <v>4.9990899999999998</v>
      </c>
      <c r="CM22">
        <v>9714.1712499999994</v>
      </c>
      <c r="CN22">
        <v>9557.9462499999991</v>
      </c>
      <c r="CO22">
        <v>40.686999999999998</v>
      </c>
      <c r="CP22">
        <v>42.375</v>
      </c>
      <c r="CQ22">
        <v>41.436999999999998</v>
      </c>
      <c r="CR22">
        <v>41.617125000000001</v>
      </c>
      <c r="CS22">
        <v>42.125</v>
      </c>
      <c r="CT22">
        <v>597.505</v>
      </c>
      <c r="CU22">
        <v>597.51</v>
      </c>
      <c r="CV22">
        <v>0</v>
      </c>
      <c r="CW22">
        <v>1673981266.3</v>
      </c>
      <c r="CX22">
        <v>0</v>
      </c>
      <c r="CY22">
        <v>1673981072</v>
      </c>
      <c r="CZ22" t="s">
        <v>356</v>
      </c>
      <c r="DA22">
        <v>1673981071.5</v>
      </c>
      <c r="DB22">
        <v>1673981072</v>
      </c>
      <c r="DC22">
        <v>22</v>
      </c>
      <c r="DD22">
        <v>6.0000000000000001E-3</v>
      </c>
      <c r="DE22">
        <v>1.4999999999999999E-2</v>
      </c>
      <c r="DF22">
        <v>-5.52</v>
      </c>
      <c r="DG22">
        <v>0.19600000000000001</v>
      </c>
      <c r="DH22">
        <v>415</v>
      </c>
      <c r="DI22">
        <v>30</v>
      </c>
      <c r="DJ22">
        <v>0.47</v>
      </c>
      <c r="DK22">
        <v>0.06</v>
      </c>
      <c r="DL22">
        <v>-4.1181263902439031</v>
      </c>
      <c r="DM22">
        <v>-27.673021233449472</v>
      </c>
      <c r="DN22">
        <v>2.7751103932048369</v>
      </c>
      <c r="DO22">
        <v>0</v>
      </c>
      <c r="DP22">
        <v>1.142734146341464</v>
      </c>
      <c r="DQ22">
        <v>2.4955400696887479E-3</v>
      </c>
      <c r="DR22">
        <v>1.5894361258309141E-3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3.2989899999999999</v>
      </c>
      <c r="EB22">
        <v>2.6250499999999999</v>
      </c>
      <c r="EC22">
        <v>9.9707500000000004E-3</v>
      </c>
      <c r="ED22">
        <v>1.08947E-2</v>
      </c>
      <c r="EE22">
        <v>0.13303899999999999</v>
      </c>
      <c r="EF22">
        <v>0.12853700000000001</v>
      </c>
      <c r="EG22">
        <v>30003.599999999999</v>
      </c>
      <c r="EH22">
        <v>30494</v>
      </c>
      <c r="EI22">
        <v>28186</v>
      </c>
      <c r="EJ22">
        <v>29658.799999999999</v>
      </c>
      <c r="EK22">
        <v>33626.699999999997</v>
      </c>
      <c r="EL22">
        <v>35868.800000000003</v>
      </c>
      <c r="EM22">
        <v>39787.5</v>
      </c>
      <c r="EN22">
        <v>42378.2</v>
      </c>
      <c r="EO22">
        <v>2.2601</v>
      </c>
      <c r="EP22">
        <v>2.2350500000000002</v>
      </c>
      <c r="EQ22">
        <v>0.13143199999999999</v>
      </c>
      <c r="ER22">
        <v>0</v>
      </c>
      <c r="ES22">
        <v>29.528400000000001</v>
      </c>
      <c r="ET22">
        <v>999.9</v>
      </c>
      <c r="EU22">
        <v>72.7</v>
      </c>
      <c r="EV22">
        <v>32.799999999999997</v>
      </c>
      <c r="EW22">
        <v>35.8947</v>
      </c>
      <c r="EX22">
        <v>56.746400000000001</v>
      </c>
      <c r="EY22">
        <v>-4.0665100000000001</v>
      </c>
      <c r="EZ22">
        <v>2</v>
      </c>
      <c r="FA22">
        <v>0.25958599999999998</v>
      </c>
      <c r="FB22">
        <v>-0.62998399999999999</v>
      </c>
      <c r="FC22">
        <v>20.273</v>
      </c>
      <c r="FD22">
        <v>5.2217799999999999</v>
      </c>
      <c r="FE22">
        <v>12.004</v>
      </c>
      <c r="FF22">
        <v>4.9875499999999997</v>
      </c>
      <c r="FG22">
        <v>3.2846000000000002</v>
      </c>
      <c r="FH22">
        <v>9999</v>
      </c>
      <c r="FI22">
        <v>9999</v>
      </c>
      <c r="FJ22">
        <v>9999</v>
      </c>
      <c r="FK22">
        <v>999.9</v>
      </c>
      <c r="FL22">
        <v>1.86582</v>
      </c>
      <c r="FM22">
        <v>1.8621799999999999</v>
      </c>
      <c r="FN22">
        <v>1.8641700000000001</v>
      </c>
      <c r="FO22">
        <v>1.8602000000000001</v>
      </c>
      <c r="FP22">
        <v>1.8609500000000001</v>
      </c>
      <c r="FQ22">
        <v>1.86008</v>
      </c>
      <c r="FR22">
        <v>1.8617999999999999</v>
      </c>
      <c r="FS22">
        <v>1.8583799999999999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-4.2480000000000002</v>
      </c>
      <c r="GH22">
        <v>0.2064</v>
      </c>
      <c r="GI22">
        <v>-4.1132035990306486</v>
      </c>
      <c r="GJ22">
        <v>-4.0977002334145526E-3</v>
      </c>
      <c r="GK22">
        <v>1.9870096767282211E-6</v>
      </c>
      <c r="GL22">
        <v>-4.7591234531596528E-10</v>
      </c>
      <c r="GM22">
        <v>-9.7813170522517312E-2</v>
      </c>
      <c r="GN22">
        <v>-4.4277268217585318E-5</v>
      </c>
      <c r="GO22">
        <v>7.6125673839889962E-4</v>
      </c>
      <c r="GP22">
        <v>-1.4366726965109579E-5</v>
      </c>
      <c r="GQ22">
        <v>6</v>
      </c>
      <c r="GR22">
        <v>2093</v>
      </c>
      <c r="GS22">
        <v>4</v>
      </c>
      <c r="GT22">
        <v>31</v>
      </c>
      <c r="GU22">
        <v>3.2</v>
      </c>
      <c r="GV22">
        <v>3.2</v>
      </c>
      <c r="GW22">
        <v>0.27343800000000001</v>
      </c>
      <c r="GX22">
        <v>2.6196299999999999</v>
      </c>
      <c r="GY22">
        <v>2.04834</v>
      </c>
      <c r="GZ22">
        <v>2.6257299999999999</v>
      </c>
      <c r="HA22">
        <v>2.1972700000000001</v>
      </c>
      <c r="HB22">
        <v>2.2924799999999999</v>
      </c>
      <c r="HC22">
        <v>37.602200000000003</v>
      </c>
      <c r="HD22">
        <v>14.1408</v>
      </c>
      <c r="HE22">
        <v>18</v>
      </c>
      <c r="HF22">
        <v>707.45899999999995</v>
      </c>
      <c r="HG22">
        <v>766.16600000000005</v>
      </c>
      <c r="HH22">
        <v>31.000499999999999</v>
      </c>
      <c r="HI22">
        <v>30.770700000000001</v>
      </c>
      <c r="HJ22">
        <v>30.0002</v>
      </c>
      <c r="HK22">
        <v>30.709</v>
      </c>
      <c r="HL22">
        <v>30.710999999999999</v>
      </c>
      <c r="HM22">
        <v>5.4958</v>
      </c>
      <c r="HN22">
        <v>20.388999999999999</v>
      </c>
      <c r="HO22">
        <v>100</v>
      </c>
      <c r="HP22">
        <v>31</v>
      </c>
      <c r="HQ22">
        <v>53.502200000000002</v>
      </c>
      <c r="HR22">
        <v>30.350100000000001</v>
      </c>
      <c r="HS22">
        <v>99.322199999999995</v>
      </c>
      <c r="HT22">
        <v>98.285200000000003</v>
      </c>
    </row>
    <row r="23" spans="1:228" x14ac:dyDescent="0.2">
      <c r="A23">
        <v>8</v>
      </c>
      <c r="B23">
        <v>1673981270</v>
      </c>
      <c r="C23">
        <v>28</v>
      </c>
      <c r="D23" t="s">
        <v>373</v>
      </c>
      <c r="E23" t="s">
        <v>374</v>
      </c>
      <c r="F23">
        <v>4</v>
      </c>
      <c r="G23">
        <v>1673981268</v>
      </c>
      <c r="H23">
        <f t="shared" si="0"/>
        <v>1.2835473389881567E-3</v>
      </c>
      <c r="I23">
        <f t="shared" si="1"/>
        <v>1.2835473389881566</v>
      </c>
      <c r="J23">
        <f t="shared" si="2"/>
        <v>-0.77155427630360307</v>
      </c>
      <c r="K23">
        <f t="shared" si="3"/>
        <v>32.125714285714288</v>
      </c>
      <c r="L23">
        <f t="shared" si="4"/>
        <v>45.848331934866522</v>
      </c>
      <c r="M23">
        <f t="shared" si="5"/>
        <v>4.6433992953155299</v>
      </c>
      <c r="N23">
        <f t="shared" si="6"/>
        <v>3.2536084254431024</v>
      </c>
      <c r="O23">
        <f t="shared" si="7"/>
        <v>8.535558909410608E-2</v>
      </c>
      <c r="P23">
        <f t="shared" si="8"/>
        <v>2.7733048705628471</v>
      </c>
      <c r="Q23">
        <f t="shared" si="9"/>
        <v>8.3922562878195883E-2</v>
      </c>
      <c r="R23">
        <f t="shared" si="10"/>
        <v>5.2578349479838069E-2</v>
      </c>
      <c r="S23">
        <f t="shared" si="11"/>
        <v>226.11316380580249</v>
      </c>
      <c r="T23">
        <f t="shared" si="12"/>
        <v>33.050653892298392</v>
      </c>
      <c r="U23">
        <f t="shared" si="13"/>
        <v>31.665857142857138</v>
      </c>
      <c r="V23">
        <f t="shared" si="14"/>
        <v>4.6855136536036524</v>
      </c>
      <c r="W23">
        <f t="shared" si="15"/>
        <v>66.937817338858167</v>
      </c>
      <c r="X23">
        <f t="shared" si="16"/>
        <v>3.1968120663408275</v>
      </c>
      <c r="Y23">
        <f t="shared" si="17"/>
        <v>4.7757937044132479</v>
      </c>
      <c r="Z23">
        <f t="shared" si="18"/>
        <v>1.4887015872628249</v>
      </c>
      <c r="AA23">
        <f t="shared" si="19"/>
        <v>-56.604437649377708</v>
      </c>
      <c r="AB23">
        <f t="shared" si="20"/>
        <v>50.352182182477826</v>
      </c>
      <c r="AC23">
        <f t="shared" si="21"/>
        <v>4.1107709190563346</v>
      </c>
      <c r="AD23">
        <f t="shared" si="22"/>
        <v>223.97167925795895</v>
      </c>
      <c r="AE23">
        <f t="shared" si="23"/>
        <v>8.6697348898093658</v>
      </c>
      <c r="AF23">
        <f t="shared" si="24"/>
        <v>1.2793350191051169</v>
      </c>
      <c r="AG23">
        <f t="shared" si="25"/>
        <v>-0.77155427630360307</v>
      </c>
      <c r="AH23">
        <v>40.734847032380962</v>
      </c>
      <c r="AI23">
        <v>35.470339393939383</v>
      </c>
      <c r="AJ23">
        <v>1.5296748398268321</v>
      </c>
      <c r="AK23">
        <v>63.92</v>
      </c>
      <c r="AL23">
        <f t="shared" si="26"/>
        <v>1.2835473389881566</v>
      </c>
      <c r="AM23">
        <v>30.42017273718989</v>
      </c>
      <c r="AN23">
        <v>31.567405494505511</v>
      </c>
      <c r="AO23">
        <v>3.4404424537928437E-5</v>
      </c>
      <c r="AP23">
        <v>88.599791130583512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47648.488177710067</v>
      </c>
      <c r="AV23">
        <f t="shared" si="30"/>
        <v>1199.9914285714281</v>
      </c>
      <c r="AW23">
        <f t="shared" si="31"/>
        <v>1025.9174278786538</v>
      </c>
      <c r="AX23">
        <f t="shared" si="32"/>
        <v>0.8549372965938542</v>
      </c>
      <c r="AY23">
        <f t="shared" si="33"/>
        <v>0.18842898242613854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1673981268</v>
      </c>
      <c r="BF23">
        <v>32.125714285714288</v>
      </c>
      <c r="BG23">
        <v>40.166542857142858</v>
      </c>
      <c r="BH23">
        <v>31.564914285714281</v>
      </c>
      <c r="BI23">
        <v>30.42125714285714</v>
      </c>
      <c r="BJ23">
        <v>36.385385714285711</v>
      </c>
      <c r="BK23">
        <v>31.358542857142851</v>
      </c>
      <c r="BL23">
        <v>649.99528571428584</v>
      </c>
      <c r="BM23">
        <v>101.1777142857143</v>
      </c>
      <c r="BN23">
        <v>9.9673557142857153E-2</v>
      </c>
      <c r="BO23">
        <v>32.002628571428573</v>
      </c>
      <c r="BP23">
        <v>31.665857142857138</v>
      </c>
      <c r="BQ23">
        <v>999.89999999999986</v>
      </c>
      <c r="BR23">
        <v>0</v>
      </c>
      <c r="BS23">
        <v>0</v>
      </c>
      <c r="BT23">
        <v>9028.4842857142849</v>
      </c>
      <c r="BU23">
        <v>0</v>
      </c>
      <c r="BV23">
        <v>217.74728571428571</v>
      </c>
      <c r="BW23">
        <v>-8.0408299999999997</v>
      </c>
      <c r="BX23">
        <v>33.172814285714288</v>
      </c>
      <c r="BY23">
        <v>41.4268</v>
      </c>
      <c r="BZ23">
        <v>1.143675714285715</v>
      </c>
      <c r="CA23">
        <v>40.166542857142858</v>
      </c>
      <c r="CB23">
        <v>30.42125714285714</v>
      </c>
      <c r="CC23">
        <v>3.1936671428571421</v>
      </c>
      <c r="CD23">
        <v>3.0779557142857139</v>
      </c>
      <c r="CE23">
        <v>25.073642857142861</v>
      </c>
      <c r="CF23">
        <v>24.455757142857141</v>
      </c>
      <c r="CG23">
        <v>1199.9914285714281</v>
      </c>
      <c r="CH23">
        <v>0.5000067142857143</v>
      </c>
      <c r="CI23">
        <v>0.49999328571428581</v>
      </c>
      <c r="CJ23">
        <v>0</v>
      </c>
      <c r="CK23">
        <v>942.5667142857144</v>
      </c>
      <c r="CL23">
        <v>4.9990899999999998</v>
      </c>
      <c r="CM23">
        <v>9704.58</v>
      </c>
      <c r="CN23">
        <v>9557.7899999999991</v>
      </c>
      <c r="CO23">
        <v>40.686999999999998</v>
      </c>
      <c r="CP23">
        <v>42.375</v>
      </c>
      <c r="CQ23">
        <v>41.436999999999998</v>
      </c>
      <c r="CR23">
        <v>41.58</v>
      </c>
      <c r="CS23">
        <v>42.142714285714291</v>
      </c>
      <c r="CT23">
        <v>597.50428571428563</v>
      </c>
      <c r="CU23">
        <v>597.48714285714289</v>
      </c>
      <c r="CV23">
        <v>0</v>
      </c>
      <c r="CW23">
        <v>1673981270.5</v>
      </c>
      <c r="CX23">
        <v>0</v>
      </c>
      <c r="CY23">
        <v>1673981072</v>
      </c>
      <c r="CZ23" t="s">
        <v>356</v>
      </c>
      <c r="DA23">
        <v>1673981071.5</v>
      </c>
      <c r="DB23">
        <v>1673981072</v>
      </c>
      <c r="DC23">
        <v>22</v>
      </c>
      <c r="DD23">
        <v>6.0000000000000001E-3</v>
      </c>
      <c r="DE23">
        <v>1.4999999999999999E-2</v>
      </c>
      <c r="DF23">
        <v>-5.52</v>
      </c>
      <c r="DG23">
        <v>0.19600000000000001</v>
      </c>
      <c r="DH23">
        <v>415</v>
      </c>
      <c r="DI23">
        <v>30</v>
      </c>
      <c r="DJ23">
        <v>0.47</v>
      </c>
      <c r="DK23">
        <v>0.06</v>
      </c>
      <c r="DL23">
        <v>-5.664307</v>
      </c>
      <c r="DM23">
        <v>-20.78618116322702</v>
      </c>
      <c r="DN23">
        <v>2.0575386329133649</v>
      </c>
      <c r="DO23">
        <v>0</v>
      </c>
      <c r="DP23">
        <v>1.1430635</v>
      </c>
      <c r="DQ23">
        <v>-1.227242026268587E-3</v>
      </c>
      <c r="DR23">
        <v>1.5170539706945161E-3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3.2988200000000001</v>
      </c>
      <c r="EB23">
        <v>2.6253899999999999</v>
      </c>
      <c r="EC23">
        <v>1.17343E-2</v>
      </c>
      <c r="ED23">
        <v>1.27785E-2</v>
      </c>
      <c r="EE23">
        <v>0.13305600000000001</v>
      </c>
      <c r="EF23">
        <v>0.12854299999999999</v>
      </c>
      <c r="EG23">
        <v>29950.1</v>
      </c>
      <c r="EH23">
        <v>30435.7</v>
      </c>
      <c r="EI23">
        <v>28185.9</v>
      </c>
      <c r="EJ23">
        <v>29658.5</v>
      </c>
      <c r="EK23">
        <v>33626.300000000003</v>
      </c>
      <c r="EL23">
        <v>35868.6</v>
      </c>
      <c r="EM23">
        <v>39787.699999999997</v>
      </c>
      <c r="EN23">
        <v>42378.1</v>
      </c>
      <c r="EO23">
        <v>2.26017</v>
      </c>
      <c r="EP23">
        <v>2.23502</v>
      </c>
      <c r="EQ23">
        <v>0.13156200000000001</v>
      </c>
      <c r="ER23">
        <v>0</v>
      </c>
      <c r="ES23">
        <v>29.526199999999999</v>
      </c>
      <c r="ET23">
        <v>999.9</v>
      </c>
      <c r="EU23">
        <v>72.7</v>
      </c>
      <c r="EV23">
        <v>32.799999999999997</v>
      </c>
      <c r="EW23">
        <v>35.897399999999998</v>
      </c>
      <c r="EX23">
        <v>57.526400000000002</v>
      </c>
      <c r="EY23">
        <v>-4.0384599999999997</v>
      </c>
      <c r="EZ23">
        <v>2</v>
      </c>
      <c r="FA23">
        <v>0.25951000000000002</v>
      </c>
      <c r="FB23">
        <v>-0.62817800000000001</v>
      </c>
      <c r="FC23">
        <v>20.2729</v>
      </c>
      <c r="FD23">
        <v>5.22058</v>
      </c>
      <c r="FE23">
        <v>12.004099999999999</v>
      </c>
      <c r="FF23">
        <v>4.9870999999999999</v>
      </c>
      <c r="FG23">
        <v>3.2844799999999998</v>
      </c>
      <c r="FH23">
        <v>9999</v>
      </c>
      <c r="FI23">
        <v>9999</v>
      </c>
      <c r="FJ23">
        <v>9999</v>
      </c>
      <c r="FK23">
        <v>999.9</v>
      </c>
      <c r="FL23">
        <v>1.8657999999999999</v>
      </c>
      <c r="FM23">
        <v>1.8621799999999999</v>
      </c>
      <c r="FN23">
        <v>1.8641700000000001</v>
      </c>
      <c r="FO23">
        <v>1.8602000000000001</v>
      </c>
      <c r="FP23">
        <v>1.8609599999999999</v>
      </c>
      <c r="FQ23">
        <v>1.86006</v>
      </c>
      <c r="FR23">
        <v>1.8617600000000001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-4.2720000000000002</v>
      </c>
      <c r="GH23">
        <v>0.2064</v>
      </c>
      <c r="GI23">
        <v>-4.1132035990306486</v>
      </c>
      <c r="GJ23">
        <v>-4.0977002334145526E-3</v>
      </c>
      <c r="GK23">
        <v>1.9870096767282211E-6</v>
      </c>
      <c r="GL23">
        <v>-4.7591234531596528E-10</v>
      </c>
      <c r="GM23">
        <v>-9.7813170522517312E-2</v>
      </c>
      <c r="GN23">
        <v>-4.4277268217585318E-5</v>
      </c>
      <c r="GO23">
        <v>7.6125673839889962E-4</v>
      </c>
      <c r="GP23">
        <v>-1.4366726965109579E-5</v>
      </c>
      <c r="GQ23">
        <v>6</v>
      </c>
      <c r="GR23">
        <v>2093</v>
      </c>
      <c r="GS23">
        <v>4</v>
      </c>
      <c r="GT23">
        <v>31</v>
      </c>
      <c r="GU23">
        <v>3.3</v>
      </c>
      <c r="GV23">
        <v>3.3</v>
      </c>
      <c r="GW23">
        <v>0.29296899999999998</v>
      </c>
      <c r="GX23">
        <v>2.6086399999999998</v>
      </c>
      <c r="GY23">
        <v>2.04834</v>
      </c>
      <c r="GZ23">
        <v>2.6257299999999999</v>
      </c>
      <c r="HA23">
        <v>2.1972700000000001</v>
      </c>
      <c r="HB23">
        <v>2.3290999999999999</v>
      </c>
      <c r="HC23">
        <v>37.602200000000003</v>
      </c>
      <c r="HD23">
        <v>14.158300000000001</v>
      </c>
      <c r="HE23">
        <v>18</v>
      </c>
      <c r="HF23">
        <v>707.51800000000003</v>
      </c>
      <c r="HG23">
        <v>766.12900000000002</v>
      </c>
      <c r="HH23">
        <v>31.000499999999999</v>
      </c>
      <c r="HI23">
        <v>30.770700000000001</v>
      </c>
      <c r="HJ23">
        <v>30</v>
      </c>
      <c r="HK23">
        <v>30.7088</v>
      </c>
      <c r="HL23">
        <v>30.71</v>
      </c>
      <c r="HM23">
        <v>5.8903800000000004</v>
      </c>
      <c r="HN23">
        <v>20.388999999999999</v>
      </c>
      <c r="HO23">
        <v>100</v>
      </c>
      <c r="HP23">
        <v>31</v>
      </c>
      <c r="HQ23">
        <v>60.182600000000001</v>
      </c>
      <c r="HR23">
        <v>30.3398</v>
      </c>
      <c r="HS23">
        <v>99.322299999999998</v>
      </c>
      <c r="HT23">
        <v>98.284800000000004</v>
      </c>
    </row>
    <row r="24" spans="1:228" x14ac:dyDescent="0.2">
      <c r="A24">
        <v>9</v>
      </c>
      <c r="B24">
        <v>1673981274</v>
      </c>
      <c r="C24">
        <v>32</v>
      </c>
      <c r="D24" t="s">
        <v>375</v>
      </c>
      <c r="E24" t="s">
        <v>376</v>
      </c>
      <c r="F24">
        <v>4</v>
      </c>
      <c r="G24">
        <v>1673981271.6875</v>
      </c>
      <c r="H24">
        <f t="shared" si="0"/>
        <v>1.2866219240106529E-3</v>
      </c>
      <c r="I24">
        <f t="shared" si="1"/>
        <v>1.2866219240106529</v>
      </c>
      <c r="J24">
        <f t="shared" si="2"/>
        <v>-0.64881623484212725</v>
      </c>
      <c r="K24">
        <f t="shared" si="3"/>
        <v>37.686387500000002</v>
      </c>
      <c r="L24">
        <f t="shared" si="4"/>
        <v>48.936423858958186</v>
      </c>
      <c r="M24">
        <f t="shared" si="5"/>
        <v>4.9560731179428572</v>
      </c>
      <c r="N24">
        <f t="shared" si="6"/>
        <v>3.8167172276307824</v>
      </c>
      <c r="O24">
        <f t="shared" si="7"/>
        <v>8.5588265641334427E-2</v>
      </c>
      <c r="P24">
        <f t="shared" si="8"/>
        <v>2.7711461100069745</v>
      </c>
      <c r="Q24">
        <f t="shared" si="9"/>
        <v>8.4146385095913573E-2</v>
      </c>
      <c r="R24">
        <f t="shared" si="10"/>
        <v>5.271901457126614E-2</v>
      </c>
      <c r="S24">
        <f t="shared" si="11"/>
        <v>226.11411635958598</v>
      </c>
      <c r="T24">
        <f t="shared" si="12"/>
        <v>33.054369004890297</v>
      </c>
      <c r="U24">
        <f t="shared" si="13"/>
        <v>31.666049999999998</v>
      </c>
      <c r="V24">
        <f t="shared" si="14"/>
        <v>4.6855649255394534</v>
      </c>
      <c r="W24">
        <f t="shared" si="15"/>
        <v>66.933561198555765</v>
      </c>
      <c r="X24">
        <f t="shared" si="16"/>
        <v>3.1972957402656146</v>
      </c>
      <c r="Y24">
        <f t="shared" si="17"/>
        <v>4.7768200033178623</v>
      </c>
      <c r="Z24">
        <f t="shared" si="18"/>
        <v>1.4882691852738388</v>
      </c>
      <c r="AA24">
        <f t="shared" si="19"/>
        <v>-56.740026848869789</v>
      </c>
      <c r="AB24">
        <f t="shared" si="20"/>
        <v>50.851354149022903</v>
      </c>
      <c r="AC24">
        <f t="shared" si="21"/>
        <v>4.1548391839103163</v>
      </c>
      <c r="AD24">
        <f t="shared" si="22"/>
        <v>224.38028284364944</v>
      </c>
      <c r="AE24">
        <f t="shared" si="23"/>
        <v>9.1156212953260596</v>
      </c>
      <c r="AF24">
        <f t="shared" si="24"/>
        <v>1.2861997470512316</v>
      </c>
      <c r="AG24">
        <f t="shared" si="25"/>
        <v>-0.64881623484212725</v>
      </c>
      <c r="AH24">
        <v>47.40853612952381</v>
      </c>
      <c r="AI24">
        <v>41.794169696969689</v>
      </c>
      <c r="AJ24">
        <v>1.5890939913419879</v>
      </c>
      <c r="AK24">
        <v>63.92</v>
      </c>
      <c r="AL24">
        <f t="shared" si="26"/>
        <v>1.2866219240106529</v>
      </c>
      <c r="AM24">
        <v>30.422738933493669</v>
      </c>
      <c r="AN24">
        <v>31.572700000000012</v>
      </c>
      <c r="AO24">
        <v>4.3851696202299692E-5</v>
      </c>
      <c r="AP24">
        <v>88.599791130583512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47588.241096197118</v>
      </c>
      <c r="AV24">
        <f t="shared" si="30"/>
        <v>1199.9949999999999</v>
      </c>
      <c r="AW24">
        <f t="shared" si="31"/>
        <v>1025.9206260930496</v>
      </c>
      <c r="AX24">
        <f t="shared" si="32"/>
        <v>0.85493741731678019</v>
      </c>
      <c r="AY24">
        <f t="shared" si="33"/>
        <v>0.18842921542138591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1673981271.6875</v>
      </c>
      <c r="BF24">
        <v>37.686387500000002</v>
      </c>
      <c r="BG24">
        <v>46.145887500000001</v>
      </c>
      <c r="BH24">
        <v>31.5702</v>
      </c>
      <c r="BI24">
        <v>30.420375</v>
      </c>
      <c r="BJ24">
        <v>41.968074999999999</v>
      </c>
      <c r="BK24">
        <v>31.363812500000002</v>
      </c>
      <c r="BL24">
        <v>649.97412499999996</v>
      </c>
      <c r="BM24">
        <v>101.175625</v>
      </c>
      <c r="BN24">
        <v>0.100126825</v>
      </c>
      <c r="BO24">
        <v>32.006425</v>
      </c>
      <c r="BP24">
        <v>31.666049999999998</v>
      </c>
      <c r="BQ24">
        <v>999.9</v>
      </c>
      <c r="BR24">
        <v>0</v>
      </c>
      <c r="BS24">
        <v>0</v>
      </c>
      <c r="BT24">
        <v>9017.1887499999993</v>
      </c>
      <c r="BU24">
        <v>0</v>
      </c>
      <c r="BV24">
        <v>218.09475</v>
      </c>
      <c r="BW24">
        <v>-8.4595062500000004</v>
      </c>
      <c r="BX24">
        <v>38.914937500000001</v>
      </c>
      <c r="BY24">
        <v>47.593687500000001</v>
      </c>
      <c r="BZ24">
        <v>1.14985125</v>
      </c>
      <c r="CA24">
        <v>46.145887500000001</v>
      </c>
      <c r="CB24">
        <v>30.420375</v>
      </c>
      <c r="CC24">
        <v>3.1941312499999999</v>
      </c>
      <c r="CD24">
        <v>3.0777950000000001</v>
      </c>
      <c r="CE24">
        <v>25.0761</v>
      </c>
      <c r="CF24">
        <v>24.454875000000001</v>
      </c>
      <c r="CG24">
        <v>1199.9949999999999</v>
      </c>
      <c r="CH24">
        <v>0.50000225000000009</v>
      </c>
      <c r="CI24">
        <v>0.49999775000000002</v>
      </c>
      <c r="CJ24">
        <v>0</v>
      </c>
      <c r="CK24">
        <v>941.67962499999999</v>
      </c>
      <c r="CL24">
        <v>4.9990899999999998</v>
      </c>
      <c r="CM24">
        <v>9697.1174999999985</v>
      </c>
      <c r="CN24">
        <v>9557.8312499999993</v>
      </c>
      <c r="CO24">
        <v>40.686999999999998</v>
      </c>
      <c r="CP24">
        <v>42.375</v>
      </c>
      <c r="CQ24">
        <v>41.436999999999998</v>
      </c>
      <c r="CR24">
        <v>41.601374999999997</v>
      </c>
      <c r="CS24">
        <v>42.132750000000001</v>
      </c>
      <c r="CT24">
        <v>597.50125000000003</v>
      </c>
      <c r="CU24">
        <v>597.49374999999998</v>
      </c>
      <c r="CV24">
        <v>0</v>
      </c>
      <c r="CW24">
        <v>1673981274.7</v>
      </c>
      <c r="CX24">
        <v>0</v>
      </c>
      <c r="CY24">
        <v>1673981072</v>
      </c>
      <c r="CZ24" t="s">
        <v>356</v>
      </c>
      <c r="DA24">
        <v>1673981071.5</v>
      </c>
      <c r="DB24">
        <v>1673981072</v>
      </c>
      <c r="DC24">
        <v>22</v>
      </c>
      <c r="DD24">
        <v>6.0000000000000001E-3</v>
      </c>
      <c r="DE24">
        <v>1.4999999999999999E-2</v>
      </c>
      <c r="DF24">
        <v>-5.52</v>
      </c>
      <c r="DG24">
        <v>0.19600000000000001</v>
      </c>
      <c r="DH24">
        <v>415</v>
      </c>
      <c r="DI24">
        <v>30</v>
      </c>
      <c r="DJ24">
        <v>0.47</v>
      </c>
      <c r="DK24">
        <v>0.06</v>
      </c>
      <c r="DL24">
        <v>-6.8768817500000008</v>
      </c>
      <c r="DM24">
        <v>-14.120041463414619</v>
      </c>
      <c r="DN24">
        <v>1.403172082919425</v>
      </c>
      <c r="DO24">
        <v>0</v>
      </c>
      <c r="DP24">
        <v>1.1441425000000001</v>
      </c>
      <c r="DQ24">
        <v>8.6199624765447673E-3</v>
      </c>
      <c r="DR24">
        <v>2.494720174688928E-3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3.2989799999999998</v>
      </c>
      <c r="EB24">
        <v>2.6255700000000002</v>
      </c>
      <c r="EC24">
        <v>1.35557E-2</v>
      </c>
      <c r="ED24">
        <v>1.46943E-2</v>
      </c>
      <c r="EE24">
        <v>0.13306599999999999</v>
      </c>
      <c r="EF24">
        <v>0.12847900000000001</v>
      </c>
      <c r="EG24">
        <v>29895.1</v>
      </c>
      <c r="EH24">
        <v>30376.400000000001</v>
      </c>
      <c r="EI24">
        <v>28186.1</v>
      </c>
      <c r="EJ24">
        <v>29658.3</v>
      </c>
      <c r="EK24">
        <v>33626.300000000003</v>
      </c>
      <c r="EL24">
        <v>35870.800000000003</v>
      </c>
      <c r="EM24">
        <v>39788</v>
      </c>
      <c r="EN24">
        <v>42377.3</v>
      </c>
      <c r="EO24">
        <v>2.2603800000000001</v>
      </c>
      <c r="EP24">
        <v>2.2347999999999999</v>
      </c>
      <c r="EQ24">
        <v>0.13161500000000001</v>
      </c>
      <c r="ER24">
        <v>0</v>
      </c>
      <c r="ES24">
        <v>29.528400000000001</v>
      </c>
      <c r="ET24">
        <v>999.9</v>
      </c>
      <c r="EU24">
        <v>72.7</v>
      </c>
      <c r="EV24">
        <v>32.799999999999997</v>
      </c>
      <c r="EW24">
        <v>35.895400000000002</v>
      </c>
      <c r="EX24">
        <v>57.556399999999996</v>
      </c>
      <c r="EY24">
        <v>-4.1666600000000003</v>
      </c>
      <c r="EZ24">
        <v>2</v>
      </c>
      <c r="FA24">
        <v>0.25935999999999998</v>
      </c>
      <c r="FB24">
        <v>-0.62621199999999999</v>
      </c>
      <c r="FC24">
        <v>20.2728</v>
      </c>
      <c r="FD24">
        <v>5.2214799999999997</v>
      </c>
      <c r="FE24">
        <v>12.004</v>
      </c>
      <c r="FF24">
        <v>4.9873000000000003</v>
      </c>
      <c r="FG24">
        <v>3.2845800000000001</v>
      </c>
      <c r="FH24">
        <v>9999</v>
      </c>
      <c r="FI24">
        <v>9999</v>
      </c>
      <c r="FJ24">
        <v>9999</v>
      </c>
      <c r="FK24">
        <v>999.9</v>
      </c>
      <c r="FL24">
        <v>1.86582</v>
      </c>
      <c r="FM24">
        <v>1.8621799999999999</v>
      </c>
      <c r="FN24">
        <v>1.8641700000000001</v>
      </c>
      <c r="FO24">
        <v>1.8602000000000001</v>
      </c>
      <c r="FP24">
        <v>1.8609599999999999</v>
      </c>
      <c r="FQ24">
        <v>1.86005</v>
      </c>
      <c r="FR24">
        <v>1.86178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-4.2960000000000003</v>
      </c>
      <c r="GH24">
        <v>0.2064</v>
      </c>
      <c r="GI24">
        <v>-4.1132035990306486</v>
      </c>
      <c r="GJ24">
        <v>-4.0977002334145526E-3</v>
      </c>
      <c r="GK24">
        <v>1.9870096767282211E-6</v>
      </c>
      <c r="GL24">
        <v>-4.7591234531596528E-10</v>
      </c>
      <c r="GM24">
        <v>-9.7813170522517312E-2</v>
      </c>
      <c r="GN24">
        <v>-4.4277268217585318E-5</v>
      </c>
      <c r="GO24">
        <v>7.6125673839889962E-4</v>
      </c>
      <c r="GP24">
        <v>-1.4366726965109579E-5</v>
      </c>
      <c r="GQ24">
        <v>6</v>
      </c>
      <c r="GR24">
        <v>2093</v>
      </c>
      <c r="GS24">
        <v>4</v>
      </c>
      <c r="GT24">
        <v>31</v>
      </c>
      <c r="GU24">
        <v>3.4</v>
      </c>
      <c r="GV24">
        <v>3.4</v>
      </c>
      <c r="GW24">
        <v>0.3125</v>
      </c>
      <c r="GX24">
        <v>2.6000999999999999</v>
      </c>
      <c r="GY24">
        <v>2.04834</v>
      </c>
      <c r="GZ24">
        <v>2.6257299999999999</v>
      </c>
      <c r="HA24">
        <v>2.1972700000000001</v>
      </c>
      <c r="HB24">
        <v>2.3327599999999999</v>
      </c>
      <c r="HC24">
        <v>37.602200000000003</v>
      </c>
      <c r="HD24">
        <v>14.175800000000001</v>
      </c>
      <c r="HE24">
        <v>18</v>
      </c>
      <c r="HF24">
        <v>707.66099999999994</v>
      </c>
      <c r="HG24">
        <v>765.88800000000003</v>
      </c>
      <c r="HH24">
        <v>31.000499999999999</v>
      </c>
      <c r="HI24">
        <v>30.770700000000001</v>
      </c>
      <c r="HJ24">
        <v>30.0001</v>
      </c>
      <c r="HK24">
        <v>30.706800000000001</v>
      </c>
      <c r="HL24">
        <v>30.708300000000001</v>
      </c>
      <c r="HM24">
        <v>6.2886899999999999</v>
      </c>
      <c r="HN24">
        <v>20.667000000000002</v>
      </c>
      <c r="HO24">
        <v>100</v>
      </c>
      <c r="HP24">
        <v>31</v>
      </c>
      <c r="HQ24">
        <v>66.888400000000004</v>
      </c>
      <c r="HR24">
        <v>30.335699999999999</v>
      </c>
      <c r="HS24">
        <v>99.322999999999993</v>
      </c>
      <c r="HT24">
        <v>98.2834</v>
      </c>
    </row>
    <row r="25" spans="1:228" x14ac:dyDescent="0.2">
      <c r="A25">
        <v>10</v>
      </c>
      <c r="B25">
        <v>1673981278</v>
      </c>
      <c r="C25">
        <v>36</v>
      </c>
      <c r="D25" t="s">
        <v>377</v>
      </c>
      <c r="E25" t="s">
        <v>378</v>
      </c>
      <c r="F25">
        <v>4</v>
      </c>
      <c r="G25">
        <v>1673981276</v>
      </c>
      <c r="H25">
        <f t="shared" si="0"/>
        <v>1.2986606514255648E-3</v>
      </c>
      <c r="I25">
        <f t="shared" si="1"/>
        <v>1.2986606514255647</v>
      </c>
      <c r="J25">
        <f t="shared" si="2"/>
        <v>-0.57434681814800814</v>
      </c>
      <c r="K25">
        <f t="shared" si="3"/>
        <v>44.391957142857137</v>
      </c>
      <c r="L25">
        <f t="shared" si="4"/>
        <v>53.990363329617807</v>
      </c>
      <c r="M25">
        <f t="shared" si="5"/>
        <v>5.4679367367317777</v>
      </c>
      <c r="N25">
        <f t="shared" si="6"/>
        <v>4.4958470050468069</v>
      </c>
      <c r="O25">
        <f t="shared" si="7"/>
        <v>8.6351104899450776E-2</v>
      </c>
      <c r="P25">
        <f t="shared" si="8"/>
        <v>2.7716353822819486</v>
      </c>
      <c r="Q25">
        <f t="shared" si="9"/>
        <v>8.4883898995334384E-2</v>
      </c>
      <c r="R25">
        <f t="shared" si="10"/>
        <v>5.318218296026412E-2</v>
      </c>
      <c r="S25">
        <f t="shared" si="11"/>
        <v>226.11589766338551</v>
      </c>
      <c r="T25">
        <f t="shared" si="12"/>
        <v>33.05308378606923</v>
      </c>
      <c r="U25">
        <f t="shared" si="13"/>
        <v>31.66864285714286</v>
      </c>
      <c r="V25">
        <f t="shared" si="14"/>
        <v>4.6862542956673821</v>
      </c>
      <c r="W25">
        <f t="shared" si="15"/>
        <v>66.921467587598215</v>
      </c>
      <c r="X25">
        <f t="shared" si="16"/>
        <v>3.1971090037945458</v>
      </c>
      <c r="Y25">
        <f t="shared" si="17"/>
        <v>4.7774042008412696</v>
      </c>
      <c r="Z25">
        <f t="shared" si="18"/>
        <v>1.4891452918728363</v>
      </c>
      <c r="AA25">
        <f t="shared" si="19"/>
        <v>-57.270934727867413</v>
      </c>
      <c r="AB25">
        <f t="shared" si="20"/>
        <v>50.795759750529939</v>
      </c>
      <c r="AC25">
        <f t="shared" si="21"/>
        <v>4.1496612254207497</v>
      </c>
      <c r="AD25">
        <f t="shared" si="22"/>
        <v>223.79038391146878</v>
      </c>
      <c r="AE25">
        <f t="shared" si="23"/>
        <v>9.5158090822982455</v>
      </c>
      <c r="AF25">
        <f t="shared" si="24"/>
        <v>1.3450146800138636</v>
      </c>
      <c r="AG25">
        <f t="shared" si="25"/>
        <v>-0.57434681814800814</v>
      </c>
      <c r="AH25">
        <v>54.187704998095228</v>
      </c>
      <c r="AI25">
        <v>48.303176363636368</v>
      </c>
      <c r="AJ25">
        <v>1.6400107532467481</v>
      </c>
      <c r="AK25">
        <v>63.92</v>
      </c>
      <c r="AL25">
        <f t="shared" si="26"/>
        <v>1.2986606514255647</v>
      </c>
      <c r="AM25">
        <v>30.40144944080367</v>
      </c>
      <c r="AN25">
        <v>31.561930769230791</v>
      </c>
      <c r="AO25">
        <v>7.4406902441459402E-5</v>
      </c>
      <c r="AP25">
        <v>88.599791130583512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47601.423360984867</v>
      </c>
      <c r="AV25">
        <f t="shared" si="30"/>
        <v>1200.002857142857</v>
      </c>
      <c r="AW25">
        <f t="shared" si="31"/>
        <v>1025.9274993074532</v>
      </c>
      <c r="AX25">
        <f t="shared" si="32"/>
        <v>0.85493754719062265</v>
      </c>
      <c r="AY25">
        <f t="shared" si="33"/>
        <v>0.18842946607790204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1673981276</v>
      </c>
      <c r="BF25">
        <v>44.391957142857137</v>
      </c>
      <c r="BG25">
        <v>53.230571428571423</v>
      </c>
      <c r="BH25">
        <v>31.56822857142857</v>
      </c>
      <c r="BI25">
        <v>30.36591428571429</v>
      </c>
      <c r="BJ25">
        <v>48.700057142857148</v>
      </c>
      <c r="BK25">
        <v>31.36185714285714</v>
      </c>
      <c r="BL25">
        <v>650.0238571428572</v>
      </c>
      <c r="BM25">
        <v>101.1762857142857</v>
      </c>
      <c r="BN25">
        <v>9.9875428571428573E-2</v>
      </c>
      <c r="BO25">
        <v>32.008585714285708</v>
      </c>
      <c r="BP25">
        <v>31.66864285714286</v>
      </c>
      <c r="BQ25">
        <v>999.89999999999986</v>
      </c>
      <c r="BR25">
        <v>0</v>
      </c>
      <c r="BS25">
        <v>0</v>
      </c>
      <c r="BT25">
        <v>9019.7314285714292</v>
      </c>
      <c r="BU25">
        <v>0</v>
      </c>
      <c r="BV25">
        <v>218.5277142857143</v>
      </c>
      <c r="BW25">
        <v>-8.838597142857143</v>
      </c>
      <c r="BX25">
        <v>45.838999999999999</v>
      </c>
      <c r="BY25">
        <v>54.897557142857153</v>
      </c>
      <c r="BZ25">
        <v>1.2023485714285711</v>
      </c>
      <c r="CA25">
        <v>53.230571428571423</v>
      </c>
      <c r="CB25">
        <v>30.36591428571429</v>
      </c>
      <c r="CC25">
        <v>3.1939571428571432</v>
      </c>
      <c r="CD25">
        <v>3.072309999999999</v>
      </c>
      <c r="CE25">
        <v>25.075185714285709</v>
      </c>
      <c r="CF25">
        <v>24.425085714285711</v>
      </c>
      <c r="CG25">
        <v>1200.002857142857</v>
      </c>
      <c r="CH25">
        <v>0.49999900000000003</v>
      </c>
      <c r="CI25">
        <v>0.50000099999999992</v>
      </c>
      <c r="CJ25">
        <v>0</v>
      </c>
      <c r="CK25">
        <v>940.88971428571426</v>
      </c>
      <c r="CL25">
        <v>4.9990899999999998</v>
      </c>
      <c r="CM25">
        <v>9687.6714285714279</v>
      </c>
      <c r="CN25">
        <v>9557.8914285714272</v>
      </c>
      <c r="CO25">
        <v>40.686999999999998</v>
      </c>
      <c r="CP25">
        <v>42.375</v>
      </c>
      <c r="CQ25">
        <v>41.436999999999998</v>
      </c>
      <c r="CR25">
        <v>41.58</v>
      </c>
      <c r="CS25">
        <v>42.125</v>
      </c>
      <c r="CT25">
        <v>597.5</v>
      </c>
      <c r="CU25">
        <v>597.50285714285712</v>
      </c>
      <c r="CV25">
        <v>0</v>
      </c>
      <c r="CW25">
        <v>1673981278.3</v>
      </c>
      <c r="CX25">
        <v>0</v>
      </c>
      <c r="CY25">
        <v>1673981072</v>
      </c>
      <c r="CZ25" t="s">
        <v>356</v>
      </c>
      <c r="DA25">
        <v>1673981071.5</v>
      </c>
      <c r="DB25">
        <v>1673981072</v>
      </c>
      <c r="DC25">
        <v>22</v>
      </c>
      <c r="DD25">
        <v>6.0000000000000001E-3</v>
      </c>
      <c r="DE25">
        <v>1.4999999999999999E-2</v>
      </c>
      <c r="DF25">
        <v>-5.52</v>
      </c>
      <c r="DG25">
        <v>0.19600000000000001</v>
      </c>
      <c r="DH25">
        <v>415</v>
      </c>
      <c r="DI25">
        <v>30</v>
      </c>
      <c r="DJ25">
        <v>0.47</v>
      </c>
      <c r="DK25">
        <v>0.06</v>
      </c>
      <c r="DL25">
        <v>-7.5682817073170732</v>
      </c>
      <c r="DM25">
        <v>-10.358116097560981</v>
      </c>
      <c r="DN25">
        <v>1.052600977520719</v>
      </c>
      <c r="DO25">
        <v>0</v>
      </c>
      <c r="DP25">
        <v>1.1516102439024389</v>
      </c>
      <c r="DQ25">
        <v>0.12490808362369631</v>
      </c>
      <c r="DR25">
        <v>1.8291734570538929E-2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379</v>
      </c>
      <c r="EA25">
        <v>3.2989299999999999</v>
      </c>
      <c r="EB25">
        <v>2.62527</v>
      </c>
      <c r="EC25">
        <v>1.54281E-2</v>
      </c>
      <c r="ED25">
        <v>1.6602100000000002E-2</v>
      </c>
      <c r="EE25">
        <v>0.13303100000000001</v>
      </c>
      <c r="EF25">
        <v>0.12831699999999999</v>
      </c>
      <c r="EG25">
        <v>29839</v>
      </c>
      <c r="EH25">
        <v>30318.1</v>
      </c>
      <c r="EI25">
        <v>28186.6</v>
      </c>
      <c r="EJ25">
        <v>29658.7</v>
      </c>
      <c r="EK25">
        <v>33628.400000000001</v>
      </c>
      <c r="EL25">
        <v>35878.300000000003</v>
      </c>
      <c r="EM25">
        <v>39788.699999999997</v>
      </c>
      <c r="EN25">
        <v>42378.2</v>
      </c>
      <c r="EO25">
        <v>2.2602199999999999</v>
      </c>
      <c r="EP25">
        <v>2.2349000000000001</v>
      </c>
      <c r="EQ25">
        <v>0.131249</v>
      </c>
      <c r="ER25">
        <v>0</v>
      </c>
      <c r="ES25">
        <v>29.532599999999999</v>
      </c>
      <c r="ET25">
        <v>999.9</v>
      </c>
      <c r="EU25">
        <v>72.8</v>
      </c>
      <c r="EV25">
        <v>32.799999999999997</v>
      </c>
      <c r="EW25">
        <v>35.941099999999999</v>
      </c>
      <c r="EX25">
        <v>57.436399999999999</v>
      </c>
      <c r="EY25">
        <v>-4.1666600000000003</v>
      </c>
      <c r="EZ25">
        <v>2</v>
      </c>
      <c r="FA25">
        <v>0.25942100000000001</v>
      </c>
      <c r="FB25">
        <v>-0.62404700000000002</v>
      </c>
      <c r="FC25">
        <v>20.2727</v>
      </c>
      <c r="FD25">
        <v>5.2211800000000004</v>
      </c>
      <c r="FE25">
        <v>12.004</v>
      </c>
      <c r="FF25">
        <v>4.9873500000000002</v>
      </c>
      <c r="FG25">
        <v>3.2844500000000001</v>
      </c>
      <c r="FH25">
        <v>9999</v>
      </c>
      <c r="FI25">
        <v>9999</v>
      </c>
      <c r="FJ25">
        <v>9999</v>
      </c>
      <c r="FK25">
        <v>999.9</v>
      </c>
      <c r="FL25">
        <v>1.86581</v>
      </c>
      <c r="FM25">
        <v>1.8621799999999999</v>
      </c>
      <c r="FN25">
        <v>1.8641700000000001</v>
      </c>
      <c r="FO25">
        <v>1.8602000000000001</v>
      </c>
      <c r="FP25">
        <v>1.8609599999999999</v>
      </c>
      <c r="FQ25">
        <v>1.86006</v>
      </c>
      <c r="FR25">
        <v>1.8617999999999999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-4.32</v>
      </c>
      <c r="GH25">
        <v>0.20630000000000001</v>
      </c>
      <c r="GI25">
        <v>-4.1132035990306486</v>
      </c>
      <c r="GJ25">
        <v>-4.0977002334145526E-3</v>
      </c>
      <c r="GK25">
        <v>1.9870096767282211E-6</v>
      </c>
      <c r="GL25">
        <v>-4.7591234531596528E-10</v>
      </c>
      <c r="GM25">
        <v>-9.7813170522517312E-2</v>
      </c>
      <c r="GN25">
        <v>-4.4277268217585318E-5</v>
      </c>
      <c r="GO25">
        <v>7.6125673839889962E-4</v>
      </c>
      <c r="GP25">
        <v>-1.4366726965109579E-5</v>
      </c>
      <c r="GQ25">
        <v>6</v>
      </c>
      <c r="GR25">
        <v>2093</v>
      </c>
      <c r="GS25">
        <v>4</v>
      </c>
      <c r="GT25">
        <v>31</v>
      </c>
      <c r="GU25">
        <v>3.4</v>
      </c>
      <c r="GV25">
        <v>3.4</v>
      </c>
      <c r="GW25">
        <v>0.33325199999999999</v>
      </c>
      <c r="GX25">
        <v>2.6037599999999999</v>
      </c>
      <c r="GY25">
        <v>2.04834</v>
      </c>
      <c r="GZ25">
        <v>2.6257299999999999</v>
      </c>
      <c r="HA25">
        <v>2.1972700000000001</v>
      </c>
      <c r="HB25">
        <v>2.2888199999999999</v>
      </c>
      <c r="HC25">
        <v>37.602200000000003</v>
      </c>
      <c r="HD25">
        <v>14.1671</v>
      </c>
      <c r="HE25">
        <v>18</v>
      </c>
      <c r="HF25">
        <v>707.53599999999994</v>
      </c>
      <c r="HG25">
        <v>765.98500000000001</v>
      </c>
      <c r="HH25">
        <v>31.000599999999999</v>
      </c>
      <c r="HI25">
        <v>30.770700000000001</v>
      </c>
      <c r="HJ25">
        <v>30.0001</v>
      </c>
      <c r="HK25">
        <v>30.706800000000001</v>
      </c>
      <c r="HL25">
        <v>30.708300000000001</v>
      </c>
      <c r="HM25">
        <v>6.69076</v>
      </c>
      <c r="HN25">
        <v>20.667000000000002</v>
      </c>
      <c r="HO25">
        <v>100</v>
      </c>
      <c r="HP25">
        <v>31</v>
      </c>
      <c r="HQ25">
        <v>73.569900000000004</v>
      </c>
      <c r="HR25">
        <v>30.3401</v>
      </c>
      <c r="HS25">
        <v>99.324799999999996</v>
      </c>
      <c r="HT25">
        <v>98.285200000000003</v>
      </c>
    </row>
    <row r="26" spans="1:228" x14ac:dyDescent="0.2">
      <c r="A26">
        <v>11</v>
      </c>
      <c r="B26">
        <v>1673981282</v>
      </c>
      <c r="C26">
        <v>40</v>
      </c>
      <c r="D26" t="s">
        <v>380</v>
      </c>
      <c r="E26" t="s">
        <v>381</v>
      </c>
      <c r="F26">
        <v>4</v>
      </c>
      <c r="G26">
        <v>1673981279.6875</v>
      </c>
      <c r="H26">
        <f t="shared" si="0"/>
        <v>1.3014751303902462E-3</v>
      </c>
      <c r="I26">
        <f t="shared" si="1"/>
        <v>1.3014751303902461</v>
      </c>
      <c r="J26">
        <f t="shared" si="2"/>
        <v>-0.544406620182314</v>
      </c>
      <c r="K26">
        <f t="shared" si="3"/>
        <v>50.294462500000002</v>
      </c>
      <c r="L26">
        <f t="shared" si="4"/>
        <v>59.185823511313671</v>
      </c>
      <c r="M26">
        <f t="shared" si="5"/>
        <v>5.9941950623512064</v>
      </c>
      <c r="N26">
        <f t="shared" si="6"/>
        <v>5.0936998236322504</v>
      </c>
      <c r="O26">
        <f t="shared" si="7"/>
        <v>8.6405938337278665E-2</v>
      </c>
      <c r="P26">
        <f t="shared" si="8"/>
        <v>2.7739697012387605</v>
      </c>
      <c r="Q26">
        <f t="shared" si="9"/>
        <v>8.4938099141678366E-2</v>
      </c>
      <c r="R26">
        <f t="shared" si="10"/>
        <v>5.3216114476105109E-2</v>
      </c>
      <c r="S26">
        <f t="shared" si="11"/>
        <v>226.11493198466871</v>
      </c>
      <c r="T26">
        <f t="shared" si="12"/>
        <v>33.053373409161765</v>
      </c>
      <c r="U26">
        <f t="shared" si="13"/>
        <v>31.67005</v>
      </c>
      <c r="V26">
        <f t="shared" si="14"/>
        <v>4.6866284536126983</v>
      </c>
      <c r="W26">
        <f t="shared" si="15"/>
        <v>66.873880907272209</v>
      </c>
      <c r="X26">
        <f t="shared" si="16"/>
        <v>3.1951749683342729</v>
      </c>
      <c r="Y26">
        <f t="shared" si="17"/>
        <v>4.7779116823872165</v>
      </c>
      <c r="Z26">
        <f t="shared" si="18"/>
        <v>1.4914534852784254</v>
      </c>
      <c r="AA26">
        <f t="shared" si="19"/>
        <v>-57.395053250209855</v>
      </c>
      <c r="AB26">
        <f t="shared" si="20"/>
        <v>50.908776021277944</v>
      </c>
      <c r="AC26">
        <f t="shared" si="21"/>
        <v>4.1554612774569346</v>
      </c>
      <c r="AD26">
        <f t="shared" si="22"/>
        <v>223.78411603319375</v>
      </c>
      <c r="AE26">
        <f t="shared" si="23"/>
        <v>9.7088881764641304</v>
      </c>
      <c r="AF26">
        <f t="shared" si="24"/>
        <v>1.3480201753992873</v>
      </c>
      <c r="AG26">
        <f t="shared" si="25"/>
        <v>-0.544406620182314</v>
      </c>
      <c r="AH26">
        <v>60.976070506666701</v>
      </c>
      <c r="AI26">
        <v>54.953961818181817</v>
      </c>
      <c r="AJ26">
        <v>1.667748051948051</v>
      </c>
      <c r="AK26">
        <v>63.92</v>
      </c>
      <c r="AL26">
        <f t="shared" si="26"/>
        <v>1.3014751303902461</v>
      </c>
      <c r="AM26">
        <v>30.344334058041639</v>
      </c>
      <c r="AN26">
        <v>31.538882417582428</v>
      </c>
      <c r="AO26">
        <v>-5.7159283911518144E-3</v>
      </c>
      <c r="AP26">
        <v>88.599791130583512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47665.63517125888</v>
      </c>
      <c r="AV26">
        <f t="shared" si="30"/>
        <v>1199.99875</v>
      </c>
      <c r="AW26">
        <f t="shared" si="31"/>
        <v>1025.9238885930927</v>
      </c>
      <c r="AX26">
        <f t="shared" si="32"/>
        <v>0.85493746438743601</v>
      </c>
      <c r="AY26">
        <f t="shared" si="33"/>
        <v>0.18842930626775128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1673981279.6875</v>
      </c>
      <c r="BF26">
        <v>50.294462500000002</v>
      </c>
      <c r="BG26">
        <v>59.319137499999997</v>
      </c>
      <c r="BH26">
        <v>31.5487</v>
      </c>
      <c r="BI26">
        <v>30.343624999999999</v>
      </c>
      <c r="BJ26">
        <v>54.625637500000003</v>
      </c>
      <c r="BK26">
        <v>31.342424999999999</v>
      </c>
      <c r="BL26">
        <v>649.99700000000007</v>
      </c>
      <c r="BM26">
        <v>101.17762500000001</v>
      </c>
      <c r="BN26">
        <v>9.9922674999999989E-2</v>
      </c>
      <c r="BO26">
        <v>32.010462500000003</v>
      </c>
      <c r="BP26">
        <v>31.67005</v>
      </c>
      <c r="BQ26">
        <v>999.9</v>
      </c>
      <c r="BR26">
        <v>0</v>
      </c>
      <c r="BS26">
        <v>0</v>
      </c>
      <c r="BT26">
        <v>9032.0300000000007</v>
      </c>
      <c r="BU26">
        <v>0</v>
      </c>
      <c r="BV26">
        <v>218.91862499999999</v>
      </c>
      <c r="BW26">
        <v>-9.0246874999999989</v>
      </c>
      <c r="BX26">
        <v>51.932850000000002</v>
      </c>
      <c r="BY26">
        <v>61.175437500000001</v>
      </c>
      <c r="BZ26">
        <v>1.2050650000000001</v>
      </c>
      <c r="CA26">
        <v>59.319137499999997</v>
      </c>
      <c r="CB26">
        <v>30.343624999999999</v>
      </c>
      <c r="CC26">
        <v>3.1920250000000001</v>
      </c>
      <c r="CD26">
        <v>3.0701000000000001</v>
      </c>
      <c r="CE26">
        <v>25.065024999999999</v>
      </c>
      <c r="CF26">
        <v>24.413049999999998</v>
      </c>
      <c r="CG26">
        <v>1199.99875</v>
      </c>
      <c r="CH26">
        <v>0.50000212500000007</v>
      </c>
      <c r="CI26">
        <v>0.49999787499999998</v>
      </c>
      <c r="CJ26">
        <v>0</v>
      </c>
      <c r="CK26">
        <v>940.10975000000008</v>
      </c>
      <c r="CL26">
        <v>4.9990899999999998</v>
      </c>
      <c r="CM26">
        <v>9679.651249999999</v>
      </c>
      <c r="CN26">
        <v>9557.85</v>
      </c>
      <c r="CO26">
        <v>40.686999999999998</v>
      </c>
      <c r="CP26">
        <v>42.375</v>
      </c>
      <c r="CQ26">
        <v>41.436999999999998</v>
      </c>
      <c r="CR26">
        <v>41.593499999999999</v>
      </c>
      <c r="CS26">
        <v>42.125</v>
      </c>
      <c r="CT26">
        <v>597.50125000000003</v>
      </c>
      <c r="CU26">
        <v>597.49750000000006</v>
      </c>
      <c r="CV26">
        <v>0</v>
      </c>
      <c r="CW26">
        <v>1673981282.5</v>
      </c>
      <c r="CX26">
        <v>0</v>
      </c>
      <c r="CY26">
        <v>1673981072</v>
      </c>
      <c r="CZ26" t="s">
        <v>356</v>
      </c>
      <c r="DA26">
        <v>1673981071.5</v>
      </c>
      <c r="DB26">
        <v>1673981072</v>
      </c>
      <c r="DC26">
        <v>22</v>
      </c>
      <c r="DD26">
        <v>6.0000000000000001E-3</v>
      </c>
      <c r="DE26">
        <v>1.4999999999999999E-2</v>
      </c>
      <c r="DF26">
        <v>-5.52</v>
      </c>
      <c r="DG26">
        <v>0.19600000000000001</v>
      </c>
      <c r="DH26">
        <v>415</v>
      </c>
      <c r="DI26">
        <v>30</v>
      </c>
      <c r="DJ26">
        <v>0.47</v>
      </c>
      <c r="DK26">
        <v>0.06</v>
      </c>
      <c r="DL26">
        <v>-8.2780697500000002</v>
      </c>
      <c r="DM26">
        <v>-6.5420054409005486</v>
      </c>
      <c r="DN26">
        <v>0.64542425224997346</v>
      </c>
      <c r="DO26">
        <v>0</v>
      </c>
      <c r="DP26">
        <v>1.16633925</v>
      </c>
      <c r="DQ26">
        <v>0.26549729831144242</v>
      </c>
      <c r="DR26">
        <v>2.907837868481495E-2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379</v>
      </c>
      <c r="EA26">
        <v>3.2989799999999998</v>
      </c>
      <c r="EB26">
        <v>2.62547</v>
      </c>
      <c r="EC26">
        <v>1.7325900000000002E-2</v>
      </c>
      <c r="ED26">
        <v>1.8531599999999999E-2</v>
      </c>
      <c r="EE26">
        <v>0.13297100000000001</v>
      </c>
      <c r="EF26">
        <v>0.12831899999999999</v>
      </c>
      <c r="EG26">
        <v>29782</v>
      </c>
      <c r="EH26">
        <v>30258.1</v>
      </c>
      <c r="EI26">
        <v>28187.1</v>
      </c>
      <c r="EJ26">
        <v>29658.3</v>
      </c>
      <c r="EK26">
        <v>33631.300000000003</v>
      </c>
      <c r="EL26">
        <v>35877.9</v>
      </c>
      <c r="EM26">
        <v>39789.300000000003</v>
      </c>
      <c r="EN26">
        <v>42377.599999999999</v>
      </c>
      <c r="EO26">
        <v>2.2602799999999998</v>
      </c>
      <c r="EP26">
        <v>2.2348699999999999</v>
      </c>
      <c r="EQ26">
        <v>0.13165199999999999</v>
      </c>
      <c r="ER26">
        <v>0</v>
      </c>
      <c r="ES26">
        <v>29.539400000000001</v>
      </c>
      <c r="ET26">
        <v>999.9</v>
      </c>
      <c r="EU26">
        <v>72.8</v>
      </c>
      <c r="EV26">
        <v>32.799999999999997</v>
      </c>
      <c r="EW26">
        <v>35.945300000000003</v>
      </c>
      <c r="EX26">
        <v>57.226399999999998</v>
      </c>
      <c r="EY26">
        <v>-4.0544900000000004</v>
      </c>
      <c r="EZ26">
        <v>2</v>
      </c>
      <c r="FA26">
        <v>0.25934400000000002</v>
      </c>
      <c r="FB26">
        <v>-0.62258400000000003</v>
      </c>
      <c r="FC26">
        <v>20.2728</v>
      </c>
      <c r="FD26">
        <v>5.2211800000000004</v>
      </c>
      <c r="FE26">
        <v>12.004</v>
      </c>
      <c r="FF26">
        <v>4.9873000000000003</v>
      </c>
      <c r="FG26">
        <v>3.2844500000000001</v>
      </c>
      <c r="FH26">
        <v>9999</v>
      </c>
      <c r="FI26">
        <v>9999</v>
      </c>
      <c r="FJ26">
        <v>9999</v>
      </c>
      <c r="FK26">
        <v>999.9</v>
      </c>
      <c r="FL26">
        <v>1.8658300000000001</v>
      </c>
      <c r="FM26">
        <v>1.8621700000000001</v>
      </c>
      <c r="FN26">
        <v>1.8641700000000001</v>
      </c>
      <c r="FO26">
        <v>1.8602000000000001</v>
      </c>
      <c r="FP26">
        <v>1.8609599999999999</v>
      </c>
      <c r="FQ26">
        <v>1.86006</v>
      </c>
      <c r="FR26">
        <v>1.86181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-4.3460000000000001</v>
      </c>
      <c r="GH26">
        <v>0.20619999999999999</v>
      </c>
      <c r="GI26">
        <v>-4.1132035990306486</v>
      </c>
      <c r="GJ26">
        <v>-4.0977002334145526E-3</v>
      </c>
      <c r="GK26">
        <v>1.9870096767282211E-6</v>
      </c>
      <c r="GL26">
        <v>-4.7591234531596528E-10</v>
      </c>
      <c r="GM26">
        <v>-9.7813170522517312E-2</v>
      </c>
      <c r="GN26">
        <v>-4.4277268217585318E-5</v>
      </c>
      <c r="GO26">
        <v>7.6125673839889962E-4</v>
      </c>
      <c r="GP26">
        <v>-1.4366726965109579E-5</v>
      </c>
      <c r="GQ26">
        <v>6</v>
      </c>
      <c r="GR26">
        <v>2093</v>
      </c>
      <c r="GS26">
        <v>4</v>
      </c>
      <c r="GT26">
        <v>31</v>
      </c>
      <c r="GU26">
        <v>3.5</v>
      </c>
      <c r="GV26">
        <v>3.5</v>
      </c>
      <c r="GW26">
        <v>0.35278300000000001</v>
      </c>
      <c r="GX26">
        <v>2.6061999999999999</v>
      </c>
      <c r="GY26">
        <v>2.04834</v>
      </c>
      <c r="GZ26">
        <v>2.6257299999999999</v>
      </c>
      <c r="HA26">
        <v>2.1972700000000001</v>
      </c>
      <c r="HB26">
        <v>2.3168899999999999</v>
      </c>
      <c r="HC26">
        <v>37.602200000000003</v>
      </c>
      <c r="HD26">
        <v>14.1495</v>
      </c>
      <c r="HE26">
        <v>18</v>
      </c>
      <c r="HF26">
        <v>707.57799999999997</v>
      </c>
      <c r="HG26">
        <v>765.96100000000001</v>
      </c>
      <c r="HH26">
        <v>31.000499999999999</v>
      </c>
      <c r="HI26">
        <v>30.770700000000001</v>
      </c>
      <c r="HJ26">
        <v>30.0001</v>
      </c>
      <c r="HK26">
        <v>30.706800000000001</v>
      </c>
      <c r="HL26">
        <v>30.708300000000001</v>
      </c>
      <c r="HM26">
        <v>7.0945200000000002</v>
      </c>
      <c r="HN26">
        <v>20.667000000000002</v>
      </c>
      <c r="HO26">
        <v>100</v>
      </c>
      <c r="HP26">
        <v>31</v>
      </c>
      <c r="HQ26">
        <v>76.943100000000001</v>
      </c>
      <c r="HR26">
        <v>30.3401</v>
      </c>
      <c r="HS26">
        <v>99.326400000000007</v>
      </c>
      <c r="HT26">
        <v>98.283799999999999</v>
      </c>
    </row>
    <row r="27" spans="1:228" x14ac:dyDescent="0.2">
      <c r="A27">
        <v>12</v>
      </c>
      <c r="B27">
        <v>1673981286</v>
      </c>
      <c r="C27">
        <v>44</v>
      </c>
      <c r="D27" t="s">
        <v>382</v>
      </c>
      <c r="E27" t="s">
        <v>383</v>
      </c>
      <c r="F27">
        <v>4</v>
      </c>
      <c r="G27">
        <v>1673981284</v>
      </c>
      <c r="H27">
        <f t="shared" si="0"/>
        <v>1.3107130060493358E-3</v>
      </c>
      <c r="I27">
        <f t="shared" si="1"/>
        <v>1.3107130060493357</v>
      </c>
      <c r="J27">
        <f t="shared" si="2"/>
        <v>-0.26120030217209994</v>
      </c>
      <c r="K27">
        <f t="shared" si="3"/>
        <v>57.240485714285718</v>
      </c>
      <c r="L27">
        <f t="shared" si="4"/>
        <v>60.682241496932974</v>
      </c>
      <c r="M27">
        <f t="shared" si="5"/>
        <v>6.1456383801906487</v>
      </c>
      <c r="N27">
        <f t="shared" si="6"/>
        <v>5.7970720465928833</v>
      </c>
      <c r="O27">
        <f t="shared" si="7"/>
        <v>8.6772261715891558E-2</v>
      </c>
      <c r="P27">
        <f t="shared" si="8"/>
        <v>2.7707359101131859</v>
      </c>
      <c r="Q27">
        <f t="shared" si="9"/>
        <v>8.5290369302462712E-2</v>
      </c>
      <c r="R27">
        <f t="shared" si="10"/>
        <v>5.3437514935577773E-2</v>
      </c>
      <c r="S27">
        <f t="shared" si="11"/>
        <v>226.11527623475112</v>
      </c>
      <c r="T27">
        <f t="shared" si="12"/>
        <v>33.057127513870057</v>
      </c>
      <c r="U27">
        <f t="shared" si="13"/>
        <v>31.680685714285719</v>
      </c>
      <c r="V27">
        <f t="shared" si="14"/>
        <v>4.689457321300976</v>
      </c>
      <c r="W27">
        <f t="shared" si="15"/>
        <v>66.822672252412445</v>
      </c>
      <c r="X27">
        <f t="shared" si="16"/>
        <v>3.1936592912811408</v>
      </c>
      <c r="Y27">
        <f t="shared" si="17"/>
        <v>4.77930496286886</v>
      </c>
      <c r="Z27">
        <f t="shared" si="18"/>
        <v>1.4957980300198352</v>
      </c>
      <c r="AA27">
        <f t="shared" si="19"/>
        <v>-57.802443566775707</v>
      </c>
      <c r="AB27">
        <f t="shared" si="20"/>
        <v>50.030261611147274</v>
      </c>
      <c r="AC27">
        <f t="shared" si="21"/>
        <v>4.0888358025144012</v>
      </c>
      <c r="AD27">
        <f t="shared" si="22"/>
        <v>222.43193008163709</v>
      </c>
      <c r="AE27">
        <f t="shared" si="23"/>
        <v>9.9260574240155446</v>
      </c>
      <c r="AF27">
        <f t="shared" si="24"/>
        <v>1.3290439813594821</v>
      </c>
      <c r="AG27">
        <f t="shared" si="25"/>
        <v>-0.26120030217209994</v>
      </c>
      <c r="AH27">
        <v>67.83877822476191</v>
      </c>
      <c r="AI27">
        <v>61.589021818181799</v>
      </c>
      <c r="AJ27">
        <v>1.657147670995657</v>
      </c>
      <c r="AK27">
        <v>63.92</v>
      </c>
      <c r="AL27">
        <f t="shared" si="26"/>
        <v>1.3107130060493357</v>
      </c>
      <c r="AM27">
        <v>30.34517574650107</v>
      </c>
      <c r="AN27">
        <v>31.53145714285715</v>
      </c>
      <c r="AO27">
        <v>-2.679584307700285E-3</v>
      </c>
      <c r="AP27">
        <v>88.599791130583512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47575.478874237997</v>
      </c>
      <c r="AV27">
        <f t="shared" si="30"/>
        <v>1200</v>
      </c>
      <c r="AW27">
        <f t="shared" si="31"/>
        <v>1025.9250135931352</v>
      </c>
      <c r="AX27">
        <f t="shared" si="32"/>
        <v>0.85493751132761275</v>
      </c>
      <c r="AY27">
        <f t="shared" si="33"/>
        <v>0.1884293968622926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1673981284</v>
      </c>
      <c r="BF27">
        <v>57.240485714285718</v>
      </c>
      <c r="BG27">
        <v>66.473042857142858</v>
      </c>
      <c r="BH27">
        <v>31.534300000000002</v>
      </c>
      <c r="BI27">
        <v>30.3462</v>
      </c>
      <c r="BJ27">
        <v>61.598671428571429</v>
      </c>
      <c r="BK27">
        <v>31.328099999999999</v>
      </c>
      <c r="BL27">
        <v>650.01271428571431</v>
      </c>
      <c r="BM27">
        <v>101.17571428571431</v>
      </c>
      <c r="BN27">
        <v>0.1000169428571429</v>
      </c>
      <c r="BO27">
        <v>32.015614285714292</v>
      </c>
      <c r="BP27">
        <v>31.680685714285719</v>
      </c>
      <c r="BQ27">
        <v>999.89999999999986</v>
      </c>
      <c r="BR27">
        <v>0</v>
      </c>
      <c r="BS27">
        <v>0</v>
      </c>
      <c r="BT27">
        <v>9015</v>
      </c>
      <c r="BU27">
        <v>0</v>
      </c>
      <c r="BV27">
        <v>219.34171428571429</v>
      </c>
      <c r="BW27">
        <v>-9.2325414285714285</v>
      </c>
      <c r="BX27">
        <v>59.104300000000023</v>
      </c>
      <c r="BY27">
        <v>68.553357142857138</v>
      </c>
      <c r="BZ27">
        <v>1.1881028571428569</v>
      </c>
      <c r="CA27">
        <v>66.473042857142858</v>
      </c>
      <c r="CB27">
        <v>30.3462</v>
      </c>
      <c r="CC27">
        <v>3.1905028571428571</v>
      </c>
      <c r="CD27">
        <v>3.0702957142857139</v>
      </c>
      <c r="CE27">
        <v>25.057028571428571</v>
      </c>
      <c r="CF27">
        <v>24.41412857142857</v>
      </c>
      <c r="CG27">
        <v>1200</v>
      </c>
      <c r="CH27">
        <v>0.49999900000000003</v>
      </c>
      <c r="CI27">
        <v>0.50000100000000003</v>
      </c>
      <c r="CJ27">
        <v>0</v>
      </c>
      <c r="CK27">
        <v>938.99799999999993</v>
      </c>
      <c r="CL27">
        <v>4.9990899999999998</v>
      </c>
      <c r="CM27">
        <v>9670.4871428571441</v>
      </c>
      <c r="CN27">
        <v>9557.8428571428558</v>
      </c>
      <c r="CO27">
        <v>40.686999999999998</v>
      </c>
      <c r="CP27">
        <v>42.375</v>
      </c>
      <c r="CQ27">
        <v>41.436999999999998</v>
      </c>
      <c r="CR27">
        <v>41.561999999999998</v>
      </c>
      <c r="CS27">
        <v>42.125</v>
      </c>
      <c r="CT27">
        <v>597.5</v>
      </c>
      <c r="CU27">
        <v>597.5</v>
      </c>
      <c r="CV27">
        <v>0</v>
      </c>
      <c r="CW27">
        <v>1673981286.0999999</v>
      </c>
      <c r="CX27">
        <v>0</v>
      </c>
      <c r="CY27">
        <v>1673981072</v>
      </c>
      <c r="CZ27" t="s">
        <v>356</v>
      </c>
      <c r="DA27">
        <v>1673981071.5</v>
      </c>
      <c r="DB27">
        <v>1673981072</v>
      </c>
      <c r="DC27">
        <v>22</v>
      </c>
      <c r="DD27">
        <v>6.0000000000000001E-3</v>
      </c>
      <c r="DE27">
        <v>1.4999999999999999E-2</v>
      </c>
      <c r="DF27">
        <v>-5.52</v>
      </c>
      <c r="DG27">
        <v>0.19600000000000001</v>
      </c>
      <c r="DH27">
        <v>415</v>
      </c>
      <c r="DI27">
        <v>30</v>
      </c>
      <c r="DJ27">
        <v>0.47</v>
      </c>
      <c r="DK27">
        <v>0.06</v>
      </c>
      <c r="DL27">
        <v>-8.6689850000000011</v>
      </c>
      <c r="DM27">
        <v>-4.6720142589117897</v>
      </c>
      <c r="DN27">
        <v>0.45942508739728177</v>
      </c>
      <c r="DO27">
        <v>0</v>
      </c>
      <c r="DP27">
        <v>1.175988</v>
      </c>
      <c r="DQ27">
        <v>0.22788562851782221</v>
      </c>
      <c r="DR27">
        <v>2.7370736763923629E-2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379</v>
      </c>
      <c r="EA27">
        <v>3.2989799999999998</v>
      </c>
      <c r="EB27">
        <v>2.62541</v>
      </c>
      <c r="EC27">
        <v>1.9213600000000001E-2</v>
      </c>
      <c r="ED27">
        <v>2.0439800000000001E-2</v>
      </c>
      <c r="EE27">
        <v>0.13294300000000001</v>
      </c>
      <c r="EF27">
        <v>0.12831999999999999</v>
      </c>
      <c r="EG27">
        <v>29724.5</v>
      </c>
      <c r="EH27">
        <v>30199.599999999999</v>
      </c>
      <c r="EI27">
        <v>28186.799999999999</v>
      </c>
      <c r="EJ27">
        <v>29658.5</v>
      </c>
      <c r="EK27">
        <v>33632.6</v>
      </c>
      <c r="EL27">
        <v>35878.1</v>
      </c>
      <c r="EM27">
        <v>39789.4</v>
      </c>
      <c r="EN27">
        <v>42377.9</v>
      </c>
      <c r="EO27">
        <v>2.26017</v>
      </c>
      <c r="EP27">
        <v>2.23502</v>
      </c>
      <c r="EQ27">
        <v>0.13130900000000001</v>
      </c>
      <c r="ER27">
        <v>0</v>
      </c>
      <c r="ES27">
        <v>29.545400000000001</v>
      </c>
      <c r="ET27">
        <v>999.9</v>
      </c>
      <c r="EU27">
        <v>72.8</v>
      </c>
      <c r="EV27">
        <v>32.799999999999997</v>
      </c>
      <c r="EW27">
        <v>35.942</v>
      </c>
      <c r="EX27">
        <v>57.046399999999998</v>
      </c>
      <c r="EY27">
        <v>-4.1666600000000003</v>
      </c>
      <c r="EZ27">
        <v>2</v>
      </c>
      <c r="FA27">
        <v>0.25928400000000001</v>
      </c>
      <c r="FB27">
        <v>-0.62193900000000002</v>
      </c>
      <c r="FC27">
        <v>20.2729</v>
      </c>
      <c r="FD27">
        <v>5.2217799999999999</v>
      </c>
      <c r="FE27">
        <v>12.004</v>
      </c>
      <c r="FF27">
        <v>4.9873500000000002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1.8641700000000001</v>
      </c>
      <c r="FO27">
        <v>1.8602000000000001</v>
      </c>
      <c r="FP27">
        <v>1.8609599999999999</v>
      </c>
      <c r="FQ27">
        <v>1.86005</v>
      </c>
      <c r="FR27">
        <v>1.86181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-4.3710000000000004</v>
      </c>
      <c r="GH27">
        <v>0.20610000000000001</v>
      </c>
      <c r="GI27">
        <v>-4.1132035990306486</v>
      </c>
      <c r="GJ27">
        <v>-4.0977002334145526E-3</v>
      </c>
      <c r="GK27">
        <v>1.9870096767282211E-6</v>
      </c>
      <c r="GL27">
        <v>-4.7591234531596528E-10</v>
      </c>
      <c r="GM27">
        <v>-9.7813170522517312E-2</v>
      </c>
      <c r="GN27">
        <v>-4.4277268217585318E-5</v>
      </c>
      <c r="GO27">
        <v>7.6125673839889962E-4</v>
      </c>
      <c r="GP27">
        <v>-1.4366726965109579E-5</v>
      </c>
      <c r="GQ27">
        <v>6</v>
      </c>
      <c r="GR27">
        <v>2093</v>
      </c>
      <c r="GS27">
        <v>4</v>
      </c>
      <c r="GT27">
        <v>31</v>
      </c>
      <c r="GU27">
        <v>3.6</v>
      </c>
      <c r="GV27">
        <v>3.6</v>
      </c>
      <c r="GW27">
        <v>0.37353500000000001</v>
      </c>
      <c r="GX27">
        <v>2.5952099999999998</v>
      </c>
      <c r="GY27">
        <v>2.04834</v>
      </c>
      <c r="GZ27">
        <v>2.6245099999999999</v>
      </c>
      <c r="HA27">
        <v>2.1972700000000001</v>
      </c>
      <c r="HB27">
        <v>2.35229</v>
      </c>
      <c r="HC27">
        <v>37.602200000000003</v>
      </c>
      <c r="HD27">
        <v>14.1671</v>
      </c>
      <c r="HE27">
        <v>18</v>
      </c>
      <c r="HF27">
        <v>707.495</v>
      </c>
      <c r="HG27">
        <v>766.10699999999997</v>
      </c>
      <c r="HH27">
        <v>31.000299999999999</v>
      </c>
      <c r="HI27">
        <v>30.770700000000001</v>
      </c>
      <c r="HJ27">
        <v>30</v>
      </c>
      <c r="HK27">
        <v>30.706800000000001</v>
      </c>
      <c r="HL27">
        <v>30.708300000000001</v>
      </c>
      <c r="HM27">
        <v>7.4995799999999999</v>
      </c>
      <c r="HN27">
        <v>20.667000000000002</v>
      </c>
      <c r="HO27">
        <v>100</v>
      </c>
      <c r="HP27">
        <v>31</v>
      </c>
      <c r="HQ27">
        <v>83.621600000000001</v>
      </c>
      <c r="HR27">
        <v>30.3401</v>
      </c>
      <c r="HS27">
        <v>99.326099999999997</v>
      </c>
      <c r="HT27">
        <v>98.284400000000005</v>
      </c>
    </row>
    <row r="28" spans="1:228" x14ac:dyDescent="0.2">
      <c r="A28">
        <v>13</v>
      </c>
      <c r="B28">
        <v>1673981290</v>
      </c>
      <c r="C28">
        <v>48</v>
      </c>
      <c r="D28" t="s">
        <v>384</v>
      </c>
      <c r="E28" t="s">
        <v>385</v>
      </c>
      <c r="F28">
        <v>4</v>
      </c>
      <c r="G28">
        <v>1673981287.6875</v>
      </c>
      <c r="H28">
        <f t="shared" si="0"/>
        <v>1.3142807621204314E-3</v>
      </c>
      <c r="I28">
        <f t="shared" si="1"/>
        <v>1.3142807621204313</v>
      </c>
      <c r="J28">
        <f t="shared" si="2"/>
        <v>-0.14788850323263866</v>
      </c>
      <c r="K28">
        <f t="shared" si="3"/>
        <v>63.187775000000002</v>
      </c>
      <c r="L28">
        <f t="shared" si="4"/>
        <v>64.384233695899894</v>
      </c>
      <c r="M28">
        <f t="shared" si="5"/>
        <v>6.5206426396218449</v>
      </c>
      <c r="N28">
        <f t="shared" si="6"/>
        <v>6.3994688810603915</v>
      </c>
      <c r="O28">
        <f t="shared" si="7"/>
        <v>8.69391828649453E-2</v>
      </c>
      <c r="P28">
        <f t="shared" si="8"/>
        <v>2.7672576564362723</v>
      </c>
      <c r="Q28">
        <f t="shared" si="9"/>
        <v>8.5449801094295466E-2</v>
      </c>
      <c r="R28">
        <f t="shared" si="10"/>
        <v>5.3537815425729288E-2</v>
      </c>
      <c r="S28">
        <f t="shared" si="11"/>
        <v>226.11589235986116</v>
      </c>
      <c r="T28">
        <f t="shared" si="12"/>
        <v>33.06152402128091</v>
      </c>
      <c r="U28">
        <f t="shared" si="13"/>
        <v>31.683</v>
      </c>
      <c r="V28">
        <f t="shared" si="14"/>
        <v>4.6900730676640716</v>
      </c>
      <c r="W28">
        <f t="shared" si="15"/>
        <v>66.792767218544427</v>
      </c>
      <c r="X28">
        <f t="shared" si="16"/>
        <v>3.1929817959301174</v>
      </c>
      <c r="Y28">
        <f t="shared" si="17"/>
        <v>4.780430470087806</v>
      </c>
      <c r="Z28">
        <f t="shared" si="18"/>
        <v>1.4970912717339542</v>
      </c>
      <c r="AA28">
        <f t="shared" si="19"/>
        <v>-57.959781609511026</v>
      </c>
      <c r="AB28">
        <f t="shared" si="20"/>
        <v>50.24292164994435</v>
      </c>
      <c r="AC28">
        <f t="shared" si="21"/>
        <v>4.1115081598578778</v>
      </c>
      <c r="AD28">
        <f t="shared" si="22"/>
        <v>222.51054056015238</v>
      </c>
      <c r="AE28">
        <f t="shared" si="23"/>
        <v>10.131195686096923</v>
      </c>
      <c r="AF28">
        <f t="shared" si="24"/>
        <v>1.3199739788791984</v>
      </c>
      <c r="AG28">
        <f t="shared" si="25"/>
        <v>-0.14788850323263866</v>
      </c>
      <c r="AH28">
        <v>74.71208892952383</v>
      </c>
      <c r="AI28">
        <v>68.282266060606048</v>
      </c>
      <c r="AJ28">
        <v>1.6755788398268341</v>
      </c>
      <c r="AK28">
        <v>63.92</v>
      </c>
      <c r="AL28">
        <f t="shared" si="26"/>
        <v>1.3142807621204313</v>
      </c>
      <c r="AM28">
        <v>30.34647144269168</v>
      </c>
      <c r="AN28">
        <v>31.526265934065961</v>
      </c>
      <c r="AO28">
        <v>-9.0061926640498766E-4</v>
      </c>
      <c r="AP28">
        <v>88.599791130583512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47478.810665376011</v>
      </c>
      <c r="AV28">
        <f t="shared" si="30"/>
        <v>1200.0025000000001</v>
      </c>
      <c r="AW28">
        <f t="shared" si="31"/>
        <v>1025.9272260931925</v>
      </c>
      <c r="AX28">
        <f t="shared" si="32"/>
        <v>0.85493757395771464</v>
      </c>
      <c r="AY28">
        <f t="shared" si="33"/>
        <v>0.18842951773838901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1673981287.6875</v>
      </c>
      <c r="BF28">
        <v>63.187775000000002</v>
      </c>
      <c r="BG28">
        <v>72.616349999999997</v>
      </c>
      <c r="BH28">
        <v>31.527212500000001</v>
      </c>
      <c r="BI28">
        <v>30.347225000000002</v>
      </c>
      <c r="BJ28">
        <v>67.568912499999996</v>
      </c>
      <c r="BK28">
        <v>31.32105</v>
      </c>
      <c r="BL28">
        <v>650.01987499999996</v>
      </c>
      <c r="BM28">
        <v>101.17700000000001</v>
      </c>
      <c r="BN28">
        <v>0.100009375</v>
      </c>
      <c r="BO28">
        <v>32.019775000000003</v>
      </c>
      <c r="BP28">
        <v>31.683</v>
      </c>
      <c r="BQ28">
        <v>999.9</v>
      </c>
      <c r="BR28">
        <v>0</v>
      </c>
      <c r="BS28">
        <v>0</v>
      </c>
      <c r="BT28">
        <v>8996.40625</v>
      </c>
      <c r="BU28">
        <v>0</v>
      </c>
      <c r="BV28">
        <v>219.74612500000001</v>
      </c>
      <c r="BW28">
        <v>-9.4285812500000006</v>
      </c>
      <c r="BX28">
        <v>65.244762499999993</v>
      </c>
      <c r="BY28">
        <v>74.889012500000007</v>
      </c>
      <c r="BZ28">
        <v>1.1799875</v>
      </c>
      <c r="CA28">
        <v>72.616349999999997</v>
      </c>
      <c r="CB28">
        <v>30.347225000000002</v>
      </c>
      <c r="CC28">
        <v>3.1898287500000002</v>
      </c>
      <c r="CD28">
        <v>3.0704400000000001</v>
      </c>
      <c r="CE28">
        <v>25.053487499999999</v>
      </c>
      <c r="CF28">
        <v>24.4149125</v>
      </c>
      <c r="CG28">
        <v>1200.0025000000001</v>
      </c>
      <c r="CH28">
        <v>0.49999874999999999</v>
      </c>
      <c r="CI28">
        <v>0.50000124999999995</v>
      </c>
      <c r="CJ28">
        <v>0</v>
      </c>
      <c r="CK28">
        <v>938.20162500000004</v>
      </c>
      <c r="CL28">
        <v>4.9990899999999998</v>
      </c>
      <c r="CM28">
        <v>9662.5249999999996</v>
      </c>
      <c r="CN28">
        <v>9557.8675000000003</v>
      </c>
      <c r="CO28">
        <v>40.686999999999998</v>
      </c>
      <c r="CP28">
        <v>42.367125000000001</v>
      </c>
      <c r="CQ28">
        <v>41.436999999999998</v>
      </c>
      <c r="CR28">
        <v>41.601374999999997</v>
      </c>
      <c r="CS28">
        <v>42.125</v>
      </c>
      <c r="CT28">
        <v>597.49874999999997</v>
      </c>
      <c r="CU28">
        <v>597.50374999999997</v>
      </c>
      <c r="CV28">
        <v>0</v>
      </c>
      <c r="CW28">
        <v>1673981290.3</v>
      </c>
      <c r="CX28">
        <v>0</v>
      </c>
      <c r="CY28">
        <v>1673981072</v>
      </c>
      <c r="CZ28" t="s">
        <v>356</v>
      </c>
      <c r="DA28">
        <v>1673981071.5</v>
      </c>
      <c r="DB28">
        <v>1673981072</v>
      </c>
      <c r="DC28">
        <v>22</v>
      </c>
      <c r="DD28">
        <v>6.0000000000000001E-3</v>
      </c>
      <c r="DE28">
        <v>1.4999999999999999E-2</v>
      </c>
      <c r="DF28">
        <v>-5.52</v>
      </c>
      <c r="DG28">
        <v>0.19600000000000001</v>
      </c>
      <c r="DH28">
        <v>415</v>
      </c>
      <c r="DI28">
        <v>30</v>
      </c>
      <c r="DJ28">
        <v>0.47</v>
      </c>
      <c r="DK28">
        <v>0.06</v>
      </c>
      <c r="DL28">
        <v>-8.9620582500000001</v>
      </c>
      <c r="DM28">
        <v>-3.614673883677249</v>
      </c>
      <c r="DN28">
        <v>0.35229677809261539</v>
      </c>
      <c r="DO28">
        <v>0</v>
      </c>
      <c r="DP28">
        <v>1.18357175</v>
      </c>
      <c r="DQ28">
        <v>9.6872983114442354E-2</v>
      </c>
      <c r="DR28">
        <v>2.182865248789994E-2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3.2989600000000001</v>
      </c>
      <c r="EB28">
        <v>2.6251899999999999</v>
      </c>
      <c r="EC28">
        <v>2.11019E-2</v>
      </c>
      <c r="ED28">
        <v>2.2351099999999999E-2</v>
      </c>
      <c r="EE28">
        <v>0.132934</v>
      </c>
      <c r="EF28">
        <v>0.128331</v>
      </c>
      <c r="EG28">
        <v>29667.8</v>
      </c>
      <c r="EH28">
        <v>30140.6</v>
      </c>
      <c r="EI28">
        <v>28187.3</v>
      </c>
      <c r="EJ28">
        <v>29658.400000000001</v>
      </c>
      <c r="EK28">
        <v>33633.4</v>
      </c>
      <c r="EL28">
        <v>35877.699999999997</v>
      </c>
      <c r="EM28">
        <v>39789.699999999997</v>
      </c>
      <c r="EN28">
        <v>42377.8</v>
      </c>
      <c r="EO28">
        <v>2.2602500000000001</v>
      </c>
      <c r="EP28">
        <v>2.23515</v>
      </c>
      <c r="EQ28">
        <v>0.131518</v>
      </c>
      <c r="ER28">
        <v>0</v>
      </c>
      <c r="ES28">
        <v>29.549499999999998</v>
      </c>
      <c r="ET28">
        <v>999.9</v>
      </c>
      <c r="EU28">
        <v>72.8</v>
      </c>
      <c r="EV28">
        <v>32.799999999999997</v>
      </c>
      <c r="EW28">
        <v>35.9499</v>
      </c>
      <c r="EX28">
        <v>57.0764</v>
      </c>
      <c r="EY28">
        <v>-4.1586499999999997</v>
      </c>
      <c r="EZ28">
        <v>2</v>
      </c>
      <c r="FA28">
        <v>0.25925300000000001</v>
      </c>
      <c r="FB28">
        <v>-0.62047399999999997</v>
      </c>
      <c r="FC28">
        <v>20.2728</v>
      </c>
      <c r="FD28">
        <v>5.2210299999999998</v>
      </c>
      <c r="FE28">
        <v>12.004</v>
      </c>
      <c r="FF28">
        <v>4.98705</v>
      </c>
      <c r="FG28">
        <v>3.2844500000000001</v>
      </c>
      <c r="FH28">
        <v>9999</v>
      </c>
      <c r="FI28">
        <v>9999</v>
      </c>
      <c r="FJ28">
        <v>9999</v>
      </c>
      <c r="FK28">
        <v>999.9</v>
      </c>
      <c r="FL28">
        <v>1.8658300000000001</v>
      </c>
      <c r="FM28">
        <v>1.8621799999999999</v>
      </c>
      <c r="FN28">
        <v>1.8641700000000001</v>
      </c>
      <c r="FO28">
        <v>1.8602099999999999</v>
      </c>
      <c r="FP28">
        <v>1.8609599999999999</v>
      </c>
      <c r="FQ28">
        <v>1.8600699999999999</v>
      </c>
      <c r="FR28">
        <v>1.8618399999999999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-4.3959999999999999</v>
      </c>
      <c r="GH28">
        <v>0.20610000000000001</v>
      </c>
      <c r="GI28">
        <v>-4.1132035990306486</v>
      </c>
      <c r="GJ28">
        <v>-4.0977002334145526E-3</v>
      </c>
      <c r="GK28">
        <v>1.9870096767282211E-6</v>
      </c>
      <c r="GL28">
        <v>-4.7591234531596528E-10</v>
      </c>
      <c r="GM28">
        <v>-9.7813170522517312E-2</v>
      </c>
      <c r="GN28">
        <v>-4.4277268217585318E-5</v>
      </c>
      <c r="GO28">
        <v>7.6125673839889962E-4</v>
      </c>
      <c r="GP28">
        <v>-1.4366726965109579E-5</v>
      </c>
      <c r="GQ28">
        <v>6</v>
      </c>
      <c r="GR28">
        <v>2093</v>
      </c>
      <c r="GS28">
        <v>4</v>
      </c>
      <c r="GT28">
        <v>31</v>
      </c>
      <c r="GU28">
        <v>3.6</v>
      </c>
      <c r="GV28">
        <v>3.6</v>
      </c>
      <c r="GW28">
        <v>0.39306600000000003</v>
      </c>
      <c r="GX28">
        <v>2.5903299999999998</v>
      </c>
      <c r="GY28">
        <v>2.04834</v>
      </c>
      <c r="GZ28">
        <v>2.6257299999999999</v>
      </c>
      <c r="HA28">
        <v>2.1972700000000001</v>
      </c>
      <c r="HB28">
        <v>2.3034699999999999</v>
      </c>
      <c r="HC28">
        <v>37.602200000000003</v>
      </c>
      <c r="HD28">
        <v>14.1671</v>
      </c>
      <c r="HE28">
        <v>18</v>
      </c>
      <c r="HF28">
        <v>707.55700000000002</v>
      </c>
      <c r="HG28">
        <v>766.22900000000004</v>
      </c>
      <c r="HH28">
        <v>31.000399999999999</v>
      </c>
      <c r="HI28">
        <v>30.770700000000001</v>
      </c>
      <c r="HJ28">
        <v>30</v>
      </c>
      <c r="HK28">
        <v>30.706800000000001</v>
      </c>
      <c r="HL28">
        <v>30.708300000000001</v>
      </c>
      <c r="HM28">
        <v>7.9049699999999996</v>
      </c>
      <c r="HN28">
        <v>20.667000000000002</v>
      </c>
      <c r="HO28">
        <v>100</v>
      </c>
      <c r="HP28">
        <v>31</v>
      </c>
      <c r="HQ28">
        <v>90.300600000000003</v>
      </c>
      <c r="HR28">
        <v>30.3401</v>
      </c>
      <c r="HS28">
        <v>99.327299999999994</v>
      </c>
      <c r="HT28">
        <v>98.284099999999995</v>
      </c>
    </row>
    <row r="29" spans="1:228" x14ac:dyDescent="0.2">
      <c r="A29">
        <v>14</v>
      </c>
      <c r="B29">
        <v>1673981294</v>
      </c>
      <c r="C29">
        <v>52</v>
      </c>
      <c r="D29" t="s">
        <v>386</v>
      </c>
      <c r="E29" t="s">
        <v>387</v>
      </c>
      <c r="F29">
        <v>4</v>
      </c>
      <c r="G29">
        <v>1673981292</v>
      </c>
      <c r="H29">
        <f t="shared" si="0"/>
        <v>1.3224839985578876E-3</v>
      </c>
      <c r="I29">
        <f t="shared" si="1"/>
        <v>1.3224839985578876</v>
      </c>
      <c r="J29">
        <f t="shared" si="2"/>
        <v>-6.9360810006723811E-2</v>
      </c>
      <c r="K29">
        <f t="shared" si="3"/>
        <v>70.199742857142866</v>
      </c>
      <c r="L29">
        <f t="shared" si="4"/>
        <v>69.768900070788817</v>
      </c>
      <c r="M29">
        <f t="shared" si="5"/>
        <v>7.0659180747936814</v>
      </c>
      <c r="N29">
        <f t="shared" si="6"/>
        <v>7.109552127049124</v>
      </c>
      <c r="O29">
        <f t="shared" si="7"/>
        <v>8.7421100121050699E-2</v>
      </c>
      <c r="P29">
        <f t="shared" si="8"/>
        <v>2.7671105839524581</v>
      </c>
      <c r="Q29">
        <f t="shared" si="9"/>
        <v>8.5915236443890056E-2</v>
      </c>
      <c r="R29">
        <f t="shared" si="10"/>
        <v>5.3830158038769352E-2</v>
      </c>
      <c r="S29">
        <f t="shared" si="11"/>
        <v>226.1160429490059</v>
      </c>
      <c r="T29">
        <f t="shared" si="12"/>
        <v>33.064498705098543</v>
      </c>
      <c r="U29">
        <f t="shared" si="13"/>
        <v>31.688042857142861</v>
      </c>
      <c r="V29">
        <f t="shared" si="14"/>
        <v>4.6914150304181446</v>
      </c>
      <c r="W29">
        <f t="shared" si="15"/>
        <v>66.777110499143717</v>
      </c>
      <c r="X29">
        <f t="shared" si="16"/>
        <v>3.1931670608912022</v>
      </c>
      <c r="Y29">
        <f t="shared" si="17"/>
        <v>4.7818287389541192</v>
      </c>
      <c r="Z29">
        <f t="shared" si="18"/>
        <v>1.4982479695269424</v>
      </c>
      <c r="AA29">
        <f t="shared" si="19"/>
        <v>-58.321544336402845</v>
      </c>
      <c r="AB29">
        <f t="shared" si="20"/>
        <v>50.258898928706813</v>
      </c>
      <c r="AC29">
        <f t="shared" si="21"/>
        <v>4.1132408666041966</v>
      </c>
      <c r="AD29">
        <f t="shared" si="22"/>
        <v>222.16663840791409</v>
      </c>
      <c r="AE29">
        <f t="shared" si="23"/>
        <v>10.28105471526561</v>
      </c>
      <c r="AF29">
        <f t="shared" si="24"/>
        <v>1.3174598821092565</v>
      </c>
      <c r="AG29">
        <f t="shared" si="25"/>
        <v>-6.9360810006723811E-2</v>
      </c>
      <c r="AH29">
        <v>81.557275900952433</v>
      </c>
      <c r="AI29">
        <v>75.014009696969666</v>
      </c>
      <c r="AJ29">
        <v>1.6854625627705511</v>
      </c>
      <c r="AK29">
        <v>63.92</v>
      </c>
      <c r="AL29">
        <f t="shared" si="26"/>
        <v>1.3224839985578876</v>
      </c>
      <c r="AM29">
        <v>30.349336840544101</v>
      </c>
      <c r="AN29">
        <v>31.531473626373639</v>
      </c>
      <c r="AO29">
        <v>2.0075365997276401E-5</v>
      </c>
      <c r="AP29">
        <v>88.599791130583512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47473.940228263957</v>
      </c>
      <c r="AV29">
        <f t="shared" si="30"/>
        <v>1200.004285714286</v>
      </c>
      <c r="AW29">
        <f t="shared" si="31"/>
        <v>1025.9286564502622</v>
      </c>
      <c r="AX29">
        <f t="shared" si="32"/>
        <v>0.85493749369369321</v>
      </c>
      <c r="AY29">
        <f t="shared" si="33"/>
        <v>0.18842936282882811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1673981292</v>
      </c>
      <c r="BF29">
        <v>70.199742857142866</v>
      </c>
      <c r="BG29">
        <v>79.775185714285712</v>
      </c>
      <c r="BH29">
        <v>31.529342857142851</v>
      </c>
      <c r="BI29">
        <v>30.351585714285719</v>
      </c>
      <c r="BJ29">
        <v>74.607814285714298</v>
      </c>
      <c r="BK29">
        <v>31.323157142857141</v>
      </c>
      <c r="BL29">
        <v>650.00900000000001</v>
      </c>
      <c r="BM29">
        <v>101.176</v>
      </c>
      <c r="BN29">
        <v>0.1000423</v>
      </c>
      <c r="BO29">
        <v>32.024942857142847</v>
      </c>
      <c r="BP29">
        <v>31.688042857142861</v>
      </c>
      <c r="BQ29">
        <v>999.89999999999986</v>
      </c>
      <c r="BR29">
        <v>0</v>
      </c>
      <c r="BS29">
        <v>0</v>
      </c>
      <c r="BT29">
        <v>8995.7142857142862</v>
      </c>
      <c r="BU29">
        <v>0</v>
      </c>
      <c r="BV29">
        <v>220.32085714285711</v>
      </c>
      <c r="BW29">
        <v>-9.5754357142857138</v>
      </c>
      <c r="BX29">
        <v>72.485171428571434</v>
      </c>
      <c r="BY29">
        <v>82.272271428571443</v>
      </c>
      <c r="BZ29">
        <v>1.177758571428571</v>
      </c>
      <c r="CA29">
        <v>79.775185714285712</v>
      </c>
      <c r="CB29">
        <v>30.351585714285719</v>
      </c>
      <c r="CC29">
        <v>3.1900171428571431</v>
      </c>
      <c r="CD29">
        <v>3.070855714285714</v>
      </c>
      <c r="CE29">
        <v>25.054457142857139</v>
      </c>
      <c r="CF29">
        <v>24.417157142857139</v>
      </c>
      <c r="CG29">
        <v>1200.004285714286</v>
      </c>
      <c r="CH29">
        <v>0.50000085714285725</v>
      </c>
      <c r="CI29">
        <v>0.49999914285714281</v>
      </c>
      <c r="CJ29">
        <v>0</v>
      </c>
      <c r="CK29">
        <v>937.24514285714292</v>
      </c>
      <c r="CL29">
        <v>4.9990899999999998</v>
      </c>
      <c r="CM29">
        <v>9652.6128571428562</v>
      </c>
      <c r="CN29">
        <v>9557.8785714285714</v>
      </c>
      <c r="CO29">
        <v>40.686999999999998</v>
      </c>
      <c r="CP29">
        <v>42.347999999999999</v>
      </c>
      <c r="CQ29">
        <v>41.436999999999998</v>
      </c>
      <c r="CR29">
        <v>41.561999999999998</v>
      </c>
      <c r="CS29">
        <v>42.125</v>
      </c>
      <c r="CT29">
        <v>597.50285714285724</v>
      </c>
      <c r="CU29">
        <v>597.50142857142862</v>
      </c>
      <c r="CV29">
        <v>0</v>
      </c>
      <c r="CW29">
        <v>1673981294.5</v>
      </c>
      <c r="CX29">
        <v>0</v>
      </c>
      <c r="CY29">
        <v>1673981072</v>
      </c>
      <c r="CZ29" t="s">
        <v>356</v>
      </c>
      <c r="DA29">
        <v>1673981071.5</v>
      </c>
      <c r="DB29">
        <v>1673981072</v>
      </c>
      <c r="DC29">
        <v>22</v>
      </c>
      <c r="DD29">
        <v>6.0000000000000001E-3</v>
      </c>
      <c r="DE29">
        <v>1.4999999999999999E-2</v>
      </c>
      <c r="DF29">
        <v>-5.52</v>
      </c>
      <c r="DG29">
        <v>0.19600000000000001</v>
      </c>
      <c r="DH29">
        <v>415</v>
      </c>
      <c r="DI29">
        <v>30</v>
      </c>
      <c r="DJ29">
        <v>0.47</v>
      </c>
      <c r="DK29">
        <v>0.06</v>
      </c>
      <c r="DL29">
        <v>-9.1910487500000002</v>
      </c>
      <c r="DM29">
        <v>-2.913404465290788</v>
      </c>
      <c r="DN29">
        <v>0.28142880624757938</v>
      </c>
      <c r="DO29">
        <v>0</v>
      </c>
      <c r="DP29">
        <v>1.18954275</v>
      </c>
      <c r="DQ29">
        <v>-7.6952757973736935E-2</v>
      </c>
      <c r="DR29">
        <v>1.372255879701377E-2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3.2989099999999998</v>
      </c>
      <c r="EB29">
        <v>2.62534</v>
      </c>
      <c r="EC29">
        <v>2.2990799999999999E-2</v>
      </c>
      <c r="ED29">
        <v>2.42302E-2</v>
      </c>
      <c r="EE29">
        <v>0.13295299999999999</v>
      </c>
      <c r="EF29">
        <v>0.12834200000000001</v>
      </c>
      <c r="EG29">
        <v>29609.599999999999</v>
      </c>
      <c r="EH29">
        <v>30082</v>
      </c>
      <c r="EI29">
        <v>28186.3</v>
      </c>
      <c r="EJ29">
        <v>29657.8</v>
      </c>
      <c r="EK29">
        <v>33631.9</v>
      </c>
      <c r="EL29">
        <v>35876.800000000003</v>
      </c>
      <c r="EM29">
        <v>39788.699999999997</v>
      </c>
      <c r="EN29">
        <v>42377</v>
      </c>
      <c r="EO29">
        <v>2.2603200000000001</v>
      </c>
      <c r="EP29">
        <v>2.2351000000000001</v>
      </c>
      <c r="EQ29">
        <v>0.13147300000000001</v>
      </c>
      <c r="ER29">
        <v>0</v>
      </c>
      <c r="ES29">
        <v>29.552099999999999</v>
      </c>
      <c r="ET29">
        <v>999.9</v>
      </c>
      <c r="EU29">
        <v>72.8</v>
      </c>
      <c r="EV29">
        <v>32.799999999999997</v>
      </c>
      <c r="EW29">
        <v>35.946599999999997</v>
      </c>
      <c r="EX29">
        <v>56.956400000000002</v>
      </c>
      <c r="EY29">
        <v>-4.0144200000000003</v>
      </c>
      <c r="EZ29">
        <v>2</v>
      </c>
      <c r="FA29">
        <v>0.25923000000000002</v>
      </c>
      <c r="FB29">
        <v>-0.61812900000000004</v>
      </c>
      <c r="FC29">
        <v>20.273</v>
      </c>
      <c r="FD29">
        <v>5.22133</v>
      </c>
      <c r="FE29">
        <v>12.004099999999999</v>
      </c>
      <c r="FF29">
        <v>4.9872500000000004</v>
      </c>
      <c r="FG29">
        <v>3.2844799999999998</v>
      </c>
      <c r="FH29">
        <v>9999</v>
      </c>
      <c r="FI29">
        <v>9999</v>
      </c>
      <c r="FJ29">
        <v>9999</v>
      </c>
      <c r="FK29">
        <v>999.9</v>
      </c>
      <c r="FL29">
        <v>1.86582</v>
      </c>
      <c r="FM29">
        <v>1.8621799999999999</v>
      </c>
      <c r="FN29">
        <v>1.8641700000000001</v>
      </c>
      <c r="FO29">
        <v>1.86022</v>
      </c>
      <c r="FP29">
        <v>1.8609599999999999</v>
      </c>
      <c r="FQ29">
        <v>1.86006</v>
      </c>
      <c r="FR29">
        <v>1.8617999999999999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-4.4210000000000003</v>
      </c>
      <c r="GH29">
        <v>0.20619999999999999</v>
      </c>
      <c r="GI29">
        <v>-4.1132035990306486</v>
      </c>
      <c r="GJ29">
        <v>-4.0977002334145526E-3</v>
      </c>
      <c r="GK29">
        <v>1.9870096767282211E-6</v>
      </c>
      <c r="GL29">
        <v>-4.7591234531596528E-10</v>
      </c>
      <c r="GM29">
        <v>-9.7813170522517312E-2</v>
      </c>
      <c r="GN29">
        <v>-4.4277268217585318E-5</v>
      </c>
      <c r="GO29">
        <v>7.6125673839889962E-4</v>
      </c>
      <c r="GP29">
        <v>-1.4366726965109579E-5</v>
      </c>
      <c r="GQ29">
        <v>6</v>
      </c>
      <c r="GR29">
        <v>2093</v>
      </c>
      <c r="GS29">
        <v>4</v>
      </c>
      <c r="GT29">
        <v>31</v>
      </c>
      <c r="GU29">
        <v>3.7</v>
      </c>
      <c r="GV29">
        <v>3.7</v>
      </c>
      <c r="GW29">
        <v>0.41381800000000002</v>
      </c>
      <c r="GX29">
        <v>2.5964399999999999</v>
      </c>
      <c r="GY29">
        <v>2.04834</v>
      </c>
      <c r="GZ29">
        <v>2.6245099999999999</v>
      </c>
      <c r="HA29">
        <v>2.1972700000000001</v>
      </c>
      <c r="HB29">
        <v>2.2790499999999998</v>
      </c>
      <c r="HC29">
        <v>37.578099999999999</v>
      </c>
      <c r="HD29">
        <v>14.1495</v>
      </c>
      <c r="HE29">
        <v>18</v>
      </c>
      <c r="HF29">
        <v>707.61900000000003</v>
      </c>
      <c r="HG29">
        <v>766.18</v>
      </c>
      <c r="HH29">
        <v>31.000599999999999</v>
      </c>
      <c r="HI29">
        <v>30.770700000000001</v>
      </c>
      <c r="HJ29">
        <v>30</v>
      </c>
      <c r="HK29">
        <v>30.706800000000001</v>
      </c>
      <c r="HL29">
        <v>30.708300000000001</v>
      </c>
      <c r="HM29">
        <v>8.3126599999999993</v>
      </c>
      <c r="HN29">
        <v>20.667000000000002</v>
      </c>
      <c r="HO29">
        <v>100</v>
      </c>
      <c r="HP29">
        <v>31</v>
      </c>
      <c r="HQ29">
        <v>96.982699999999994</v>
      </c>
      <c r="HR29">
        <v>30.3401</v>
      </c>
      <c r="HS29">
        <v>99.324399999999997</v>
      </c>
      <c r="HT29">
        <v>98.282200000000003</v>
      </c>
    </row>
    <row r="30" spans="1:228" x14ac:dyDescent="0.2">
      <c r="A30">
        <v>15</v>
      </c>
      <c r="B30">
        <v>1673981298</v>
      </c>
      <c r="C30">
        <v>56</v>
      </c>
      <c r="D30" t="s">
        <v>388</v>
      </c>
      <c r="E30" t="s">
        <v>389</v>
      </c>
      <c r="F30">
        <v>4</v>
      </c>
      <c r="G30">
        <v>1673981295.6875</v>
      </c>
      <c r="H30">
        <f t="shared" si="0"/>
        <v>1.3152598470651661E-3</v>
      </c>
      <c r="I30">
        <f t="shared" si="1"/>
        <v>1.3152598470651662</v>
      </c>
      <c r="J30">
        <f t="shared" si="2"/>
        <v>8.2820868017255189E-2</v>
      </c>
      <c r="K30">
        <f t="shared" si="3"/>
        <v>76.213250000000002</v>
      </c>
      <c r="L30">
        <f t="shared" si="4"/>
        <v>72.83332359984297</v>
      </c>
      <c r="M30">
        <f t="shared" si="5"/>
        <v>7.3762581278968904</v>
      </c>
      <c r="N30">
        <f t="shared" si="6"/>
        <v>7.7185631106795975</v>
      </c>
      <c r="O30">
        <f t="shared" si="7"/>
        <v>8.6881357720351285E-2</v>
      </c>
      <c r="P30">
        <f t="shared" si="8"/>
        <v>2.7704597170907945</v>
      </c>
      <c r="Q30">
        <f t="shared" si="9"/>
        <v>8.5395625707948272E-2</v>
      </c>
      <c r="R30">
        <f t="shared" si="10"/>
        <v>5.3503636886327477E-2</v>
      </c>
      <c r="S30">
        <f t="shared" si="11"/>
        <v>226.11654560964206</v>
      </c>
      <c r="T30">
        <f t="shared" si="12"/>
        <v>33.07123934179733</v>
      </c>
      <c r="U30">
        <f t="shared" si="13"/>
        <v>31.691825000000001</v>
      </c>
      <c r="V30">
        <f t="shared" si="14"/>
        <v>4.692421721873103</v>
      </c>
      <c r="W30">
        <f t="shared" si="15"/>
        <v>66.757536015572867</v>
      </c>
      <c r="X30">
        <f t="shared" si="16"/>
        <v>3.1933028353996429</v>
      </c>
      <c r="Y30">
        <f t="shared" si="17"/>
        <v>4.7834342397759038</v>
      </c>
      <c r="Z30">
        <f t="shared" si="18"/>
        <v>1.4991188864734601</v>
      </c>
      <c r="AA30">
        <f t="shared" si="19"/>
        <v>-58.002959255573828</v>
      </c>
      <c r="AB30">
        <f t="shared" si="20"/>
        <v>50.640855277997268</v>
      </c>
      <c r="AC30">
        <f t="shared" si="21"/>
        <v>4.139688277455905</v>
      </c>
      <c r="AD30">
        <f t="shared" si="22"/>
        <v>222.89412990952144</v>
      </c>
      <c r="AE30">
        <f t="shared" si="23"/>
        <v>10.387179578099143</v>
      </c>
      <c r="AF30">
        <f t="shared" si="24"/>
        <v>1.3137515691966792</v>
      </c>
      <c r="AG30">
        <f t="shared" si="25"/>
        <v>8.2820868017255189E-2</v>
      </c>
      <c r="AH30">
        <v>88.389799321904803</v>
      </c>
      <c r="AI30">
        <v>81.734341212121208</v>
      </c>
      <c r="AJ30">
        <v>1.6771316536796499</v>
      </c>
      <c r="AK30">
        <v>63.92</v>
      </c>
      <c r="AL30">
        <f t="shared" si="26"/>
        <v>1.3152598470651662</v>
      </c>
      <c r="AM30">
        <v>30.354299598030192</v>
      </c>
      <c r="AN30">
        <v>31.529104395604431</v>
      </c>
      <c r="AO30">
        <v>1.854601993141138E-4</v>
      </c>
      <c r="AP30">
        <v>88.599791130583512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47565.472634441627</v>
      </c>
      <c r="AV30">
        <f t="shared" si="30"/>
        <v>1200.0074999999999</v>
      </c>
      <c r="AW30">
        <f t="shared" si="31"/>
        <v>1025.9313510930788</v>
      </c>
      <c r="AX30">
        <f t="shared" si="32"/>
        <v>0.85493744921850801</v>
      </c>
      <c r="AY30">
        <f t="shared" si="33"/>
        <v>0.18842927699172052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1673981295.6875</v>
      </c>
      <c r="BF30">
        <v>76.213250000000002</v>
      </c>
      <c r="BG30">
        <v>85.893887500000005</v>
      </c>
      <c r="BH30">
        <v>31.530737500000001</v>
      </c>
      <c r="BI30">
        <v>30.356275</v>
      </c>
      <c r="BJ30">
        <v>80.644212500000009</v>
      </c>
      <c r="BK30">
        <v>31.324549999999999</v>
      </c>
      <c r="BL30">
        <v>649.99675000000002</v>
      </c>
      <c r="BM30">
        <v>101.175875</v>
      </c>
      <c r="BN30">
        <v>9.9993837500000002E-2</v>
      </c>
      <c r="BO30">
        <v>32.030875000000002</v>
      </c>
      <c r="BP30">
        <v>31.691825000000001</v>
      </c>
      <c r="BQ30">
        <v>999.9</v>
      </c>
      <c r="BR30">
        <v>0</v>
      </c>
      <c r="BS30">
        <v>0</v>
      </c>
      <c r="BT30">
        <v>9013.5174999999981</v>
      </c>
      <c r="BU30">
        <v>0</v>
      </c>
      <c r="BV30">
        <v>220.72524999999999</v>
      </c>
      <c r="BW30">
        <v>-9.6806474999999992</v>
      </c>
      <c r="BX30">
        <v>78.694549999999992</v>
      </c>
      <c r="BY30">
        <v>88.5829375</v>
      </c>
      <c r="BZ30">
        <v>1.1744675</v>
      </c>
      <c r="CA30">
        <v>85.893887500000005</v>
      </c>
      <c r="CB30">
        <v>30.356275</v>
      </c>
      <c r="CC30">
        <v>3.19015</v>
      </c>
      <c r="CD30">
        <v>3.0713200000000001</v>
      </c>
      <c r="CE30">
        <v>25.055162500000002</v>
      </c>
      <c r="CF30">
        <v>24.419712499999999</v>
      </c>
      <c r="CG30">
        <v>1200.0074999999999</v>
      </c>
      <c r="CH30">
        <v>0.50000050000000007</v>
      </c>
      <c r="CI30">
        <v>0.49999949999999999</v>
      </c>
      <c r="CJ30">
        <v>0</v>
      </c>
      <c r="CK30">
        <v>936.376125</v>
      </c>
      <c r="CL30">
        <v>4.9990899999999998</v>
      </c>
      <c r="CM30">
        <v>9644.5112499999996</v>
      </c>
      <c r="CN30">
        <v>9557.9049999999988</v>
      </c>
      <c r="CO30">
        <v>40.686999999999998</v>
      </c>
      <c r="CP30">
        <v>42.359250000000003</v>
      </c>
      <c r="CQ30">
        <v>41.436999999999998</v>
      </c>
      <c r="CR30">
        <v>41.617125000000001</v>
      </c>
      <c r="CS30">
        <v>42.132750000000001</v>
      </c>
      <c r="CT30">
        <v>597.50624999999991</v>
      </c>
      <c r="CU30">
        <v>597.50125000000003</v>
      </c>
      <c r="CV30">
        <v>0</v>
      </c>
      <c r="CW30">
        <v>1673981298.0999999</v>
      </c>
      <c r="CX30">
        <v>0</v>
      </c>
      <c r="CY30">
        <v>1673981072</v>
      </c>
      <c r="CZ30" t="s">
        <v>356</v>
      </c>
      <c r="DA30">
        <v>1673981071.5</v>
      </c>
      <c r="DB30">
        <v>1673981072</v>
      </c>
      <c r="DC30">
        <v>22</v>
      </c>
      <c r="DD30">
        <v>6.0000000000000001E-3</v>
      </c>
      <c r="DE30">
        <v>1.4999999999999999E-2</v>
      </c>
      <c r="DF30">
        <v>-5.52</v>
      </c>
      <c r="DG30">
        <v>0.19600000000000001</v>
      </c>
      <c r="DH30">
        <v>415</v>
      </c>
      <c r="DI30">
        <v>30</v>
      </c>
      <c r="DJ30">
        <v>0.47</v>
      </c>
      <c r="DK30">
        <v>0.06</v>
      </c>
      <c r="DL30">
        <v>-9.3326456097560975</v>
      </c>
      <c r="DM30">
        <v>-2.567549477351907</v>
      </c>
      <c r="DN30">
        <v>0.25564082505418467</v>
      </c>
      <c r="DO30">
        <v>0</v>
      </c>
      <c r="DP30">
        <v>1.187958536585366</v>
      </c>
      <c r="DQ30">
        <v>-0.12503581881533329</v>
      </c>
      <c r="DR30">
        <v>1.3359616534765461E-2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379</v>
      </c>
      <c r="EA30">
        <v>3.2990699999999999</v>
      </c>
      <c r="EB30">
        <v>2.6253500000000001</v>
      </c>
      <c r="EC30">
        <v>2.4870300000000001E-2</v>
      </c>
      <c r="ED30">
        <v>2.6124399999999999E-2</v>
      </c>
      <c r="EE30">
        <v>0.13294400000000001</v>
      </c>
      <c r="EF30">
        <v>0.128357</v>
      </c>
      <c r="EG30">
        <v>29552.7</v>
      </c>
      <c r="EH30">
        <v>30024.400000000001</v>
      </c>
      <c r="EI30">
        <v>28186.400000000001</v>
      </c>
      <c r="EJ30">
        <v>29658.6</v>
      </c>
      <c r="EK30">
        <v>33632</v>
      </c>
      <c r="EL30">
        <v>35877.300000000003</v>
      </c>
      <c r="EM30">
        <v>39788.199999999997</v>
      </c>
      <c r="EN30">
        <v>42378.3</v>
      </c>
      <c r="EO30">
        <v>2.2602699999999998</v>
      </c>
      <c r="EP30">
        <v>2.2351000000000001</v>
      </c>
      <c r="EQ30">
        <v>0.13164400000000001</v>
      </c>
      <c r="ER30">
        <v>0</v>
      </c>
      <c r="ES30">
        <v>29.553599999999999</v>
      </c>
      <c r="ET30">
        <v>999.9</v>
      </c>
      <c r="EU30">
        <v>72.8</v>
      </c>
      <c r="EV30">
        <v>32.799999999999997</v>
      </c>
      <c r="EW30">
        <v>35.944899999999997</v>
      </c>
      <c r="EX30">
        <v>57.6464</v>
      </c>
      <c r="EY30">
        <v>-4.2107400000000004</v>
      </c>
      <c r="EZ30">
        <v>2</v>
      </c>
      <c r="FA30">
        <v>0.259245</v>
      </c>
      <c r="FB30">
        <v>-0.61711899999999997</v>
      </c>
      <c r="FC30">
        <v>20.273099999999999</v>
      </c>
      <c r="FD30">
        <v>5.22058</v>
      </c>
      <c r="FE30">
        <v>12.004</v>
      </c>
      <c r="FF30">
        <v>4.9872500000000004</v>
      </c>
      <c r="FG30">
        <v>3.2843800000000001</v>
      </c>
      <c r="FH30">
        <v>9999</v>
      </c>
      <c r="FI30">
        <v>9999</v>
      </c>
      <c r="FJ30">
        <v>9999</v>
      </c>
      <c r="FK30">
        <v>999.9</v>
      </c>
      <c r="FL30">
        <v>1.8658300000000001</v>
      </c>
      <c r="FM30">
        <v>1.8621799999999999</v>
      </c>
      <c r="FN30">
        <v>1.8641799999999999</v>
      </c>
      <c r="FO30">
        <v>1.8602099999999999</v>
      </c>
      <c r="FP30">
        <v>1.8609599999999999</v>
      </c>
      <c r="FQ30">
        <v>1.86006</v>
      </c>
      <c r="FR30">
        <v>1.8618399999999999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-4.4450000000000003</v>
      </c>
      <c r="GH30">
        <v>0.20619999999999999</v>
      </c>
      <c r="GI30">
        <v>-4.1132035990306486</v>
      </c>
      <c r="GJ30">
        <v>-4.0977002334145526E-3</v>
      </c>
      <c r="GK30">
        <v>1.9870096767282211E-6</v>
      </c>
      <c r="GL30">
        <v>-4.7591234531596528E-10</v>
      </c>
      <c r="GM30">
        <v>-9.7813170522517312E-2</v>
      </c>
      <c r="GN30">
        <v>-4.4277268217585318E-5</v>
      </c>
      <c r="GO30">
        <v>7.6125673839889962E-4</v>
      </c>
      <c r="GP30">
        <v>-1.4366726965109579E-5</v>
      </c>
      <c r="GQ30">
        <v>6</v>
      </c>
      <c r="GR30">
        <v>2093</v>
      </c>
      <c r="GS30">
        <v>4</v>
      </c>
      <c r="GT30">
        <v>31</v>
      </c>
      <c r="GU30">
        <v>3.8</v>
      </c>
      <c r="GV30">
        <v>3.8</v>
      </c>
      <c r="GW30">
        <v>0.43457000000000001</v>
      </c>
      <c r="GX30">
        <v>2.5866699999999998</v>
      </c>
      <c r="GY30">
        <v>2.04834</v>
      </c>
      <c r="GZ30">
        <v>2.6257299999999999</v>
      </c>
      <c r="HA30">
        <v>2.1972700000000001</v>
      </c>
      <c r="HB30">
        <v>2.33521</v>
      </c>
      <c r="HC30">
        <v>37.602200000000003</v>
      </c>
      <c r="HD30">
        <v>14.1671</v>
      </c>
      <c r="HE30">
        <v>18</v>
      </c>
      <c r="HF30">
        <v>707.57799999999997</v>
      </c>
      <c r="HG30">
        <v>766.18</v>
      </c>
      <c r="HH30">
        <v>31.000399999999999</v>
      </c>
      <c r="HI30">
        <v>30.770700000000001</v>
      </c>
      <c r="HJ30">
        <v>30</v>
      </c>
      <c r="HK30">
        <v>30.706800000000001</v>
      </c>
      <c r="HL30">
        <v>30.708300000000001</v>
      </c>
      <c r="HM30">
        <v>8.7198499999999992</v>
      </c>
      <c r="HN30">
        <v>20.667000000000002</v>
      </c>
      <c r="HO30">
        <v>100</v>
      </c>
      <c r="HP30">
        <v>31</v>
      </c>
      <c r="HQ30">
        <v>103.66500000000001</v>
      </c>
      <c r="HR30">
        <v>30.3401</v>
      </c>
      <c r="HS30">
        <v>99.323700000000002</v>
      </c>
      <c r="HT30">
        <v>98.284999999999997</v>
      </c>
    </row>
    <row r="31" spans="1:228" x14ac:dyDescent="0.2">
      <c r="A31">
        <v>16</v>
      </c>
      <c r="B31">
        <v>1673981302</v>
      </c>
      <c r="C31">
        <v>60</v>
      </c>
      <c r="D31" t="s">
        <v>390</v>
      </c>
      <c r="E31" t="s">
        <v>391</v>
      </c>
      <c r="F31">
        <v>4</v>
      </c>
      <c r="G31">
        <v>1673981300</v>
      </c>
      <c r="H31">
        <f t="shared" si="0"/>
        <v>1.3119878625902513E-3</v>
      </c>
      <c r="I31">
        <f t="shared" si="1"/>
        <v>1.3119878625902512</v>
      </c>
      <c r="J31">
        <f t="shared" si="2"/>
        <v>0.10615738528905369</v>
      </c>
      <c r="K31">
        <f t="shared" si="3"/>
        <v>83.270314285714292</v>
      </c>
      <c r="L31">
        <f t="shared" si="4"/>
        <v>79.278887461981597</v>
      </c>
      <c r="M31">
        <f t="shared" si="5"/>
        <v>8.0290887715491497</v>
      </c>
      <c r="N31">
        <f t="shared" si="6"/>
        <v>8.4333265367203705</v>
      </c>
      <c r="O31">
        <f t="shared" si="7"/>
        <v>8.6567999618943139E-2</v>
      </c>
      <c r="P31">
        <f t="shared" si="8"/>
        <v>2.7631799965040886</v>
      </c>
      <c r="Q31">
        <f t="shared" si="9"/>
        <v>8.5089052756739836E-2</v>
      </c>
      <c r="R31">
        <f t="shared" si="10"/>
        <v>5.3311430866572598E-2</v>
      </c>
      <c r="S31">
        <f t="shared" si="11"/>
        <v>226.11347452011978</v>
      </c>
      <c r="T31">
        <f t="shared" si="12"/>
        <v>33.075015932541973</v>
      </c>
      <c r="U31">
        <f t="shared" si="13"/>
        <v>31.698157142857141</v>
      </c>
      <c r="V31">
        <f t="shared" si="14"/>
        <v>4.6941075668666183</v>
      </c>
      <c r="W31">
        <f t="shared" si="15"/>
        <v>66.756789854742777</v>
      </c>
      <c r="X31">
        <f t="shared" si="16"/>
        <v>3.1933336156258738</v>
      </c>
      <c r="Y31">
        <f t="shared" si="17"/>
        <v>4.7835338136754366</v>
      </c>
      <c r="Z31">
        <f t="shared" si="18"/>
        <v>1.5007739512407445</v>
      </c>
      <c r="AA31">
        <f t="shared" si="19"/>
        <v>-57.858664740230083</v>
      </c>
      <c r="AB31">
        <f t="shared" si="20"/>
        <v>49.619299204230998</v>
      </c>
      <c r="AC31">
        <f t="shared" si="21"/>
        <v>4.0670003481256405</v>
      </c>
      <c r="AD31">
        <f t="shared" si="22"/>
        <v>221.94110933224633</v>
      </c>
      <c r="AE31">
        <f t="shared" si="23"/>
        <v>10.530656035563817</v>
      </c>
      <c r="AF31">
        <f t="shared" si="24"/>
        <v>1.3093486807285597</v>
      </c>
      <c r="AG31">
        <f t="shared" si="25"/>
        <v>0.10615738528905369</v>
      </c>
      <c r="AH31">
        <v>95.299636579047601</v>
      </c>
      <c r="AI31">
        <v>88.532565454545463</v>
      </c>
      <c r="AJ31">
        <v>1.699981679653674</v>
      </c>
      <c r="AK31">
        <v>63.92</v>
      </c>
      <c r="AL31">
        <f t="shared" si="26"/>
        <v>1.3119878625902512</v>
      </c>
      <c r="AM31">
        <v>30.358262358912381</v>
      </c>
      <c r="AN31">
        <v>31.53120000000002</v>
      </c>
      <c r="AO31">
        <v>-1.7124549221777399E-5</v>
      </c>
      <c r="AP31">
        <v>88.599791130583512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47364.528466335658</v>
      </c>
      <c r="AV31">
        <f t="shared" si="30"/>
        <v>1199.992857142857</v>
      </c>
      <c r="AW31">
        <f t="shared" si="31"/>
        <v>1025.9186707358133</v>
      </c>
      <c r="AX31">
        <f t="shared" si="32"/>
        <v>0.85493731452576427</v>
      </c>
      <c r="AY31">
        <f t="shared" si="33"/>
        <v>0.18842901703472503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1673981300</v>
      </c>
      <c r="BF31">
        <v>83.270314285714292</v>
      </c>
      <c r="BG31">
        <v>93.091271428571417</v>
      </c>
      <c r="BH31">
        <v>31.530842857142861</v>
      </c>
      <c r="BI31">
        <v>30.36035714285714</v>
      </c>
      <c r="BJ31">
        <v>87.728028571428581</v>
      </c>
      <c r="BK31">
        <v>31.324657142857141</v>
      </c>
      <c r="BL31">
        <v>650.01928571428573</v>
      </c>
      <c r="BM31">
        <v>101.1764285714286</v>
      </c>
      <c r="BN31">
        <v>0.1000780571428571</v>
      </c>
      <c r="BO31">
        <v>32.031242857142857</v>
      </c>
      <c r="BP31">
        <v>31.698157142857141</v>
      </c>
      <c r="BQ31">
        <v>999.89999999999986</v>
      </c>
      <c r="BR31">
        <v>0</v>
      </c>
      <c r="BS31">
        <v>0</v>
      </c>
      <c r="BT31">
        <v>8974.8214285714294</v>
      </c>
      <c r="BU31">
        <v>0</v>
      </c>
      <c r="BV31">
        <v>220.96600000000001</v>
      </c>
      <c r="BW31">
        <v>-9.8209614285714277</v>
      </c>
      <c r="BX31">
        <v>85.981385714285707</v>
      </c>
      <c r="BY31">
        <v>96.006071428571431</v>
      </c>
      <c r="BZ31">
        <v>1.170478571428571</v>
      </c>
      <c r="CA31">
        <v>93.091271428571417</v>
      </c>
      <c r="CB31">
        <v>30.36035714285714</v>
      </c>
      <c r="CC31">
        <v>3.1901800000000011</v>
      </c>
      <c r="CD31">
        <v>3.071754285714285</v>
      </c>
      <c r="CE31">
        <v>25.055299999999999</v>
      </c>
      <c r="CF31">
        <v>24.422071428571432</v>
      </c>
      <c r="CG31">
        <v>1199.992857142857</v>
      </c>
      <c r="CH31">
        <v>0.50000699999999998</v>
      </c>
      <c r="CI31">
        <v>0.49999300000000002</v>
      </c>
      <c r="CJ31">
        <v>0</v>
      </c>
      <c r="CK31">
        <v>935.32242857142853</v>
      </c>
      <c r="CL31">
        <v>4.9990899999999998</v>
      </c>
      <c r="CM31">
        <v>9634.738571428572</v>
      </c>
      <c r="CN31">
        <v>9557.8342857142852</v>
      </c>
      <c r="CO31">
        <v>40.686999999999998</v>
      </c>
      <c r="CP31">
        <v>42.375</v>
      </c>
      <c r="CQ31">
        <v>41.436999999999998</v>
      </c>
      <c r="CR31">
        <v>41.589000000000013</v>
      </c>
      <c r="CS31">
        <v>42.125</v>
      </c>
      <c r="CT31">
        <v>597.50428571428563</v>
      </c>
      <c r="CU31">
        <v>597.48857142857139</v>
      </c>
      <c r="CV31">
        <v>0</v>
      </c>
      <c r="CW31">
        <v>1673981302.3</v>
      </c>
      <c r="CX31">
        <v>0</v>
      </c>
      <c r="CY31">
        <v>1673981072</v>
      </c>
      <c r="CZ31" t="s">
        <v>356</v>
      </c>
      <c r="DA31">
        <v>1673981071.5</v>
      </c>
      <c r="DB31">
        <v>1673981072</v>
      </c>
      <c r="DC31">
        <v>22</v>
      </c>
      <c r="DD31">
        <v>6.0000000000000001E-3</v>
      </c>
      <c r="DE31">
        <v>1.4999999999999999E-2</v>
      </c>
      <c r="DF31">
        <v>-5.52</v>
      </c>
      <c r="DG31">
        <v>0.19600000000000001</v>
      </c>
      <c r="DH31">
        <v>415</v>
      </c>
      <c r="DI31">
        <v>30</v>
      </c>
      <c r="DJ31">
        <v>0.47</v>
      </c>
      <c r="DK31">
        <v>0.06</v>
      </c>
      <c r="DL31">
        <v>-9.5276397499999987</v>
      </c>
      <c r="DM31">
        <v>-2.1981459287054088</v>
      </c>
      <c r="DN31">
        <v>0.21363428264779391</v>
      </c>
      <c r="DO31">
        <v>0</v>
      </c>
      <c r="DP31">
        <v>1.17892</v>
      </c>
      <c r="DQ31">
        <v>-6.6656735459666216E-2</v>
      </c>
      <c r="DR31">
        <v>6.8137643780805694E-3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3.2988499999999998</v>
      </c>
      <c r="EB31">
        <v>2.6250800000000001</v>
      </c>
      <c r="EC31">
        <v>2.6742999999999999E-2</v>
      </c>
      <c r="ED31">
        <v>2.7976000000000001E-2</v>
      </c>
      <c r="EE31">
        <v>0.13295199999999999</v>
      </c>
      <c r="EF31">
        <v>0.12836800000000001</v>
      </c>
      <c r="EG31">
        <v>29495.8</v>
      </c>
      <c r="EH31">
        <v>29967.8</v>
      </c>
      <c r="EI31">
        <v>28186.2</v>
      </c>
      <c r="EJ31">
        <v>29658.9</v>
      </c>
      <c r="EK31">
        <v>33632</v>
      </c>
      <c r="EL31">
        <v>35877.4</v>
      </c>
      <c r="EM31">
        <v>39788.400000000001</v>
      </c>
      <c r="EN31">
        <v>42378.8</v>
      </c>
      <c r="EO31">
        <v>2.2603800000000001</v>
      </c>
      <c r="EP31">
        <v>2.23502</v>
      </c>
      <c r="EQ31">
        <v>0.13190499999999999</v>
      </c>
      <c r="ER31">
        <v>0</v>
      </c>
      <c r="ES31">
        <v>29.553599999999999</v>
      </c>
      <c r="ET31">
        <v>999.9</v>
      </c>
      <c r="EU31">
        <v>72.8</v>
      </c>
      <c r="EV31">
        <v>32.799999999999997</v>
      </c>
      <c r="EW31">
        <v>35.942900000000002</v>
      </c>
      <c r="EX31">
        <v>57.526400000000002</v>
      </c>
      <c r="EY31">
        <v>-4.1105799999999997</v>
      </c>
      <c r="EZ31">
        <v>2</v>
      </c>
      <c r="FA31">
        <v>0.25919700000000001</v>
      </c>
      <c r="FB31">
        <v>-0.616062</v>
      </c>
      <c r="FC31">
        <v>20.2729</v>
      </c>
      <c r="FD31">
        <v>5.22133</v>
      </c>
      <c r="FE31">
        <v>12.004</v>
      </c>
      <c r="FF31">
        <v>4.9872500000000004</v>
      </c>
      <c r="FG31">
        <v>3.2845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1.8621799999999999</v>
      </c>
      <c r="FN31">
        <v>1.8641700000000001</v>
      </c>
      <c r="FO31">
        <v>1.8602000000000001</v>
      </c>
      <c r="FP31">
        <v>1.8609599999999999</v>
      </c>
      <c r="FQ31">
        <v>1.86008</v>
      </c>
      <c r="FR31">
        <v>1.8618399999999999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-4.47</v>
      </c>
      <c r="GH31">
        <v>0.20619999999999999</v>
      </c>
      <c r="GI31">
        <v>-4.1132035990306486</v>
      </c>
      <c r="GJ31">
        <v>-4.0977002334145526E-3</v>
      </c>
      <c r="GK31">
        <v>1.9870096767282211E-6</v>
      </c>
      <c r="GL31">
        <v>-4.7591234531596528E-10</v>
      </c>
      <c r="GM31">
        <v>-9.7813170522517312E-2</v>
      </c>
      <c r="GN31">
        <v>-4.4277268217585318E-5</v>
      </c>
      <c r="GO31">
        <v>7.6125673839889962E-4</v>
      </c>
      <c r="GP31">
        <v>-1.4366726965109579E-5</v>
      </c>
      <c r="GQ31">
        <v>6</v>
      </c>
      <c r="GR31">
        <v>2093</v>
      </c>
      <c r="GS31">
        <v>4</v>
      </c>
      <c r="GT31">
        <v>31</v>
      </c>
      <c r="GU31">
        <v>3.8</v>
      </c>
      <c r="GV31">
        <v>3.8</v>
      </c>
      <c r="GW31">
        <v>0.45410200000000001</v>
      </c>
      <c r="GX31">
        <v>2.5866699999999998</v>
      </c>
      <c r="GY31">
        <v>2.04834</v>
      </c>
      <c r="GZ31">
        <v>2.6257299999999999</v>
      </c>
      <c r="HA31">
        <v>2.1972700000000001</v>
      </c>
      <c r="HB31">
        <v>2.3132299999999999</v>
      </c>
      <c r="HC31">
        <v>37.602200000000003</v>
      </c>
      <c r="HD31">
        <v>14.1671</v>
      </c>
      <c r="HE31">
        <v>18</v>
      </c>
      <c r="HF31">
        <v>707.66099999999994</v>
      </c>
      <c r="HG31">
        <v>766.10699999999997</v>
      </c>
      <c r="HH31">
        <v>31.000399999999999</v>
      </c>
      <c r="HI31">
        <v>30.770700000000001</v>
      </c>
      <c r="HJ31">
        <v>30</v>
      </c>
      <c r="HK31">
        <v>30.706800000000001</v>
      </c>
      <c r="HL31">
        <v>30.708300000000001</v>
      </c>
      <c r="HM31">
        <v>9.1175700000000006</v>
      </c>
      <c r="HN31">
        <v>20.667000000000002</v>
      </c>
      <c r="HO31">
        <v>100</v>
      </c>
      <c r="HP31">
        <v>31</v>
      </c>
      <c r="HQ31">
        <v>110.34699999999999</v>
      </c>
      <c r="HR31">
        <v>30.3401</v>
      </c>
      <c r="HS31">
        <v>99.323800000000006</v>
      </c>
      <c r="HT31">
        <v>98.286199999999994</v>
      </c>
    </row>
    <row r="32" spans="1:228" x14ac:dyDescent="0.2">
      <c r="A32">
        <v>17</v>
      </c>
      <c r="B32">
        <v>1673981306</v>
      </c>
      <c r="C32">
        <v>64</v>
      </c>
      <c r="D32" t="s">
        <v>392</v>
      </c>
      <c r="E32" t="s">
        <v>393</v>
      </c>
      <c r="F32">
        <v>4</v>
      </c>
      <c r="G32">
        <v>1673981303.6875</v>
      </c>
      <c r="H32">
        <f t="shared" si="0"/>
        <v>1.3093178962542943E-3</v>
      </c>
      <c r="I32">
        <f t="shared" si="1"/>
        <v>1.3093178962542942</v>
      </c>
      <c r="J32">
        <f t="shared" si="2"/>
        <v>0.40152903668905715</v>
      </c>
      <c r="K32">
        <f t="shared" si="3"/>
        <v>89.258324999999999</v>
      </c>
      <c r="L32">
        <f t="shared" si="4"/>
        <v>79.63356259374703</v>
      </c>
      <c r="M32">
        <f t="shared" si="5"/>
        <v>8.0649332761807173</v>
      </c>
      <c r="N32">
        <f t="shared" si="6"/>
        <v>9.0396864339857892</v>
      </c>
      <c r="O32">
        <f t="shared" si="7"/>
        <v>8.6395043126461665E-2</v>
      </c>
      <c r="P32">
        <f t="shared" si="8"/>
        <v>2.7616799934597651</v>
      </c>
      <c r="Q32">
        <f t="shared" si="9"/>
        <v>8.4921160413744021E-2</v>
      </c>
      <c r="R32">
        <f t="shared" si="10"/>
        <v>5.320605336041255E-2</v>
      </c>
      <c r="S32">
        <f t="shared" si="11"/>
        <v>226.1150043597236</v>
      </c>
      <c r="T32">
        <f t="shared" si="12"/>
        <v>33.078772818370354</v>
      </c>
      <c r="U32">
        <f t="shared" si="13"/>
        <v>31.697937499999998</v>
      </c>
      <c r="V32">
        <f t="shared" si="14"/>
        <v>4.6940490811820812</v>
      </c>
      <c r="W32">
        <f t="shared" si="15"/>
        <v>66.748395569460968</v>
      </c>
      <c r="X32">
        <f t="shared" si="16"/>
        <v>3.1933828329629437</v>
      </c>
      <c r="Y32">
        <f t="shared" si="17"/>
        <v>4.7842091270040878</v>
      </c>
      <c r="Z32">
        <f t="shared" si="18"/>
        <v>1.5006662482191375</v>
      </c>
      <c r="AA32">
        <f t="shared" si="19"/>
        <v>-57.740919224814377</v>
      </c>
      <c r="AB32">
        <f t="shared" si="20"/>
        <v>49.996486908926258</v>
      </c>
      <c r="AC32">
        <f t="shared" si="21"/>
        <v>4.1001878855357772</v>
      </c>
      <c r="AD32">
        <f t="shared" si="22"/>
        <v>222.47075992937124</v>
      </c>
      <c r="AE32">
        <f t="shared" si="23"/>
        <v>10.562107172925074</v>
      </c>
      <c r="AF32">
        <f t="shared" si="24"/>
        <v>1.3064900822619772</v>
      </c>
      <c r="AG32">
        <f t="shared" si="25"/>
        <v>0.40152903668905715</v>
      </c>
      <c r="AH32">
        <v>102.03675047619051</v>
      </c>
      <c r="AI32">
        <v>95.16377636363633</v>
      </c>
      <c r="AJ32">
        <v>1.6552421818181611</v>
      </c>
      <c r="AK32">
        <v>63.92</v>
      </c>
      <c r="AL32">
        <f t="shared" si="26"/>
        <v>1.3093178962542942</v>
      </c>
      <c r="AM32">
        <v>30.36205088965637</v>
      </c>
      <c r="AN32">
        <v>31.53265384615386</v>
      </c>
      <c r="AO32">
        <v>-1.8617572680553408E-5</v>
      </c>
      <c r="AP32">
        <v>88.599791130583512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47322.775214113535</v>
      </c>
      <c r="AV32">
        <f t="shared" si="30"/>
        <v>1199.99875</v>
      </c>
      <c r="AW32">
        <f t="shared" si="31"/>
        <v>1025.9239260931211</v>
      </c>
      <c r="AX32">
        <f t="shared" si="32"/>
        <v>0.85493749563749222</v>
      </c>
      <c r="AY32">
        <f t="shared" si="33"/>
        <v>0.18842936658035986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1673981303.6875</v>
      </c>
      <c r="BF32">
        <v>89.258324999999999</v>
      </c>
      <c r="BG32">
        <v>99.115700000000004</v>
      </c>
      <c r="BH32">
        <v>31.531624999999998</v>
      </c>
      <c r="BI32">
        <v>30.36365</v>
      </c>
      <c r="BJ32">
        <v>93.738550000000004</v>
      </c>
      <c r="BK32">
        <v>31.3254375</v>
      </c>
      <c r="BL32">
        <v>649.993875</v>
      </c>
      <c r="BM32">
        <v>101.1755</v>
      </c>
      <c r="BN32">
        <v>0.10005535</v>
      </c>
      <c r="BO32">
        <v>32.033737500000001</v>
      </c>
      <c r="BP32">
        <v>31.697937499999998</v>
      </c>
      <c r="BQ32">
        <v>999.9</v>
      </c>
      <c r="BR32">
        <v>0</v>
      </c>
      <c r="BS32">
        <v>0</v>
      </c>
      <c r="BT32">
        <v>8966.9524999999994</v>
      </c>
      <c r="BU32">
        <v>0</v>
      </c>
      <c r="BV32">
        <v>221.22037499999999</v>
      </c>
      <c r="BW32">
        <v>-9.8572737500000009</v>
      </c>
      <c r="BX32">
        <v>92.164424999999994</v>
      </c>
      <c r="BY32">
        <v>102.21928749999999</v>
      </c>
      <c r="BZ32">
        <v>1.1679774999999999</v>
      </c>
      <c r="CA32">
        <v>99.115700000000004</v>
      </c>
      <c r="CB32">
        <v>30.36365</v>
      </c>
      <c r="CC32">
        <v>3.1902287500000002</v>
      </c>
      <c r="CD32">
        <v>3.0720587500000001</v>
      </c>
      <c r="CE32">
        <v>25.055587500000001</v>
      </c>
      <c r="CF32">
        <v>24.423725000000001</v>
      </c>
      <c r="CG32">
        <v>1199.99875</v>
      </c>
      <c r="CH32">
        <v>0.50000062499999998</v>
      </c>
      <c r="CI32">
        <v>0.49999937500000002</v>
      </c>
      <c r="CJ32">
        <v>0</v>
      </c>
      <c r="CK32">
        <v>934.39137499999993</v>
      </c>
      <c r="CL32">
        <v>4.9990899999999998</v>
      </c>
      <c r="CM32">
        <v>9626.7512500000012</v>
      </c>
      <c r="CN32">
        <v>9557.8599999999988</v>
      </c>
      <c r="CO32">
        <v>40.686999999999998</v>
      </c>
      <c r="CP32">
        <v>42.359250000000003</v>
      </c>
      <c r="CQ32">
        <v>41.436999999999998</v>
      </c>
      <c r="CR32">
        <v>41.561999999999998</v>
      </c>
      <c r="CS32">
        <v>42.125</v>
      </c>
      <c r="CT32">
        <v>597.5</v>
      </c>
      <c r="CU32">
        <v>597.49874999999997</v>
      </c>
      <c r="CV32">
        <v>0</v>
      </c>
      <c r="CW32">
        <v>1673981306.5</v>
      </c>
      <c r="CX32">
        <v>0</v>
      </c>
      <c r="CY32">
        <v>1673981072</v>
      </c>
      <c r="CZ32" t="s">
        <v>356</v>
      </c>
      <c r="DA32">
        <v>1673981071.5</v>
      </c>
      <c r="DB32">
        <v>1673981072</v>
      </c>
      <c r="DC32">
        <v>22</v>
      </c>
      <c r="DD32">
        <v>6.0000000000000001E-3</v>
      </c>
      <c r="DE32">
        <v>1.4999999999999999E-2</v>
      </c>
      <c r="DF32">
        <v>-5.52</v>
      </c>
      <c r="DG32">
        <v>0.19600000000000001</v>
      </c>
      <c r="DH32">
        <v>415</v>
      </c>
      <c r="DI32">
        <v>30</v>
      </c>
      <c r="DJ32">
        <v>0.47</v>
      </c>
      <c r="DK32">
        <v>0.06</v>
      </c>
      <c r="DL32">
        <v>-9.6319939024390244</v>
      </c>
      <c r="DM32">
        <v>-1.803653937282224</v>
      </c>
      <c r="DN32">
        <v>0.18161411946665659</v>
      </c>
      <c r="DO32">
        <v>0</v>
      </c>
      <c r="DP32">
        <v>1.1753034146341459</v>
      </c>
      <c r="DQ32">
        <v>-5.0301533101046278E-2</v>
      </c>
      <c r="DR32">
        <v>5.1569983752869693E-3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3.29887</v>
      </c>
      <c r="EB32">
        <v>2.6250800000000001</v>
      </c>
      <c r="EC32">
        <v>2.8574499999999999E-2</v>
      </c>
      <c r="ED32">
        <v>2.97983E-2</v>
      </c>
      <c r="EE32">
        <v>0.13295199999999999</v>
      </c>
      <c r="EF32">
        <v>0.12837499999999999</v>
      </c>
      <c r="EG32">
        <v>29440.7</v>
      </c>
      <c r="EH32">
        <v>29911.4</v>
      </c>
      <c r="EI32">
        <v>28186.6</v>
      </c>
      <c r="EJ32">
        <v>29658.7</v>
      </c>
      <c r="EK32">
        <v>33632.400000000001</v>
      </c>
      <c r="EL32">
        <v>35877</v>
      </c>
      <c r="EM32">
        <v>39788.9</v>
      </c>
      <c r="EN32">
        <v>42378.5</v>
      </c>
      <c r="EO32">
        <v>2.2602000000000002</v>
      </c>
      <c r="EP32">
        <v>2.2351000000000001</v>
      </c>
      <c r="EQ32">
        <v>0.13226299999999999</v>
      </c>
      <c r="ER32">
        <v>0</v>
      </c>
      <c r="ES32">
        <v>29.553599999999999</v>
      </c>
      <c r="ET32">
        <v>999.9</v>
      </c>
      <c r="EU32">
        <v>72.8</v>
      </c>
      <c r="EV32">
        <v>32.799999999999997</v>
      </c>
      <c r="EW32">
        <v>35.946300000000001</v>
      </c>
      <c r="EX32">
        <v>57.226399999999998</v>
      </c>
      <c r="EY32">
        <v>-4.0304500000000001</v>
      </c>
      <c r="EZ32">
        <v>2</v>
      </c>
      <c r="FA32">
        <v>0.259187</v>
      </c>
      <c r="FB32">
        <v>-0.61487499999999995</v>
      </c>
      <c r="FC32">
        <v>20.2729</v>
      </c>
      <c r="FD32">
        <v>5.2210299999999998</v>
      </c>
      <c r="FE32">
        <v>12.004</v>
      </c>
      <c r="FF32">
        <v>4.9873000000000003</v>
      </c>
      <c r="FG32">
        <v>3.2845499999999999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1.8641700000000001</v>
      </c>
      <c r="FO32">
        <v>1.8602000000000001</v>
      </c>
      <c r="FP32">
        <v>1.8609599999999999</v>
      </c>
      <c r="FQ32">
        <v>1.86009</v>
      </c>
      <c r="FR32">
        <v>1.8618300000000001</v>
      </c>
      <c r="FS32">
        <v>1.8583799999999999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-4.4939999999999998</v>
      </c>
      <c r="GH32">
        <v>0.20619999999999999</v>
      </c>
      <c r="GI32">
        <v>-4.1132035990306486</v>
      </c>
      <c r="GJ32">
        <v>-4.0977002334145526E-3</v>
      </c>
      <c r="GK32">
        <v>1.9870096767282211E-6</v>
      </c>
      <c r="GL32">
        <v>-4.7591234531596528E-10</v>
      </c>
      <c r="GM32">
        <v>-9.7813170522517312E-2</v>
      </c>
      <c r="GN32">
        <v>-4.4277268217585318E-5</v>
      </c>
      <c r="GO32">
        <v>7.6125673839889962E-4</v>
      </c>
      <c r="GP32">
        <v>-1.4366726965109579E-5</v>
      </c>
      <c r="GQ32">
        <v>6</v>
      </c>
      <c r="GR32">
        <v>2093</v>
      </c>
      <c r="GS32">
        <v>4</v>
      </c>
      <c r="GT32">
        <v>31</v>
      </c>
      <c r="GU32">
        <v>3.9</v>
      </c>
      <c r="GV32">
        <v>3.9</v>
      </c>
      <c r="GW32">
        <v>0.474854</v>
      </c>
      <c r="GX32">
        <v>2.5915499999999998</v>
      </c>
      <c r="GY32">
        <v>2.04834</v>
      </c>
      <c r="GZ32">
        <v>2.6245099999999999</v>
      </c>
      <c r="HA32">
        <v>2.1972700000000001</v>
      </c>
      <c r="HB32">
        <v>2.3022499999999999</v>
      </c>
      <c r="HC32">
        <v>37.602200000000003</v>
      </c>
      <c r="HD32">
        <v>14.1495</v>
      </c>
      <c r="HE32">
        <v>18</v>
      </c>
      <c r="HF32">
        <v>707.51499999999999</v>
      </c>
      <c r="HG32">
        <v>766.18</v>
      </c>
      <c r="HH32">
        <v>31.000399999999999</v>
      </c>
      <c r="HI32">
        <v>30.770700000000001</v>
      </c>
      <c r="HJ32">
        <v>30</v>
      </c>
      <c r="HK32">
        <v>30.706800000000001</v>
      </c>
      <c r="HL32">
        <v>30.708300000000001</v>
      </c>
      <c r="HM32">
        <v>9.5252199999999991</v>
      </c>
      <c r="HN32">
        <v>20.667000000000002</v>
      </c>
      <c r="HO32">
        <v>100</v>
      </c>
      <c r="HP32">
        <v>31</v>
      </c>
      <c r="HQ32">
        <v>117.181</v>
      </c>
      <c r="HR32">
        <v>30.3401</v>
      </c>
      <c r="HS32">
        <v>99.325000000000003</v>
      </c>
      <c r="HT32">
        <v>98.285600000000002</v>
      </c>
    </row>
    <row r="33" spans="1:228" x14ac:dyDescent="0.2">
      <c r="A33">
        <v>18</v>
      </c>
      <c r="B33">
        <v>1673981310</v>
      </c>
      <c r="C33">
        <v>68</v>
      </c>
      <c r="D33" t="s">
        <v>394</v>
      </c>
      <c r="E33" t="s">
        <v>395</v>
      </c>
      <c r="F33">
        <v>4</v>
      </c>
      <c r="G33">
        <v>1673981308</v>
      </c>
      <c r="H33">
        <f t="shared" si="0"/>
        <v>1.3091709044132965E-3</v>
      </c>
      <c r="I33">
        <f t="shared" si="1"/>
        <v>1.3091709044132966</v>
      </c>
      <c r="J33">
        <f t="shared" si="2"/>
        <v>0.36576291798797672</v>
      </c>
      <c r="K33">
        <f t="shared" si="3"/>
        <v>96.213914285714282</v>
      </c>
      <c r="L33">
        <f t="shared" si="4"/>
        <v>87.073280806841453</v>
      </c>
      <c r="M33">
        <f t="shared" si="5"/>
        <v>8.8184342835799203</v>
      </c>
      <c r="N33">
        <f t="shared" si="6"/>
        <v>9.7441611529113121</v>
      </c>
      <c r="O33">
        <f t="shared" si="7"/>
        <v>8.62815521344686E-2</v>
      </c>
      <c r="P33">
        <f t="shared" si="8"/>
        <v>2.774404607512734</v>
      </c>
      <c r="Q33">
        <f t="shared" si="9"/>
        <v>8.481812262654044E-2</v>
      </c>
      <c r="R33">
        <f t="shared" si="10"/>
        <v>5.3140742443512065E-2</v>
      </c>
      <c r="S33">
        <f t="shared" si="11"/>
        <v>226.11179580598994</v>
      </c>
      <c r="T33">
        <f t="shared" si="12"/>
        <v>33.074467635312558</v>
      </c>
      <c r="U33">
        <f t="shared" si="13"/>
        <v>31.70521428571428</v>
      </c>
      <c r="V33">
        <f t="shared" si="14"/>
        <v>4.695987054390196</v>
      </c>
      <c r="W33">
        <f t="shared" si="15"/>
        <v>66.754140028050585</v>
      </c>
      <c r="X33">
        <f t="shared" si="16"/>
        <v>3.1936766998750854</v>
      </c>
      <c r="Y33">
        <f t="shared" si="17"/>
        <v>4.7842376495796044</v>
      </c>
      <c r="Z33">
        <f t="shared" si="18"/>
        <v>1.5023103545151106</v>
      </c>
      <c r="AA33">
        <f t="shared" si="19"/>
        <v>-57.734436884626376</v>
      </c>
      <c r="AB33">
        <f t="shared" si="20"/>
        <v>49.154191748715341</v>
      </c>
      <c r="AC33">
        <f t="shared" si="21"/>
        <v>4.0127689453785669</v>
      </c>
      <c r="AD33">
        <f t="shared" si="22"/>
        <v>221.54431961545745</v>
      </c>
      <c r="AE33">
        <f t="shared" si="23"/>
        <v>10.685391320748554</v>
      </c>
      <c r="AF33">
        <f t="shared" si="24"/>
        <v>1.3061756215335028</v>
      </c>
      <c r="AG33">
        <f t="shared" si="25"/>
        <v>0.36576291798797672</v>
      </c>
      <c r="AH33">
        <v>108.7990476190476</v>
      </c>
      <c r="AI33">
        <v>101.8675345454545</v>
      </c>
      <c r="AJ33">
        <v>1.678718510822496</v>
      </c>
      <c r="AK33">
        <v>63.92</v>
      </c>
      <c r="AL33">
        <f t="shared" si="26"/>
        <v>1.3091709044132966</v>
      </c>
      <c r="AM33">
        <v>30.36560059146818</v>
      </c>
      <c r="AN33">
        <v>31.535796703296729</v>
      </c>
      <c r="AO33">
        <v>4.6269474737363489E-5</v>
      </c>
      <c r="AP33">
        <v>88.599791130583512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47673.989736362681</v>
      </c>
      <c r="AV33">
        <f t="shared" si="30"/>
        <v>1199.982857142857</v>
      </c>
      <c r="AW33">
        <f t="shared" si="31"/>
        <v>1025.9102278787511</v>
      </c>
      <c r="AX33">
        <f t="shared" si="32"/>
        <v>0.85493740329043488</v>
      </c>
      <c r="AY33">
        <f t="shared" si="33"/>
        <v>0.18842918835053951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1673981308</v>
      </c>
      <c r="BF33">
        <v>96.213914285714282</v>
      </c>
      <c r="BG33">
        <v>106.19414285714289</v>
      </c>
      <c r="BH33">
        <v>31.534385714285719</v>
      </c>
      <c r="BI33">
        <v>30.366614285714292</v>
      </c>
      <c r="BJ33">
        <v>100.72024285714279</v>
      </c>
      <c r="BK33">
        <v>31.328185714285709</v>
      </c>
      <c r="BL33">
        <v>649.94885714285726</v>
      </c>
      <c r="BM33">
        <v>101.1762857142857</v>
      </c>
      <c r="BN33">
        <v>9.9722285714285722E-2</v>
      </c>
      <c r="BO33">
        <v>32.033842857142858</v>
      </c>
      <c r="BP33">
        <v>31.70521428571428</v>
      </c>
      <c r="BQ33">
        <v>999.89999999999986</v>
      </c>
      <c r="BR33">
        <v>0</v>
      </c>
      <c r="BS33">
        <v>0</v>
      </c>
      <c r="BT33">
        <v>9034.4642857142862</v>
      </c>
      <c r="BU33">
        <v>0</v>
      </c>
      <c r="BV33">
        <v>221.6464285714286</v>
      </c>
      <c r="BW33">
        <v>-9.9804142857142857</v>
      </c>
      <c r="BX33">
        <v>99.346628571428568</v>
      </c>
      <c r="BY33">
        <v>109.5201428571429</v>
      </c>
      <c r="BZ33">
        <v>1.1677628571428571</v>
      </c>
      <c r="CA33">
        <v>106.19414285714289</v>
      </c>
      <c r="CB33">
        <v>30.366614285714292</v>
      </c>
      <c r="CC33">
        <v>3.1905357142857138</v>
      </c>
      <c r="CD33">
        <v>3.0723828571428582</v>
      </c>
      <c r="CE33">
        <v>25.057185714285708</v>
      </c>
      <c r="CF33">
        <v>24.42548571428571</v>
      </c>
      <c r="CG33">
        <v>1199.982857142857</v>
      </c>
      <c r="CH33">
        <v>0.50000299999999998</v>
      </c>
      <c r="CI33">
        <v>0.49999700000000002</v>
      </c>
      <c r="CJ33">
        <v>0</v>
      </c>
      <c r="CK33">
        <v>933.62428571428552</v>
      </c>
      <c r="CL33">
        <v>4.9990899999999998</v>
      </c>
      <c r="CM33">
        <v>9616.9128571428573</v>
      </c>
      <c r="CN33">
        <v>9557.7271428571421</v>
      </c>
      <c r="CO33">
        <v>40.686999999999998</v>
      </c>
      <c r="CP33">
        <v>42.375</v>
      </c>
      <c r="CQ33">
        <v>41.436999999999998</v>
      </c>
      <c r="CR33">
        <v>41.597999999999999</v>
      </c>
      <c r="CS33">
        <v>42.125</v>
      </c>
      <c r="CT33">
        <v>597.49571428571414</v>
      </c>
      <c r="CU33">
        <v>597.48714285714289</v>
      </c>
      <c r="CV33">
        <v>0</v>
      </c>
      <c r="CW33">
        <v>1673981310.0999999</v>
      </c>
      <c r="CX33">
        <v>0</v>
      </c>
      <c r="CY33">
        <v>1673981072</v>
      </c>
      <c r="CZ33" t="s">
        <v>356</v>
      </c>
      <c r="DA33">
        <v>1673981071.5</v>
      </c>
      <c r="DB33">
        <v>1673981072</v>
      </c>
      <c r="DC33">
        <v>22</v>
      </c>
      <c r="DD33">
        <v>6.0000000000000001E-3</v>
      </c>
      <c r="DE33">
        <v>1.4999999999999999E-2</v>
      </c>
      <c r="DF33">
        <v>-5.52</v>
      </c>
      <c r="DG33">
        <v>0.19600000000000001</v>
      </c>
      <c r="DH33">
        <v>415</v>
      </c>
      <c r="DI33">
        <v>30</v>
      </c>
      <c r="DJ33">
        <v>0.47</v>
      </c>
      <c r="DK33">
        <v>0.06</v>
      </c>
      <c r="DL33">
        <v>-9.7464507317073181</v>
      </c>
      <c r="DM33">
        <v>-1.5055770731707381</v>
      </c>
      <c r="DN33">
        <v>0.15094728222680839</v>
      </c>
      <c r="DO33">
        <v>0</v>
      </c>
      <c r="DP33">
        <v>1.1723375609756099</v>
      </c>
      <c r="DQ33">
        <v>-4.1593379790941611E-2</v>
      </c>
      <c r="DR33">
        <v>4.3033207713248584E-3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3.2989099999999998</v>
      </c>
      <c r="EB33">
        <v>2.6254599999999999</v>
      </c>
      <c r="EC33">
        <v>3.0409100000000001E-2</v>
      </c>
      <c r="ED33">
        <v>3.16327E-2</v>
      </c>
      <c r="EE33">
        <v>0.13295999999999999</v>
      </c>
      <c r="EF33">
        <v>0.128386</v>
      </c>
      <c r="EG33">
        <v>29385</v>
      </c>
      <c r="EH33">
        <v>29854.7</v>
      </c>
      <c r="EI33">
        <v>28186.400000000001</v>
      </c>
      <c r="EJ33">
        <v>29658.6</v>
      </c>
      <c r="EK33">
        <v>33632.1</v>
      </c>
      <c r="EL33">
        <v>35876.1</v>
      </c>
      <c r="EM33">
        <v>39788.699999999997</v>
      </c>
      <c r="EN33">
        <v>42377.8</v>
      </c>
      <c r="EO33">
        <v>2.26017</v>
      </c>
      <c r="EP33">
        <v>2.23502</v>
      </c>
      <c r="EQ33">
        <v>0.13206200000000001</v>
      </c>
      <c r="ER33">
        <v>0</v>
      </c>
      <c r="ES33">
        <v>29.553599999999999</v>
      </c>
      <c r="ET33">
        <v>999.9</v>
      </c>
      <c r="EU33">
        <v>72.8</v>
      </c>
      <c r="EV33">
        <v>32.799999999999997</v>
      </c>
      <c r="EW33">
        <v>35.9452</v>
      </c>
      <c r="EX33">
        <v>57.376399999999997</v>
      </c>
      <c r="EY33">
        <v>-4.1185900000000002</v>
      </c>
      <c r="EZ33">
        <v>2</v>
      </c>
      <c r="FA33">
        <v>0.259129</v>
      </c>
      <c r="FB33">
        <v>-0.61438499999999996</v>
      </c>
      <c r="FC33">
        <v>20.2729</v>
      </c>
      <c r="FD33">
        <v>5.2210299999999998</v>
      </c>
      <c r="FE33">
        <v>12.004</v>
      </c>
      <c r="FF33">
        <v>4.9873500000000002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1.8658300000000001</v>
      </c>
      <c r="FM33">
        <v>1.8621799999999999</v>
      </c>
      <c r="FN33">
        <v>1.8641700000000001</v>
      </c>
      <c r="FO33">
        <v>1.8602099999999999</v>
      </c>
      <c r="FP33">
        <v>1.8609599999999999</v>
      </c>
      <c r="FQ33">
        <v>1.86009</v>
      </c>
      <c r="FR33">
        <v>1.86182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-4.5179999999999998</v>
      </c>
      <c r="GH33">
        <v>0.20619999999999999</v>
      </c>
      <c r="GI33">
        <v>-4.1132035990306486</v>
      </c>
      <c r="GJ33">
        <v>-4.0977002334145526E-3</v>
      </c>
      <c r="GK33">
        <v>1.9870096767282211E-6</v>
      </c>
      <c r="GL33">
        <v>-4.7591234531596528E-10</v>
      </c>
      <c r="GM33">
        <v>-9.7813170522517312E-2</v>
      </c>
      <c r="GN33">
        <v>-4.4277268217585318E-5</v>
      </c>
      <c r="GO33">
        <v>7.6125673839889962E-4</v>
      </c>
      <c r="GP33">
        <v>-1.4366726965109579E-5</v>
      </c>
      <c r="GQ33">
        <v>6</v>
      </c>
      <c r="GR33">
        <v>2093</v>
      </c>
      <c r="GS33">
        <v>4</v>
      </c>
      <c r="GT33">
        <v>31</v>
      </c>
      <c r="GU33">
        <v>4</v>
      </c>
      <c r="GV33">
        <v>4</v>
      </c>
      <c r="GW33">
        <v>0.49560500000000002</v>
      </c>
      <c r="GX33">
        <v>2.5830099999999998</v>
      </c>
      <c r="GY33">
        <v>2.04834</v>
      </c>
      <c r="GZ33">
        <v>2.6245099999999999</v>
      </c>
      <c r="HA33">
        <v>2.1972700000000001</v>
      </c>
      <c r="HB33">
        <v>2.3327599999999999</v>
      </c>
      <c r="HC33">
        <v>37.602200000000003</v>
      </c>
      <c r="HD33">
        <v>14.1671</v>
      </c>
      <c r="HE33">
        <v>18</v>
      </c>
      <c r="HF33">
        <v>707.495</v>
      </c>
      <c r="HG33">
        <v>766.10699999999997</v>
      </c>
      <c r="HH33">
        <v>31.0002</v>
      </c>
      <c r="HI33">
        <v>30.770700000000001</v>
      </c>
      <c r="HJ33">
        <v>30</v>
      </c>
      <c r="HK33">
        <v>30.706800000000001</v>
      </c>
      <c r="HL33">
        <v>30.708300000000001</v>
      </c>
      <c r="HM33">
        <v>9.9333299999999998</v>
      </c>
      <c r="HN33">
        <v>20.667000000000002</v>
      </c>
      <c r="HO33">
        <v>100</v>
      </c>
      <c r="HP33">
        <v>31</v>
      </c>
      <c r="HQ33">
        <v>123.867</v>
      </c>
      <c r="HR33">
        <v>30.3401</v>
      </c>
      <c r="HS33">
        <v>99.324600000000004</v>
      </c>
      <c r="HT33">
        <v>98.284499999999994</v>
      </c>
    </row>
    <row r="34" spans="1:228" x14ac:dyDescent="0.2">
      <c r="A34">
        <v>19</v>
      </c>
      <c r="B34">
        <v>1673981314</v>
      </c>
      <c r="C34">
        <v>72</v>
      </c>
      <c r="D34" t="s">
        <v>396</v>
      </c>
      <c r="E34" t="s">
        <v>397</v>
      </c>
      <c r="F34">
        <v>4</v>
      </c>
      <c r="G34">
        <v>1673981311.6875</v>
      </c>
      <c r="H34">
        <f t="shared" si="0"/>
        <v>1.3107242369419666E-3</v>
      </c>
      <c r="I34">
        <f t="shared" si="1"/>
        <v>1.3107242369419665</v>
      </c>
      <c r="J34">
        <f t="shared" si="2"/>
        <v>0.54268647470160625</v>
      </c>
      <c r="K34">
        <f t="shared" si="3"/>
        <v>102.2158</v>
      </c>
      <c r="L34">
        <f t="shared" si="4"/>
        <v>89.67564198087166</v>
      </c>
      <c r="M34">
        <f t="shared" si="5"/>
        <v>9.0820049870688404</v>
      </c>
      <c r="N34">
        <f t="shared" si="6"/>
        <v>10.352024082027183</v>
      </c>
      <c r="O34">
        <f t="shared" si="7"/>
        <v>8.6552347636679169E-2</v>
      </c>
      <c r="P34">
        <f t="shared" si="8"/>
        <v>2.7717273842787056</v>
      </c>
      <c r="Q34">
        <f t="shared" si="9"/>
        <v>8.5078406016767222E-2</v>
      </c>
      <c r="R34">
        <f t="shared" si="10"/>
        <v>5.3304340791800027E-2</v>
      </c>
      <c r="S34">
        <f t="shared" si="11"/>
        <v>226.11313648491463</v>
      </c>
      <c r="T34">
        <f t="shared" si="12"/>
        <v>33.076025120073794</v>
      </c>
      <c r="U34">
        <f t="shared" si="13"/>
        <v>31.695762500000001</v>
      </c>
      <c r="V34">
        <f t="shared" si="14"/>
        <v>4.6934699645053133</v>
      </c>
      <c r="W34">
        <f t="shared" si="15"/>
        <v>66.756095060261373</v>
      </c>
      <c r="X34">
        <f t="shared" si="16"/>
        <v>3.1939590305794359</v>
      </c>
      <c r="Y34">
        <f t="shared" si="17"/>
        <v>4.7845204661779839</v>
      </c>
      <c r="Z34">
        <f t="shared" si="18"/>
        <v>1.4995109339258774</v>
      </c>
      <c r="AA34">
        <f t="shared" si="19"/>
        <v>-57.802938849140723</v>
      </c>
      <c r="AB34">
        <f t="shared" si="20"/>
        <v>50.67523399612125</v>
      </c>
      <c r="AC34">
        <f t="shared" si="21"/>
        <v>4.1407659697329704</v>
      </c>
      <c r="AD34">
        <f t="shared" si="22"/>
        <v>223.12619760162812</v>
      </c>
      <c r="AE34">
        <f t="shared" si="23"/>
        <v>10.838484606039453</v>
      </c>
      <c r="AF34">
        <f t="shared" si="24"/>
        <v>1.3062194412572967</v>
      </c>
      <c r="AG34">
        <f t="shared" si="25"/>
        <v>0.54268647470160625</v>
      </c>
      <c r="AH34">
        <v>115.6716640761905</v>
      </c>
      <c r="AI34">
        <v>108.58344242424241</v>
      </c>
      <c r="AJ34">
        <v>1.675997402597375</v>
      </c>
      <c r="AK34">
        <v>63.92</v>
      </c>
      <c r="AL34">
        <f t="shared" si="26"/>
        <v>1.3107242369419665</v>
      </c>
      <c r="AM34">
        <v>30.367699677451899</v>
      </c>
      <c r="AN34">
        <v>31.53916153846156</v>
      </c>
      <c r="AO34">
        <v>3.6806132139084173E-5</v>
      </c>
      <c r="AP34">
        <v>88.599791130583512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47599.858885801761</v>
      </c>
      <c r="AV34">
        <f t="shared" si="30"/>
        <v>1199.9875</v>
      </c>
      <c r="AW34">
        <f t="shared" si="31"/>
        <v>1025.91443859322</v>
      </c>
      <c r="AX34">
        <f t="shared" si="32"/>
        <v>0.85493760442772948</v>
      </c>
      <c r="AY34">
        <f t="shared" si="33"/>
        <v>0.1884295765455179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1673981311.6875</v>
      </c>
      <c r="BF34">
        <v>102.2158</v>
      </c>
      <c r="BG34">
        <v>112.343125</v>
      </c>
      <c r="BH34">
        <v>31.537125</v>
      </c>
      <c r="BI34">
        <v>30.369487500000002</v>
      </c>
      <c r="BJ34">
        <v>106.744125</v>
      </c>
      <c r="BK34">
        <v>31.3309</v>
      </c>
      <c r="BL34">
        <v>650.04337499999997</v>
      </c>
      <c r="BM34">
        <v>101.176125</v>
      </c>
      <c r="BN34">
        <v>0.1000385875</v>
      </c>
      <c r="BO34">
        <v>32.034887500000004</v>
      </c>
      <c r="BP34">
        <v>31.695762500000001</v>
      </c>
      <c r="BQ34">
        <v>999.9</v>
      </c>
      <c r="BR34">
        <v>0</v>
      </c>
      <c r="BS34">
        <v>0</v>
      </c>
      <c r="BT34">
        <v>9020.2350000000006</v>
      </c>
      <c r="BU34">
        <v>0</v>
      </c>
      <c r="BV34">
        <v>222.047</v>
      </c>
      <c r="BW34">
        <v>-10.127387499999999</v>
      </c>
      <c r="BX34">
        <v>105.544375</v>
      </c>
      <c r="BY34">
        <v>115.86150000000001</v>
      </c>
      <c r="BZ34">
        <v>1.1676212500000001</v>
      </c>
      <c r="CA34">
        <v>112.343125</v>
      </c>
      <c r="CB34">
        <v>30.369487500000002</v>
      </c>
      <c r="CC34">
        <v>3.1907999999999999</v>
      </c>
      <c r="CD34">
        <v>3.0726650000000002</v>
      </c>
      <c r="CE34">
        <v>25.058575000000001</v>
      </c>
      <c r="CF34">
        <v>24.4270125</v>
      </c>
      <c r="CG34">
        <v>1199.9875</v>
      </c>
      <c r="CH34">
        <v>0.49999700000000002</v>
      </c>
      <c r="CI34">
        <v>0.50000299999999998</v>
      </c>
      <c r="CJ34">
        <v>0</v>
      </c>
      <c r="CK34">
        <v>932.63874999999996</v>
      </c>
      <c r="CL34">
        <v>4.9990899999999998</v>
      </c>
      <c r="CM34">
        <v>9608.8262499999983</v>
      </c>
      <c r="CN34">
        <v>9557.7400000000016</v>
      </c>
      <c r="CO34">
        <v>40.686999999999998</v>
      </c>
      <c r="CP34">
        <v>42.375</v>
      </c>
      <c r="CQ34">
        <v>41.436999999999998</v>
      </c>
      <c r="CR34">
        <v>41.625</v>
      </c>
      <c r="CS34">
        <v>42.125</v>
      </c>
      <c r="CT34">
        <v>597.49</v>
      </c>
      <c r="CU34">
        <v>597.49749999999995</v>
      </c>
      <c r="CV34">
        <v>0</v>
      </c>
      <c r="CW34">
        <v>1673981314.3</v>
      </c>
      <c r="CX34">
        <v>0</v>
      </c>
      <c r="CY34">
        <v>1673981072</v>
      </c>
      <c r="CZ34" t="s">
        <v>356</v>
      </c>
      <c r="DA34">
        <v>1673981071.5</v>
      </c>
      <c r="DB34">
        <v>1673981072</v>
      </c>
      <c r="DC34">
        <v>22</v>
      </c>
      <c r="DD34">
        <v>6.0000000000000001E-3</v>
      </c>
      <c r="DE34">
        <v>1.4999999999999999E-2</v>
      </c>
      <c r="DF34">
        <v>-5.52</v>
      </c>
      <c r="DG34">
        <v>0.19600000000000001</v>
      </c>
      <c r="DH34">
        <v>415</v>
      </c>
      <c r="DI34">
        <v>30</v>
      </c>
      <c r="DJ34">
        <v>0.47</v>
      </c>
      <c r="DK34">
        <v>0.06</v>
      </c>
      <c r="DL34">
        <v>-9.8760525000000001</v>
      </c>
      <c r="DM34">
        <v>-1.562558949343327</v>
      </c>
      <c r="DN34">
        <v>0.15379697256041819</v>
      </c>
      <c r="DO34">
        <v>0</v>
      </c>
      <c r="DP34">
        <v>1.169902</v>
      </c>
      <c r="DQ34">
        <v>-2.879369606003895E-2</v>
      </c>
      <c r="DR34">
        <v>3.2539316218998778E-3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3.29908</v>
      </c>
      <c r="EB34">
        <v>2.6253500000000001</v>
      </c>
      <c r="EC34">
        <v>3.2230799999999997E-2</v>
      </c>
      <c r="ED34">
        <v>3.3471500000000001E-2</v>
      </c>
      <c r="EE34">
        <v>0.13297300000000001</v>
      </c>
      <c r="EF34">
        <v>0.12839400000000001</v>
      </c>
      <c r="EG34">
        <v>29329.7</v>
      </c>
      <c r="EH34">
        <v>29798.3</v>
      </c>
      <c r="EI34">
        <v>28186.3</v>
      </c>
      <c r="EJ34">
        <v>29658.9</v>
      </c>
      <c r="EK34">
        <v>33631.9</v>
      </c>
      <c r="EL34">
        <v>35876.400000000001</v>
      </c>
      <c r="EM34">
        <v>39788.9</v>
      </c>
      <c r="EN34">
        <v>42378.400000000001</v>
      </c>
      <c r="EO34">
        <v>2.2602699999999998</v>
      </c>
      <c r="EP34">
        <v>2.2349000000000001</v>
      </c>
      <c r="EQ34">
        <v>0.131629</v>
      </c>
      <c r="ER34">
        <v>0</v>
      </c>
      <c r="ES34">
        <v>29.554600000000001</v>
      </c>
      <c r="ET34">
        <v>999.9</v>
      </c>
      <c r="EU34">
        <v>72.8</v>
      </c>
      <c r="EV34">
        <v>32.799999999999997</v>
      </c>
      <c r="EW34">
        <v>35.946199999999997</v>
      </c>
      <c r="EX34">
        <v>57.046399999999998</v>
      </c>
      <c r="EY34">
        <v>-4.09856</v>
      </c>
      <c r="EZ34">
        <v>2</v>
      </c>
      <c r="FA34">
        <v>0.25884699999999999</v>
      </c>
      <c r="FB34">
        <v>-0.61273999999999995</v>
      </c>
      <c r="FC34">
        <v>20.2729</v>
      </c>
      <c r="FD34">
        <v>5.2207299999999996</v>
      </c>
      <c r="FE34">
        <v>12.004</v>
      </c>
      <c r="FF34">
        <v>4.9873000000000003</v>
      </c>
      <c r="FG34">
        <v>3.2845300000000002</v>
      </c>
      <c r="FH34">
        <v>9999</v>
      </c>
      <c r="FI34">
        <v>9999</v>
      </c>
      <c r="FJ34">
        <v>9999</v>
      </c>
      <c r="FK34">
        <v>999.9</v>
      </c>
      <c r="FL34">
        <v>1.8658300000000001</v>
      </c>
      <c r="FM34">
        <v>1.8621799999999999</v>
      </c>
      <c r="FN34">
        <v>1.8641700000000001</v>
      </c>
      <c r="FO34">
        <v>1.8602000000000001</v>
      </c>
      <c r="FP34">
        <v>1.8609599999999999</v>
      </c>
      <c r="FQ34">
        <v>1.8601000000000001</v>
      </c>
      <c r="FR34">
        <v>1.8618399999999999</v>
      </c>
      <c r="FS34">
        <v>1.85839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-4.5419999999999998</v>
      </c>
      <c r="GH34">
        <v>0.20619999999999999</v>
      </c>
      <c r="GI34">
        <v>-4.1132035990306486</v>
      </c>
      <c r="GJ34">
        <v>-4.0977002334145526E-3</v>
      </c>
      <c r="GK34">
        <v>1.9870096767282211E-6</v>
      </c>
      <c r="GL34">
        <v>-4.7591234531596528E-10</v>
      </c>
      <c r="GM34">
        <v>-9.7813170522517312E-2</v>
      </c>
      <c r="GN34">
        <v>-4.4277268217585318E-5</v>
      </c>
      <c r="GO34">
        <v>7.6125673839889962E-4</v>
      </c>
      <c r="GP34">
        <v>-1.4366726965109579E-5</v>
      </c>
      <c r="GQ34">
        <v>6</v>
      </c>
      <c r="GR34">
        <v>2093</v>
      </c>
      <c r="GS34">
        <v>4</v>
      </c>
      <c r="GT34">
        <v>31</v>
      </c>
      <c r="GU34">
        <v>4</v>
      </c>
      <c r="GV34">
        <v>4</v>
      </c>
      <c r="GW34">
        <v>0.51635699999999995</v>
      </c>
      <c r="GX34">
        <v>2.5793499999999998</v>
      </c>
      <c r="GY34">
        <v>2.04834</v>
      </c>
      <c r="GZ34">
        <v>2.6257299999999999</v>
      </c>
      <c r="HA34">
        <v>2.1972700000000001</v>
      </c>
      <c r="HB34">
        <v>2.3168899999999999</v>
      </c>
      <c r="HC34">
        <v>37.602200000000003</v>
      </c>
      <c r="HD34">
        <v>14.158300000000001</v>
      </c>
      <c r="HE34">
        <v>18</v>
      </c>
      <c r="HF34">
        <v>707.57799999999997</v>
      </c>
      <c r="HG34">
        <v>765.98500000000001</v>
      </c>
      <c r="HH34">
        <v>31.000399999999999</v>
      </c>
      <c r="HI34">
        <v>30.770700000000001</v>
      </c>
      <c r="HJ34">
        <v>30.0001</v>
      </c>
      <c r="HK34">
        <v>30.706800000000001</v>
      </c>
      <c r="HL34">
        <v>30.708300000000001</v>
      </c>
      <c r="HM34">
        <v>10.3439</v>
      </c>
      <c r="HN34">
        <v>20.667000000000002</v>
      </c>
      <c r="HO34">
        <v>100</v>
      </c>
      <c r="HP34">
        <v>31</v>
      </c>
      <c r="HQ34">
        <v>130.58699999999999</v>
      </c>
      <c r="HR34">
        <v>30.3401</v>
      </c>
      <c r="HS34">
        <v>99.324700000000007</v>
      </c>
      <c r="HT34">
        <v>98.285600000000002</v>
      </c>
    </row>
    <row r="35" spans="1:228" x14ac:dyDescent="0.2">
      <c r="A35">
        <v>20</v>
      </c>
      <c r="B35">
        <v>1673981318</v>
      </c>
      <c r="C35">
        <v>76</v>
      </c>
      <c r="D35" t="s">
        <v>398</v>
      </c>
      <c r="E35" t="s">
        <v>399</v>
      </c>
      <c r="F35">
        <v>4</v>
      </c>
      <c r="G35">
        <v>1673981316</v>
      </c>
      <c r="H35">
        <f t="shared" si="0"/>
        <v>1.3085633951642993E-3</v>
      </c>
      <c r="I35">
        <f t="shared" si="1"/>
        <v>1.3085633951642992</v>
      </c>
      <c r="J35">
        <f t="shared" si="2"/>
        <v>0.57720315254215127</v>
      </c>
      <c r="K35">
        <f t="shared" si="3"/>
        <v>109.2624285714286</v>
      </c>
      <c r="L35">
        <f t="shared" si="4"/>
        <v>95.894571622272451</v>
      </c>
      <c r="M35">
        <f t="shared" si="5"/>
        <v>9.7119144151154018</v>
      </c>
      <c r="N35">
        <f t="shared" si="6"/>
        <v>11.065770847313662</v>
      </c>
      <c r="O35">
        <f t="shared" si="7"/>
        <v>8.6413168657414385E-2</v>
      </c>
      <c r="P35">
        <f t="shared" si="8"/>
        <v>2.7711774545454291</v>
      </c>
      <c r="Q35">
        <f t="shared" si="9"/>
        <v>8.4943633922787976E-2</v>
      </c>
      <c r="R35">
        <f t="shared" si="10"/>
        <v>5.3219721426227398E-2</v>
      </c>
      <c r="S35">
        <f t="shared" si="11"/>
        <v>226.11600052081059</v>
      </c>
      <c r="T35">
        <f t="shared" si="12"/>
        <v>33.078063499359423</v>
      </c>
      <c r="U35">
        <f t="shared" si="13"/>
        <v>31.69705714285714</v>
      </c>
      <c r="V35">
        <f t="shared" si="14"/>
        <v>4.693814669318467</v>
      </c>
      <c r="W35">
        <f t="shared" si="15"/>
        <v>66.760492124915444</v>
      </c>
      <c r="X35">
        <f t="shared" si="16"/>
        <v>3.194393734107754</v>
      </c>
      <c r="Y35">
        <f t="shared" si="17"/>
        <v>4.7848564808820298</v>
      </c>
      <c r="Z35">
        <f t="shared" si="18"/>
        <v>1.4994209352107131</v>
      </c>
      <c r="AA35">
        <f t="shared" si="19"/>
        <v>-57.707645726745596</v>
      </c>
      <c r="AB35">
        <f t="shared" si="20"/>
        <v>50.657176125579738</v>
      </c>
      <c r="AC35">
        <f t="shared" si="21"/>
        <v>4.1401635075433134</v>
      </c>
      <c r="AD35">
        <f t="shared" si="22"/>
        <v>223.20569442718806</v>
      </c>
      <c r="AE35">
        <f t="shared" si="23"/>
        <v>11.020618045447874</v>
      </c>
      <c r="AF35">
        <f t="shared" si="24"/>
        <v>1.3048097686272779</v>
      </c>
      <c r="AG35">
        <f t="shared" si="25"/>
        <v>0.57720315254215127</v>
      </c>
      <c r="AH35">
        <v>122.5758256761905</v>
      </c>
      <c r="AI35">
        <v>115.36883030303029</v>
      </c>
      <c r="AJ35">
        <v>1.69781229437227</v>
      </c>
      <c r="AK35">
        <v>63.92</v>
      </c>
      <c r="AL35">
        <f t="shared" si="26"/>
        <v>1.3085633951642992</v>
      </c>
      <c r="AM35">
        <v>30.372204909921681</v>
      </c>
      <c r="AN35">
        <v>31.541648351648369</v>
      </c>
      <c r="AO35">
        <v>6.2568278867156324E-5</v>
      </c>
      <c r="AP35">
        <v>88.599791130583512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47584.48287320252</v>
      </c>
      <c r="AV35">
        <f t="shared" si="30"/>
        <v>1200.001428571429</v>
      </c>
      <c r="AW35">
        <f t="shared" si="31"/>
        <v>1025.9264707361715</v>
      </c>
      <c r="AX35">
        <f t="shared" si="32"/>
        <v>0.8549377078304905</v>
      </c>
      <c r="AY35">
        <f t="shared" si="33"/>
        <v>0.18842977611284673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1673981316</v>
      </c>
      <c r="BF35">
        <v>109.2624285714286</v>
      </c>
      <c r="BG35">
        <v>119.5667142857143</v>
      </c>
      <c r="BH35">
        <v>31.541157142857141</v>
      </c>
      <c r="BI35">
        <v>30.37472857142857</v>
      </c>
      <c r="BJ35">
        <v>113.81699999999999</v>
      </c>
      <c r="BK35">
        <v>31.334914285714291</v>
      </c>
      <c r="BL35">
        <v>650.01214285714286</v>
      </c>
      <c r="BM35">
        <v>101.17700000000001</v>
      </c>
      <c r="BN35">
        <v>9.9998799999999985E-2</v>
      </c>
      <c r="BO35">
        <v>32.03612857142857</v>
      </c>
      <c r="BP35">
        <v>31.69705714285714</v>
      </c>
      <c r="BQ35">
        <v>999.89999999999986</v>
      </c>
      <c r="BR35">
        <v>0</v>
      </c>
      <c r="BS35">
        <v>0</v>
      </c>
      <c r="BT35">
        <v>9017.232857142857</v>
      </c>
      <c r="BU35">
        <v>0</v>
      </c>
      <c r="BV35">
        <v>222.4937142857143</v>
      </c>
      <c r="BW35">
        <v>-10.30424285714286</v>
      </c>
      <c r="BX35">
        <v>112.8207142857143</v>
      </c>
      <c r="BY35">
        <v>123.31228571428569</v>
      </c>
      <c r="BZ35">
        <v>1.1664128571428569</v>
      </c>
      <c r="CA35">
        <v>119.5667142857143</v>
      </c>
      <c r="CB35">
        <v>30.37472857142857</v>
      </c>
      <c r="CC35">
        <v>3.1912342857142848</v>
      </c>
      <c r="CD35">
        <v>3.0732185714285709</v>
      </c>
      <c r="CE35">
        <v>25.060871428571431</v>
      </c>
      <c r="CF35">
        <v>24.430014285714289</v>
      </c>
      <c r="CG35">
        <v>1200.001428571429</v>
      </c>
      <c r="CH35">
        <v>0.49999314285714291</v>
      </c>
      <c r="CI35">
        <v>0.5000068571428572</v>
      </c>
      <c r="CJ35">
        <v>0</v>
      </c>
      <c r="CK35">
        <v>931.46642857142865</v>
      </c>
      <c r="CL35">
        <v>4.9990899999999998</v>
      </c>
      <c r="CM35">
        <v>9599.0214285714283</v>
      </c>
      <c r="CN35">
        <v>9557.8342857142852</v>
      </c>
      <c r="CO35">
        <v>40.686999999999998</v>
      </c>
      <c r="CP35">
        <v>42.347999999999999</v>
      </c>
      <c r="CQ35">
        <v>41.436999999999998</v>
      </c>
      <c r="CR35">
        <v>41.607000000000014</v>
      </c>
      <c r="CS35">
        <v>42.125</v>
      </c>
      <c r="CT35">
        <v>597.49285714285713</v>
      </c>
      <c r="CU35">
        <v>597.50857142857137</v>
      </c>
      <c r="CV35">
        <v>0</v>
      </c>
      <c r="CW35">
        <v>1673981318.5</v>
      </c>
      <c r="CX35">
        <v>0</v>
      </c>
      <c r="CY35">
        <v>1673981072</v>
      </c>
      <c r="CZ35" t="s">
        <v>356</v>
      </c>
      <c r="DA35">
        <v>1673981071.5</v>
      </c>
      <c r="DB35">
        <v>1673981072</v>
      </c>
      <c r="DC35">
        <v>22</v>
      </c>
      <c r="DD35">
        <v>6.0000000000000001E-3</v>
      </c>
      <c r="DE35">
        <v>1.4999999999999999E-2</v>
      </c>
      <c r="DF35">
        <v>-5.52</v>
      </c>
      <c r="DG35">
        <v>0.19600000000000001</v>
      </c>
      <c r="DH35">
        <v>415</v>
      </c>
      <c r="DI35">
        <v>30</v>
      </c>
      <c r="DJ35">
        <v>0.47</v>
      </c>
      <c r="DK35">
        <v>0.06</v>
      </c>
      <c r="DL35">
        <v>-9.9772743902439025</v>
      </c>
      <c r="DM35">
        <v>-1.717016027874569</v>
      </c>
      <c r="DN35">
        <v>0.17405247067071289</v>
      </c>
      <c r="DO35">
        <v>0</v>
      </c>
      <c r="DP35">
        <v>1.168505121951219</v>
      </c>
      <c r="DQ35">
        <v>-1.5204041811846701E-2</v>
      </c>
      <c r="DR35">
        <v>1.8979001515169039E-3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3.2989700000000002</v>
      </c>
      <c r="EB35">
        <v>2.6254300000000002</v>
      </c>
      <c r="EC35">
        <v>3.4047599999999997E-2</v>
      </c>
      <c r="ED35">
        <v>3.5314199999999997E-2</v>
      </c>
      <c r="EE35">
        <v>0.13297999999999999</v>
      </c>
      <c r="EF35">
        <v>0.12840499999999999</v>
      </c>
      <c r="EG35">
        <v>29274.6</v>
      </c>
      <c r="EH35">
        <v>29741.9</v>
      </c>
      <c r="EI35">
        <v>28186.3</v>
      </c>
      <c r="EJ35">
        <v>29659.3</v>
      </c>
      <c r="EK35">
        <v>33631.699999999997</v>
      </c>
      <c r="EL35">
        <v>35876.699999999997</v>
      </c>
      <c r="EM35">
        <v>39788.800000000003</v>
      </c>
      <c r="EN35">
        <v>42379.1</v>
      </c>
      <c r="EO35">
        <v>2.2603800000000001</v>
      </c>
      <c r="EP35">
        <v>2.2350699999999999</v>
      </c>
      <c r="EQ35">
        <v>0.13136900000000001</v>
      </c>
      <c r="ER35">
        <v>0</v>
      </c>
      <c r="ES35">
        <v>29.556100000000001</v>
      </c>
      <c r="ET35">
        <v>999.9</v>
      </c>
      <c r="EU35">
        <v>72.8</v>
      </c>
      <c r="EV35">
        <v>32.799999999999997</v>
      </c>
      <c r="EW35">
        <v>35.9452</v>
      </c>
      <c r="EX35">
        <v>56.986400000000003</v>
      </c>
      <c r="EY35">
        <v>-4.0504800000000003</v>
      </c>
      <c r="EZ35">
        <v>2</v>
      </c>
      <c r="FA35">
        <v>0.25918999999999998</v>
      </c>
      <c r="FB35">
        <v>-0.61263100000000004</v>
      </c>
      <c r="FC35">
        <v>20.2729</v>
      </c>
      <c r="FD35">
        <v>5.2208800000000002</v>
      </c>
      <c r="FE35">
        <v>12.004</v>
      </c>
      <c r="FF35">
        <v>4.9873000000000003</v>
      </c>
      <c r="FG35">
        <v>3.2844500000000001</v>
      </c>
      <c r="FH35">
        <v>9999</v>
      </c>
      <c r="FI35">
        <v>9999</v>
      </c>
      <c r="FJ35">
        <v>9999</v>
      </c>
      <c r="FK35">
        <v>999.9</v>
      </c>
      <c r="FL35">
        <v>1.8658300000000001</v>
      </c>
      <c r="FM35">
        <v>1.8621799999999999</v>
      </c>
      <c r="FN35">
        <v>1.8641700000000001</v>
      </c>
      <c r="FO35">
        <v>1.8602099999999999</v>
      </c>
      <c r="FP35">
        <v>1.8609599999999999</v>
      </c>
      <c r="FQ35">
        <v>1.8601300000000001</v>
      </c>
      <c r="FR35">
        <v>1.86185</v>
      </c>
      <c r="FS35">
        <v>1.85839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-4.5670000000000002</v>
      </c>
      <c r="GH35">
        <v>0.20619999999999999</v>
      </c>
      <c r="GI35">
        <v>-4.1132035990306486</v>
      </c>
      <c r="GJ35">
        <v>-4.0977002334145526E-3</v>
      </c>
      <c r="GK35">
        <v>1.9870096767282211E-6</v>
      </c>
      <c r="GL35">
        <v>-4.7591234531596528E-10</v>
      </c>
      <c r="GM35">
        <v>-9.7813170522517312E-2</v>
      </c>
      <c r="GN35">
        <v>-4.4277268217585318E-5</v>
      </c>
      <c r="GO35">
        <v>7.6125673839889962E-4</v>
      </c>
      <c r="GP35">
        <v>-1.4366726965109579E-5</v>
      </c>
      <c r="GQ35">
        <v>6</v>
      </c>
      <c r="GR35">
        <v>2093</v>
      </c>
      <c r="GS35">
        <v>4</v>
      </c>
      <c r="GT35">
        <v>31</v>
      </c>
      <c r="GU35">
        <v>4.0999999999999996</v>
      </c>
      <c r="GV35">
        <v>4.0999999999999996</v>
      </c>
      <c r="GW35">
        <v>0.53588899999999995</v>
      </c>
      <c r="GX35">
        <v>2.5854499999999998</v>
      </c>
      <c r="GY35">
        <v>2.04834</v>
      </c>
      <c r="GZ35">
        <v>2.6257299999999999</v>
      </c>
      <c r="HA35">
        <v>2.1972700000000001</v>
      </c>
      <c r="HB35">
        <v>2.2863799999999999</v>
      </c>
      <c r="HC35">
        <v>37.602200000000003</v>
      </c>
      <c r="HD35">
        <v>14.1495</v>
      </c>
      <c r="HE35">
        <v>18</v>
      </c>
      <c r="HF35">
        <v>707.66099999999994</v>
      </c>
      <c r="HG35">
        <v>766.15499999999997</v>
      </c>
      <c r="HH35">
        <v>31.0002</v>
      </c>
      <c r="HI35">
        <v>30.770700000000001</v>
      </c>
      <c r="HJ35">
        <v>30.0001</v>
      </c>
      <c r="HK35">
        <v>30.706800000000001</v>
      </c>
      <c r="HL35">
        <v>30.708300000000001</v>
      </c>
      <c r="HM35">
        <v>10.7354</v>
      </c>
      <c r="HN35">
        <v>20.667000000000002</v>
      </c>
      <c r="HO35">
        <v>100</v>
      </c>
      <c r="HP35">
        <v>31</v>
      </c>
      <c r="HQ35">
        <v>137.28299999999999</v>
      </c>
      <c r="HR35">
        <v>30.3401</v>
      </c>
      <c r="HS35">
        <v>99.3245</v>
      </c>
      <c r="HT35">
        <v>98.287099999999995</v>
      </c>
    </row>
    <row r="36" spans="1:228" x14ac:dyDescent="0.2">
      <c r="A36">
        <v>21</v>
      </c>
      <c r="B36">
        <v>1673981322</v>
      </c>
      <c r="C36">
        <v>80</v>
      </c>
      <c r="D36" t="s">
        <v>400</v>
      </c>
      <c r="E36" t="s">
        <v>401</v>
      </c>
      <c r="F36">
        <v>4</v>
      </c>
      <c r="G36">
        <v>1673981319.6875</v>
      </c>
      <c r="H36">
        <f t="shared" si="0"/>
        <v>1.3069523778821421E-3</v>
      </c>
      <c r="I36">
        <f t="shared" si="1"/>
        <v>1.3069523778821421</v>
      </c>
      <c r="J36">
        <f t="shared" si="2"/>
        <v>0.83812794048981609</v>
      </c>
      <c r="K36">
        <f t="shared" si="3"/>
        <v>115.27249999999999</v>
      </c>
      <c r="L36">
        <f t="shared" si="4"/>
        <v>96.930994394888359</v>
      </c>
      <c r="M36">
        <f t="shared" si="5"/>
        <v>9.816837269853222</v>
      </c>
      <c r="N36">
        <f t="shared" si="6"/>
        <v>11.674401787100937</v>
      </c>
      <c r="O36">
        <f t="shared" si="7"/>
        <v>8.6477444702053818E-2</v>
      </c>
      <c r="P36">
        <f t="shared" si="8"/>
        <v>2.7619896885159116</v>
      </c>
      <c r="Q36">
        <f t="shared" si="9"/>
        <v>8.5000937568586468E-2</v>
      </c>
      <c r="R36">
        <f t="shared" si="10"/>
        <v>5.3256144414596994E-2</v>
      </c>
      <c r="S36">
        <f t="shared" si="11"/>
        <v>226.11795816020214</v>
      </c>
      <c r="T36">
        <f t="shared" si="12"/>
        <v>33.079954782880449</v>
      </c>
      <c r="U36">
        <f t="shared" si="13"/>
        <v>31.6870625</v>
      </c>
      <c r="V36">
        <f t="shared" si="14"/>
        <v>4.6911541198393492</v>
      </c>
      <c r="W36">
        <f t="shared" si="15"/>
        <v>66.770984831945839</v>
      </c>
      <c r="X36">
        <f t="shared" si="16"/>
        <v>3.1945765296207123</v>
      </c>
      <c r="Y36">
        <f t="shared" si="17"/>
        <v>4.7843783308888721</v>
      </c>
      <c r="Z36">
        <f t="shared" si="18"/>
        <v>1.4965775902186369</v>
      </c>
      <c r="AA36">
        <f t="shared" si="19"/>
        <v>-57.636599864602466</v>
      </c>
      <c r="AB36">
        <f t="shared" si="20"/>
        <v>51.714493982708902</v>
      </c>
      <c r="AC36">
        <f t="shared" si="21"/>
        <v>4.2403915098273002</v>
      </c>
      <c r="AD36">
        <f t="shared" si="22"/>
        <v>224.43624378813587</v>
      </c>
      <c r="AE36">
        <f t="shared" si="23"/>
        <v>11.143514440543996</v>
      </c>
      <c r="AF36">
        <f t="shared" si="24"/>
        <v>1.3043605241363849</v>
      </c>
      <c r="AG36">
        <f t="shared" si="25"/>
        <v>0.83812794048981609</v>
      </c>
      <c r="AH36">
        <v>129.4731142095238</v>
      </c>
      <c r="AI36">
        <v>122.0761454545454</v>
      </c>
      <c r="AJ36">
        <v>1.6830346320345999</v>
      </c>
      <c r="AK36">
        <v>63.92</v>
      </c>
      <c r="AL36">
        <f t="shared" si="26"/>
        <v>1.3069523778821421</v>
      </c>
      <c r="AM36">
        <v>30.37627208049387</v>
      </c>
      <c r="AN36">
        <v>31.544374725274729</v>
      </c>
      <c r="AO36">
        <v>2.992521206422205E-5</v>
      </c>
      <c r="AP36">
        <v>88.599791130583512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47331.22236581039</v>
      </c>
      <c r="AV36">
        <f t="shared" si="30"/>
        <v>1200.01</v>
      </c>
      <c r="AW36">
        <f t="shared" si="31"/>
        <v>1025.9339762488094</v>
      </c>
      <c r="AX36">
        <f t="shared" si="32"/>
        <v>0.85493785572521008</v>
      </c>
      <c r="AY36">
        <f t="shared" si="33"/>
        <v>0.18843006154965553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1673981319.6875</v>
      </c>
      <c r="BF36">
        <v>115.27249999999999</v>
      </c>
      <c r="BG36">
        <v>125.69674999999999</v>
      </c>
      <c r="BH36">
        <v>31.543099999999999</v>
      </c>
      <c r="BI36">
        <v>30.37715</v>
      </c>
      <c r="BJ36">
        <v>119.849125</v>
      </c>
      <c r="BK36">
        <v>31.336849999999998</v>
      </c>
      <c r="BL36">
        <v>650.05374999999992</v>
      </c>
      <c r="BM36">
        <v>101.17637499999999</v>
      </c>
      <c r="BN36">
        <v>0.100180875</v>
      </c>
      <c r="BO36">
        <v>32.0343625</v>
      </c>
      <c r="BP36">
        <v>31.6870625</v>
      </c>
      <c r="BQ36">
        <v>999.9</v>
      </c>
      <c r="BR36">
        <v>0</v>
      </c>
      <c r="BS36">
        <v>0</v>
      </c>
      <c r="BT36">
        <v>8968.5162500000006</v>
      </c>
      <c r="BU36">
        <v>0</v>
      </c>
      <c r="BV36">
        <v>222.87712500000001</v>
      </c>
      <c r="BW36">
        <v>-10.424137500000001</v>
      </c>
      <c r="BX36">
        <v>119.027</v>
      </c>
      <c r="BY36">
        <v>129.63475</v>
      </c>
      <c r="BZ36">
        <v>1.16595625</v>
      </c>
      <c r="CA36">
        <v>125.69674999999999</v>
      </c>
      <c r="CB36">
        <v>30.37715</v>
      </c>
      <c r="CC36">
        <v>3.1914150000000001</v>
      </c>
      <c r="CD36">
        <v>3.0734474999999999</v>
      </c>
      <c r="CE36">
        <v>25.061824999999999</v>
      </c>
      <c r="CF36">
        <v>24.431274999999999</v>
      </c>
      <c r="CG36">
        <v>1200.01</v>
      </c>
      <c r="CH36">
        <v>0.49998825000000002</v>
      </c>
      <c r="CI36">
        <v>0.50001175000000009</v>
      </c>
      <c r="CJ36">
        <v>0</v>
      </c>
      <c r="CK36">
        <v>930.52974999999992</v>
      </c>
      <c r="CL36">
        <v>4.9990899999999998</v>
      </c>
      <c r="CM36">
        <v>9590.380000000001</v>
      </c>
      <c r="CN36">
        <v>9557.8900000000012</v>
      </c>
      <c r="CO36">
        <v>40.686999999999998</v>
      </c>
      <c r="CP36">
        <v>42.375</v>
      </c>
      <c r="CQ36">
        <v>41.436999999999998</v>
      </c>
      <c r="CR36">
        <v>41.625</v>
      </c>
      <c r="CS36">
        <v>42.125</v>
      </c>
      <c r="CT36">
        <v>597.49250000000006</v>
      </c>
      <c r="CU36">
        <v>597.52</v>
      </c>
      <c r="CV36">
        <v>0</v>
      </c>
      <c r="CW36">
        <v>1673981322.0999999</v>
      </c>
      <c r="CX36">
        <v>0</v>
      </c>
      <c r="CY36">
        <v>1673981072</v>
      </c>
      <c r="CZ36" t="s">
        <v>356</v>
      </c>
      <c r="DA36">
        <v>1673981071.5</v>
      </c>
      <c r="DB36">
        <v>1673981072</v>
      </c>
      <c r="DC36">
        <v>22</v>
      </c>
      <c r="DD36">
        <v>6.0000000000000001E-3</v>
      </c>
      <c r="DE36">
        <v>1.4999999999999999E-2</v>
      </c>
      <c r="DF36">
        <v>-5.52</v>
      </c>
      <c r="DG36">
        <v>0.19600000000000001</v>
      </c>
      <c r="DH36">
        <v>415</v>
      </c>
      <c r="DI36">
        <v>30</v>
      </c>
      <c r="DJ36">
        <v>0.47</v>
      </c>
      <c r="DK36">
        <v>0.06</v>
      </c>
      <c r="DL36">
        <v>-10.10048048780488</v>
      </c>
      <c r="DM36">
        <v>-2.162617839721285</v>
      </c>
      <c r="DN36">
        <v>0.21562550827597871</v>
      </c>
      <c r="DO36">
        <v>0</v>
      </c>
      <c r="DP36">
        <v>1.167375853658537</v>
      </c>
      <c r="DQ36">
        <v>-8.4577003484327742E-3</v>
      </c>
      <c r="DR36">
        <v>1.166652446019696E-3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3.29901</v>
      </c>
      <c r="EB36">
        <v>2.6251099999999998</v>
      </c>
      <c r="EC36">
        <v>3.5847200000000003E-2</v>
      </c>
      <c r="ED36">
        <v>3.7065899999999999E-2</v>
      </c>
      <c r="EE36">
        <v>0.13298399999999999</v>
      </c>
      <c r="EF36">
        <v>0.128415</v>
      </c>
      <c r="EG36">
        <v>29220.1</v>
      </c>
      <c r="EH36">
        <v>29688</v>
      </c>
      <c r="EI36">
        <v>28186.400000000001</v>
      </c>
      <c r="EJ36">
        <v>29659.4</v>
      </c>
      <c r="EK36">
        <v>33631.5</v>
      </c>
      <c r="EL36">
        <v>35876.6</v>
      </c>
      <c r="EM36">
        <v>39788.699999999997</v>
      </c>
      <c r="EN36">
        <v>42379.3</v>
      </c>
      <c r="EO36">
        <v>2.2604500000000001</v>
      </c>
      <c r="EP36">
        <v>2.23515</v>
      </c>
      <c r="EQ36">
        <v>0.13094800000000001</v>
      </c>
      <c r="ER36">
        <v>0</v>
      </c>
      <c r="ES36">
        <v>29.556100000000001</v>
      </c>
      <c r="ET36">
        <v>999.9</v>
      </c>
      <c r="EU36">
        <v>72.8</v>
      </c>
      <c r="EV36">
        <v>32.799999999999997</v>
      </c>
      <c r="EW36">
        <v>35.949100000000001</v>
      </c>
      <c r="EX36">
        <v>57.436399999999999</v>
      </c>
      <c r="EY36">
        <v>-4.2027200000000002</v>
      </c>
      <c r="EZ36">
        <v>2</v>
      </c>
      <c r="FA36">
        <v>0.25888699999999998</v>
      </c>
      <c r="FB36">
        <v>-0.61110799999999998</v>
      </c>
      <c r="FC36">
        <v>20.273</v>
      </c>
      <c r="FD36">
        <v>5.2208800000000002</v>
      </c>
      <c r="FE36">
        <v>12.004</v>
      </c>
      <c r="FF36">
        <v>4.9869500000000002</v>
      </c>
      <c r="FG36">
        <v>3.2844500000000001</v>
      </c>
      <c r="FH36">
        <v>9999</v>
      </c>
      <c r="FI36">
        <v>9999</v>
      </c>
      <c r="FJ36">
        <v>9999</v>
      </c>
      <c r="FK36">
        <v>999.9</v>
      </c>
      <c r="FL36">
        <v>1.86582</v>
      </c>
      <c r="FM36">
        <v>1.8621799999999999</v>
      </c>
      <c r="FN36">
        <v>1.8641700000000001</v>
      </c>
      <c r="FO36">
        <v>1.8602099999999999</v>
      </c>
      <c r="FP36">
        <v>1.8609599999999999</v>
      </c>
      <c r="FQ36">
        <v>1.86012</v>
      </c>
      <c r="FR36">
        <v>1.8617999999999999</v>
      </c>
      <c r="FS36">
        <v>1.8583799999999999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-4.59</v>
      </c>
      <c r="GH36">
        <v>0.20630000000000001</v>
      </c>
      <c r="GI36">
        <v>-4.1132035990306486</v>
      </c>
      <c r="GJ36">
        <v>-4.0977002334145526E-3</v>
      </c>
      <c r="GK36">
        <v>1.9870096767282211E-6</v>
      </c>
      <c r="GL36">
        <v>-4.7591234531596528E-10</v>
      </c>
      <c r="GM36">
        <v>-9.7813170522517312E-2</v>
      </c>
      <c r="GN36">
        <v>-4.4277268217585318E-5</v>
      </c>
      <c r="GO36">
        <v>7.6125673839889962E-4</v>
      </c>
      <c r="GP36">
        <v>-1.4366726965109579E-5</v>
      </c>
      <c r="GQ36">
        <v>6</v>
      </c>
      <c r="GR36">
        <v>2093</v>
      </c>
      <c r="GS36">
        <v>4</v>
      </c>
      <c r="GT36">
        <v>31</v>
      </c>
      <c r="GU36">
        <v>4.2</v>
      </c>
      <c r="GV36">
        <v>4.2</v>
      </c>
      <c r="GW36">
        <v>0.55542000000000002</v>
      </c>
      <c r="GX36">
        <v>2.5756800000000002</v>
      </c>
      <c r="GY36">
        <v>2.04834</v>
      </c>
      <c r="GZ36">
        <v>2.6257299999999999</v>
      </c>
      <c r="HA36">
        <v>2.1972700000000001</v>
      </c>
      <c r="HB36">
        <v>2.3095699999999999</v>
      </c>
      <c r="HC36">
        <v>37.602200000000003</v>
      </c>
      <c r="HD36">
        <v>14.158300000000001</v>
      </c>
      <c r="HE36">
        <v>18</v>
      </c>
      <c r="HF36">
        <v>707.72299999999996</v>
      </c>
      <c r="HG36">
        <v>766.22900000000004</v>
      </c>
      <c r="HH36">
        <v>31.000299999999999</v>
      </c>
      <c r="HI36">
        <v>30.770700000000001</v>
      </c>
      <c r="HJ36">
        <v>30.0001</v>
      </c>
      <c r="HK36">
        <v>30.706800000000001</v>
      </c>
      <c r="HL36">
        <v>30.708300000000001</v>
      </c>
      <c r="HM36">
        <v>11.1372</v>
      </c>
      <c r="HN36">
        <v>20.667000000000002</v>
      </c>
      <c r="HO36">
        <v>100</v>
      </c>
      <c r="HP36">
        <v>31</v>
      </c>
      <c r="HQ36">
        <v>143.97300000000001</v>
      </c>
      <c r="HR36">
        <v>30.3401</v>
      </c>
      <c r="HS36">
        <v>99.324399999999997</v>
      </c>
      <c r="HT36">
        <v>98.287599999999998</v>
      </c>
    </row>
    <row r="37" spans="1:228" x14ac:dyDescent="0.2">
      <c r="A37">
        <v>22</v>
      </c>
      <c r="B37">
        <v>1673981326</v>
      </c>
      <c r="C37">
        <v>84</v>
      </c>
      <c r="D37" t="s">
        <v>402</v>
      </c>
      <c r="E37" t="s">
        <v>403</v>
      </c>
      <c r="F37">
        <v>4</v>
      </c>
      <c r="G37">
        <v>1673981324</v>
      </c>
      <c r="H37">
        <f t="shared" si="0"/>
        <v>1.3056297396098037E-3</v>
      </c>
      <c r="I37">
        <f t="shared" si="1"/>
        <v>1.3056297396098038</v>
      </c>
      <c r="J37">
        <f t="shared" si="2"/>
        <v>0.9124132292255982</v>
      </c>
      <c r="K37">
        <f t="shared" si="3"/>
        <v>122.2828571428571</v>
      </c>
      <c r="L37">
        <f t="shared" si="4"/>
        <v>102.37149657120287</v>
      </c>
      <c r="M37">
        <f t="shared" si="5"/>
        <v>10.36767245679045</v>
      </c>
      <c r="N37">
        <f t="shared" si="6"/>
        <v>12.38419533171375</v>
      </c>
      <c r="O37">
        <f t="shared" si="7"/>
        <v>8.6366327594430664E-2</v>
      </c>
      <c r="P37">
        <f t="shared" si="8"/>
        <v>2.763997942714238</v>
      </c>
      <c r="Q37">
        <f t="shared" si="9"/>
        <v>8.4894628003728198E-2</v>
      </c>
      <c r="R37">
        <f t="shared" si="10"/>
        <v>5.3189279963331011E-2</v>
      </c>
      <c r="S37">
        <f t="shared" si="11"/>
        <v>226.11502719263058</v>
      </c>
      <c r="T37">
        <f t="shared" si="12"/>
        <v>33.077478279182678</v>
      </c>
      <c r="U37">
        <f t="shared" si="13"/>
        <v>31.688942857142859</v>
      </c>
      <c r="V37">
        <f t="shared" si="14"/>
        <v>4.6916545660077116</v>
      </c>
      <c r="W37">
        <f t="shared" si="15"/>
        <v>66.782589884079314</v>
      </c>
      <c r="X37">
        <f t="shared" si="16"/>
        <v>3.194748546184532</v>
      </c>
      <c r="Y37">
        <f t="shared" si="17"/>
        <v>4.783804509124236</v>
      </c>
      <c r="Z37">
        <f t="shared" si="18"/>
        <v>1.4969060198231796</v>
      </c>
      <c r="AA37">
        <f t="shared" si="19"/>
        <v>-57.578271516792341</v>
      </c>
      <c r="AB37">
        <f t="shared" si="20"/>
        <v>51.156045178176939</v>
      </c>
      <c r="AC37">
        <f t="shared" si="21"/>
        <v>4.191548173350621</v>
      </c>
      <c r="AD37">
        <f t="shared" si="22"/>
        <v>223.88434902736577</v>
      </c>
      <c r="AE37">
        <f t="shared" si="23"/>
        <v>11.195075480480698</v>
      </c>
      <c r="AF37">
        <f t="shared" si="24"/>
        <v>1.3037279469896479</v>
      </c>
      <c r="AG37">
        <f t="shared" si="25"/>
        <v>0.9124132292255982</v>
      </c>
      <c r="AH37">
        <v>136.2009342476191</v>
      </c>
      <c r="AI37">
        <v>128.77473333333339</v>
      </c>
      <c r="AJ37">
        <v>1.672297142857144</v>
      </c>
      <c r="AK37">
        <v>63.92</v>
      </c>
      <c r="AL37">
        <f t="shared" si="26"/>
        <v>1.3056297396098038</v>
      </c>
      <c r="AM37">
        <v>30.37890264490493</v>
      </c>
      <c r="AN37">
        <v>31.54595824175826</v>
      </c>
      <c r="AO37">
        <v>2.3814708841737392E-5</v>
      </c>
      <c r="AP37">
        <v>88.599791130583512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47386.921708283997</v>
      </c>
      <c r="AV37">
        <f t="shared" si="30"/>
        <v>1199.997142857143</v>
      </c>
      <c r="AW37">
        <f t="shared" si="31"/>
        <v>1025.9227208251973</v>
      </c>
      <c r="AX37">
        <f t="shared" si="32"/>
        <v>0.85493763625346486</v>
      </c>
      <c r="AY37">
        <f t="shared" si="33"/>
        <v>0.1884296379691873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1673981324</v>
      </c>
      <c r="BF37">
        <v>122.2828571428571</v>
      </c>
      <c r="BG37">
        <v>132.76400000000001</v>
      </c>
      <c r="BH37">
        <v>31.545285714285711</v>
      </c>
      <c r="BI37">
        <v>30.379799999999999</v>
      </c>
      <c r="BJ37">
        <v>126.88500000000001</v>
      </c>
      <c r="BK37">
        <v>31.339028571428571</v>
      </c>
      <c r="BL37">
        <v>649.99585714285706</v>
      </c>
      <c r="BM37">
        <v>101.175</v>
      </c>
      <c r="BN37">
        <v>9.9991614285714306E-2</v>
      </c>
      <c r="BO37">
        <v>32.032242857142862</v>
      </c>
      <c r="BP37">
        <v>31.688942857142859</v>
      </c>
      <c r="BQ37">
        <v>999.89999999999986</v>
      </c>
      <c r="BR37">
        <v>0</v>
      </c>
      <c r="BS37">
        <v>0</v>
      </c>
      <c r="BT37">
        <v>8979.2857142857138</v>
      </c>
      <c r="BU37">
        <v>0</v>
      </c>
      <c r="BV37">
        <v>223.3462857142857</v>
      </c>
      <c r="BW37">
        <v>-10.48112857142857</v>
      </c>
      <c r="BX37">
        <v>126.2658571428572</v>
      </c>
      <c r="BY37">
        <v>136.92357142857139</v>
      </c>
      <c r="BZ37">
        <v>1.1654628571428569</v>
      </c>
      <c r="CA37">
        <v>132.76400000000001</v>
      </c>
      <c r="CB37">
        <v>30.379799999999999</v>
      </c>
      <c r="CC37">
        <v>3.191601428571428</v>
      </c>
      <c r="CD37">
        <v>3.0736857142857139</v>
      </c>
      <c r="CE37">
        <v>25.06278571428572</v>
      </c>
      <c r="CF37">
        <v>24.432571428571428</v>
      </c>
      <c r="CG37">
        <v>1199.997142857143</v>
      </c>
      <c r="CH37">
        <v>0.49999500000000002</v>
      </c>
      <c r="CI37">
        <v>0.50000500000000003</v>
      </c>
      <c r="CJ37">
        <v>0</v>
      </c>
      <c r="CK37">
        <v>929.49771428571432</v>
      </c>
      <c r="CL37">
        <v>4.9990899999999998</v>
      </c>
      <c r="CM37">
        <v>9581.0385714285712</v>
      </c>
      <c r="CN37">
        <v>9557.81</v>
      </c>
      <c r="CO37">
        <v>40.686999999999998</v>
      </c>
      <c r="CP37">
        <v>42.357000000000014</v>
      </c>
      <c r="CQ37">
        <v>41.436999999999998</v>
      </c>
      <c r="CR37">
        <v>41.625</v>
      </c>
      <c r="CS37">
        <v>42.125</v>
      </c>
      <c r="CT37">
        <v>597.49428571428575</v>
      </c>
      <c r="CU37">
        <v>597.50428571428563</v>
      </c>
      <c r="CV37">
        <v>0</v>
      </c>
      <c r="CW37">
        <v>1673981326.3</v>
      </c>
      <c r="CX37">
        <v>0</v>
      </c>
      <c r="CY37">
        <v>1673981072</v>
      </c>
      <c r="CZ37" t="s">
        <v>356</v>
      </c>
      <c r="DA37">
        <v>1673981071.5</v>
      </c>
      <c r="DB37">
        <v>1673981072</v>
      </c>
      <c r="DC37">
        <v>22</v>
      </c>
      <c r="DD37">
        <v>6.0000000000000001E-3</v>
      </c>
      <c r="DE37">
        <v>1.4999999999999999E-2</v>
      </c>
      <c r="DF37">
        <v>-5.52</v>
      </c>
      <c r="DG37">
        <v>0.19600000000000001</v>
      </c>
      <c r="DH37">
        <v>415</v>
      </c>
      <c r="DI37">
        <v>30</v>
      </c>
      <c r="DJ37">
        <v>0.47</v>
      </c>
      <c r="DK37">
        <v>0.06</v>
      </c>
      <c r="DL37">
        <v>-10.243080000000001</v>
      </c>
      <c r="DM37">
        <v>-1.9704353470919529</v>
      </c>
      <c r="DN37">
        <v>0.1947992125882442</v>
      </c>
      <c r="DO37">
        <v>0</v>
      </c>
      <c r="DP37">
        <v>1.1666974999999999</v>
      </c>
      <c r="DQ37">
        <v>-8.0773733583514133E-3</v>
      </c>
      <c r="DR37">
        <v>1.108403694508472E-3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3.2989199999999999</v>
      </c>
      <c r="EB37">
        <v>2.6250800000000001</v>
      </c>
      <c r="EC37">
        <v>3.7615500000000003E-2</v>
      </c>
      <c r="ED37">
        <v>3.8842399999999999E-2</v>
      </c>
      <c r="EE37">
        <v>0.132994</v>
      </c>
      <c r="EF37">
        <v>0.12842200000000001</v>
      </c>
      <c r="EG37">
        <v>29166.400000000001</v>
      </c>
      <c r="EH37">
        <v>29633</v>
      </c>
      <c r="EI37">
        <v>28186.2</v>
      </c>
      <c r="EJ37">
        <v>29659.1</v>
      </c>
      <c r="EK37">
        <v>33631</v>
      </c>
      <c r="EL37">
        <v>35875.9</v>
      </c>
      <c r="EM37">
        <v>39788.400000000001</v>
      </c>
      <c r="EN37">
        <v>42378.7</v>
      </c>
      <c r="EO37">
        <v>2.2603499999999999</v>
      </c>
      <c r="EP37">
        <v>2.23522</v>
      </c>
      <c r="EQ37">
        <v>0.13136900000000001</v>
      </c>
      <c r="ER37">
        <v>0</v>
      </c>
      <c r="ES37">
        <v>29.556100000000001</v>
      </c>
      <c r="ET37">
        <v>999.9</v>
      </c>
      <c r="EU37">
        <v>72.8</v>
      </c>
      <c r="EV37">
        <v>32.799999999999997</v>
      </c>
      <c r="EW37">
        <v>35.947800000000001</v>
      </c>
      <c r="EX37">
        <v>57.016399999999997</v>
      </c>
      <c r="EY37">
        <v>-4.1346100000000003</v>
      </c>
      <c r="EZ37">
        <v>2</v>
      </c>
      <c r="FA37">
        <v>0.25910100000000003</v>
      </c>
      <c r="FB37">
        <v>-0.61056600000000005</v>
      </c>
      <c r="FC37">
        <v>20.2729</v>
      </c>
      <c r="FD37">
        <v>5.2198399999999996</v>
      </c>
      <c r="FE37">
        <v>12.004</v>
      </c>
      <c r="FF37">
        <v>4.9870999999999999</v>
      </c>
      <c r="FG37">
        <v>3.2844500000000001</v>
      </c>
      <c r="FH37">
        <v>9999</v>
      </c>
      <c r="FI37">
        <v>9999</v>
      </c>
      <c r="FJ37">
        <v>9999</v>
      </c>
      <c r="FK37">
        <v>999.9</v>
      </c>
      <c r="FL37">
        <v>1.8658300000000001</v>
      </c>
      <c r="FM37">
        <v>1.8621799999999999</v>
      </c>
      <c r="FN37">
        <v>1.8641700000000001</v>
      </c>
      <c r="FO37">
        <v>1.8602099999999999</v>
      </c>
      <c r="FP37">
        <v>1.8609599999999999</v>
      </c>
      <c r="FQ37">
        <v>1.86012</v>
      </c>
      <c r="FR37">
        <v>1.8618300000000001</v>
      </c>
      <c r="FS37">
        <v>1.8583799999999999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-4.6139999999999999</v>
      </c>
      <c r="GH37">
        <v>0.20619999999999999</v>
      </c>
      <c r="GI37">
        <v>-4.1132035990306486</v>
      </c>
      <c r="GJ37">
        <v>-4.0977002334145526E-3</v>
      </c>
      <c r="GK37">
        <v>1.9870096767282211E-6</v>
      </c>
      <c r="GL37">
        <v>-4.7591234531596528E-10</v>
      </c>
      <c r="GM37">
        <v>-9.7813170522517312E-2</v>
      </c>
      <c r="GN37">
        <v>-4.4277268217585318E-5</v>
      </c>
      <c r="GO37">
        <v>7.6125673839889962E-4</v>
      </c>
      <c r="GP37">
        <v>-1.4366726965109579E-5</v>
      </c>
      <c r="GQ37">
        <v>6</v>
      </c>
      <c r="GR37">
        <v>2093</v>
      </c>
      <c r="GS37">
        <v>4</v>
      </c>
      <c r="GT37">
        <v>31</v>
      </c>
      <c r="GU37">
        <v>4.2</v>
      </c>
      <c r="GV37">
        <v>4.2</v>
      </c>
      <c r="GW37">
        <v>0.57495099999999999</v>
      </c>
      <c r="GX37">
        <v>2.5720200000000002</v>
      </c>
      <c r="GY37">
        <v>2.04834</v>
      </c>
      <c r="GZ37">
        <v>2.6257299999999999</v>
      </c>
      <c r="HA37">
        <v>2.1972700000000001</v>
      </c>
      <c r="HB37">
        <v>2.3156699999999999</v>
      </c>
      <c r="HC37">
        <v>37.602200000000003</v>
      </c>
      <c r="HD37">
        <v>14.158300000000001</v>
      </c>
      <c r="HE37">
        <v>18</v>
      </c>
      <c r="HF37">
        <v>707.64</v>
      </c>
      <c r="HG37">
        <v>766.30200000000002</v>
      </c>
      <c r="HH37">
        <v>31.000299999999999</v>
      </c>
      <c r="HI37">
        <v>30.772500000000001</v>
      </c>
      <c r="HJ37">
        <v>30</v>
      </c>
      <c r="HK37">
        <v>30.706800000000001</v>
      </c>
      <c r="HL37">
        <v>30.708300000000001</v>
      </c>
      <c r="HM37">
        <v>11.540699999999999</v>
      </c>
      <c r="HN37">
        <v>20.667000000000002</v>
      </c>
      <c r="HO37">
        <v>100</v>
      </c>
      <c r="HP37">
        <v>31</v>
      </c>
      <c r="HQ37">
        <v>150.66399999999999</v>
      </c>
      <c r="HR37">
        <v>30.3401</v>
      </c>
      <c r="HS37">
        <v>99.323800000000006</v>
      </c>
      <c r="HT37">
        <v>98.286500000000004</v>
      </c>
    </row>
    <row r="38" spans="1:228" x14ac:dyDescent="0.2">
      <c r="A38">
        <v>23</v>
      </c>
      <c r="B38">
        <v>1673981330</v>
      </c>
      <c r="C38">
        <v>88</v>
      </c>
      <c r="D38" t="s">
        <v>404</v>
      </c>
      <c r="E38" t="s">
        <v>405</v>
      </c>
      <c r="F38">
        <v>4</v>
      </c>
      <c r="G38">
        <v>1673981327.6875</v>
      </c>
      <c r="H38">
        <f t="shared" si="0"/>
        <v>1.3033088906408972E-3</v>
      </c>
      <c r="I38">
        <f t="shared" si="1"/>
        <v>1.3033088906408972</v>
      </c>
      <c r="J38">
        <f t="shared" si="2"/>
        <v>1.0215739429869573</v>
      </c>
      <c r="K38">
        <f t="shared" si="3"/>
        <v>128.28925000000001</v>
      </c>
      <c r="L38">
        <f t="shared" si="4"/>
        <v>106.17079402527482</v>
      </c>
      <c r="M38">
        <f t="shared" si="5"/>
        <v>10.752541506950143</v>
      </c>
      <c r="N38">
        <f t="shared" si="6"/>
        <v>12.992607789973937</v>
      </c>
      <c r="O38">
        <f t="shared" si="7"/>
        <v>8.6207778561290305E-2</v>
      </c>
      <c r="P38">
        <f t="shared" si="8"/>
        <v>2.7679322619813438</v>
      </c>
      <c r="Q38">
        <f t="shared" si="9"/>
        <v>8.4743474070377231E-2</v>
      </c>
      <c r="R38">
        <f t="shared" si="10"/>
        <v>5.3094161467147613E-2</v>
      </c>
      <c r="S38">
        <f t="shared" si="11"/>
        <v>226.11616344782044</v>
      </c>
      <c r="T38">
        <f t="shared" si="12"/>
        <v>33.076041278694028</v>
      </c>
      <c r="U38">
        <f t="shared" si="13"/>
        <v>31.6895375</v>
      </c>
      <c r="V38">
        <f t="shared" si="14"/>
        <v>4.6918128364359077</v>
      </c>
      <c r="W38">
        <f t="shared" si="15"/>
        <v>66.788232586498594</v>
      </c>
      <c r="X38">
        <f t="shared" si="16"/>
        <v>3.1948909576853177</v>
      </c>
      <c r="Y38">
        <f t="shared" si="17"/>
        <v>4.7836135707702088</v>
      </c>
      <c r="Z38">
        <f t="shared" si="18"/>
        <v>1.49692187875059</v>
      </c>
      <c r="AA38">
        <f t="shared" si="19"/>
        <v>-57.475922077263569</v>
      </c>
      <c r="AB38">
        <f t="shared" si="20"/>
        <v>51.034869324914681</v>
      </c>
      <c r="AC38">
        <f t="shared" si="21"/>
        <v>4.1756734370900146</v>
      </c>
      <c r="AD38">
        <f t="shared" si="22"/>
        <v>223.85078413256156</v>
      </c>
      <c r="AE38">
        <f t="shared" si="23"/>
        <v>11.339317083744881</v>
      </c>
      <c r="AF38">
        <f t="shared" si="24"/>
        <v>1.3001893576993218</v>
      </c>
      <c r="AG38">
        <f t="shared" si="25"/>
        <v>1.0215739429869573</v>
      </c>
      <c r="AH38">
        <v>143.08293013333341</v>
      </c>
      <c r="AI38">
        <v>135.516109090909</v>
      </c>
      <c r="AJ38">
        <v>1.681606926406896</v>
      </c>
      <c r="AK38">
        <v>63.92</v>
      </c>
      <c r="AL38">
        <f t="shared" si="26"/>
        <v>1.3033088906408972</v>
      </c>
      <c r="AM38">
        <v>30.381653460128579</v>
      </c>
      <c r="AN38">
        <v>31.546664835164862</v>
      </c>
      <c r="AO38">
        <v>2.1085106616717271E-5</v>
      </c>
      <c r="AP38">
        <v>88.599791130583512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47495.591777309179</v>
      </c>
      <c r="AV38">
        <f t="shared" si="30"/>
        <v>1200.00125</v>
      </c>
      <c r="AW38">
        <f t="shared" si="31"/>
        <v>1025.9264199211505</v>
      </c>
      <c r="AX38">
        <f t="shared" si="32"/>
        <v>0.85493779270742465</v>
      </c>
      <c r="AY38">
        <f t="shared" si="33"/>
        <v>0.18842993992532961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1673981327.6875</v>
      </c>
      <c r="BF38">
        <v>128.28925000000001</v>
      </c>
      <c r="BG38">
        <v>138.91050000000001</v>
      </c>
      <c r="BH38">
        <v>31.546412499999999</v>
      </c>
      <c r="BI38">
        <v>30.384074999999999</v>
      </c>
      <c r="BJ38">
        <v>132.91300000000001</v>
      </c>
      <c r="BK38">
        <v>31.340162500000002</v>
      </c>
      <c r="BL38">
        <v>649.986625</v>
      </c>
      <c r="BM38">
        <v>101.176</v>
      </c>
      <c r="BN38">
        <v>9.9888587499999987E-2</v>
      </c>
      <c r="BO38">
        <v>32.031537499999999</v>
      </c>
      <c r="BP38">
        <v>31.6895375</v>
      </c>
      <c r="BQ38">
        <v>999.9</v>
      </c>
      <c r="BR38">
        <v>0</v>
      </c>
      <c r="BS38">
        <v>0</v>
      </c>
      <c r="BT38">
        <v>9000.0774999999994</v>
      </c>
      <c r="BU38">
        <v>0</v>
      </c>
      <c r="BV38">
        <v>223.71062499999999</v>
      </c>
      <c r="BW38">
        <v>-10.6214125</v>
      </c>
      <c r="BX38">
        <v>132.46812499999999</v>
      </c>
      <c r="BY38">
        <v>143.26362499999999</v>
      </c>
      <c r="BZ38">
        <v>1.1623537500000001</v>
      </c>
      <c r="CA38">
        <v>138.91050000000001</v>
      </c>
      <c r="CB38">
        <v>30.384074999999999</v>
      </c>
      <c r="CC38">
        <v>3.1917399999999998</v>
      </c>
      <c r="CD38">
        <v>3.0741375</v>
      </c>
      <c r="CE38">
        <v>25.063524999999998</v>
      </c>
      <c r="CF38">
        <v>24.435012499999999</v>
      </c>
      <c r="CG38">
        <v>1200.00125</v>
      </c>
      <c r="CH38">
        <v>0.49999012500000012</v>
      </c>
      <c r="CI38">
        <v>0.50000987500000005</v>
      </c>
      <c r="CJ38">
        <v>0</v>
      </c>
      <c r="CK38">
        <v>928.67049999999995</v>
      </c>
      <c r="CL38">
        <v>4.9990899999999998</v>
      </c>
      <c r="CM38">
        <v>9572.5550000000003</v>
      </c>
      <c r="CN38">
        <v>9557.8174999999992</v>
      </c>
      <c r="CO38">
        <v>40.686999999999998</v>
      </c>
      <c r="CP38">
        <v>42.375</v>
      </c>
      <c r="CQ38">
        <v>41.436999999999998</v>
      </c>
      <c r="CR38">
        <v>41.625</v>
      </c>
      <c r="CS38">
        <v>42.125</v>
      </c>
      <c r="CT38">
        <v>597.49</v>
      </c>
      <c r="CU38">
        <v>597.51250000000005</v>
      </c>
      <c r="CV38">
        <v>0</v>
      </c>
      <c r="CW38">
        <v>1673981330.5</v>
      </c>
      <c r="CX38">
        <v>0</v>
      </c>
      <c r="CY38">
        <v>1673981072</v>
      </c>
      <c r="CZ38" t="s">
        <v>356</v>
      </c>
      <c r="DA38">
        <v>1673981071.5</v>
      </c>
      <c r="DB38">
        <v>1673981072</v>
      </c>
      <c r="DC38">
        <v>22</v>
      </c>
      <c r="DD38">
        <v>6.0000000000000001E-3</v>
      </c>
      <c r="DE38">
        <v>1.4999999999999999E-2</v>
      </c>
      <c r="DF38">
        <v>-5.52</v>
      </c>
      <c r="DG38">
        <v>0.19600000000000001</v>
      </c>
      <c r="DH38">
        <v>415</v>
      </c>
      <c r="DI38">
        <v>30</v>
      </c>
      <c r="DJ38">
        <v>0.47</v>
      </c>
      <c r="DK38">
        <v>0.06</v>
      </c>
      <c r="DL38">
        <v>-10.347479024390241</v>
      </c>
      <c r="DM38">
        <v>-1.829891289198605</v>
      </c>
      <c r="DN38">
        <v>0.18558015489736809</v>
      </c>
      <c r="DO38">
        <v>0</v>
      </c>
      <c r="DP38">
        <v>1.165986097560975</v>
      </c>
      <c r="DQ38">
        <v>-1.4562857142855139E-2</v>
      </c>
      <c r="DR38">
        <v>1.7885596849363131E-3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3.2988300000000002</v>
      </c>
      <c r="EB38">
        <v>2.6252900000000001</v>
      </c>
      <c r="EC38">
        <v>3.9388100000000002E-2</v>
      </c>
      <c r="ED38">
        <v>4.06182E-2</v>
      </c>
      <c r="EE38">
        <v>0.132993</v>
      </c>
      <c r="EF38">
        <v>0.128437</v>
      </c>
      <c r="EG38">
        <v>29113.200000000001</v>
      </c>
      <c r="EH38">
        <v>29577.8</v>
      </c>
      <c r="EI38">
        <v>28186.7</v>
      </c>
      <c r="EJ38">
        <v>29658.7</v>
      </c>
      <c r="EK38">
        <v>33631.800000000003</v>
      </c>
      <c r="EL38">
        <v>35875.1</v>
      </c>
      <c r="EM38">
        <v>39789.1</v>
      </c>
      <c r="EN38">
        <v>42378.3</v>
      </c>
      <c r="EO38">
        <v>2.2602500000000001</v>
      </c>
      <c r="EP38">
        <v>2.2351999999999999</v>
      </c>
      <c r="EQ38">
        <v>0.131108</v>
      </c>
      <c r="ER38">
        <v>0</v>
      </c>
      <c r="ES38">
        <v>29.556699999999999</v>
      </c>
      <c r="ET38">
        <v>999.9</v>
      </c>
      <c r="EU38">
        <v>72.8</v>
      </c>
      <c r="EV38">
        <v>32.799999999999997</v>
      </c>
      <c r="EW38">
        <v>35.946399999999997</v>
      </c>
      <c r="EX38">
        <v>57.136400000000002</v>
      </c>
      <c r="EY38">
        <v>-3.98638</v>
      </c>
      <c r="EZ38">
        <v>2</v>
      </c>
      <c r="FA38">
        <v>0.25885900000000001</v>
      </c>
      <c r="FB38">
        <v>-0.609344</v>
      </c>
      <c r="FC38">
        <v>20.2729</v>
      </c>
      <c r="FD38">
        <v>5.2208800000000002</v>
      </c>
      <c r="FE38">
        <v>12.004</v>
      </c>
      <c r="FF38">
        <v>4.9871499999999997</v>
      </c>
      <c r="FG38">
        <v>3.2844799999999998</v>
      </c>
      <c r="FH38">
        <v>9999</v>
      </c>
      <c r="FI38">
        <v>9999</v>
      </c>
      <c r="FJ38">
        <v>9999</v>
      </c>
      <c r="FK38">
        <v>999.9</v>
      </c>
      <c r="FL38">
        <v>1.86582</v>
      </c>
      <c r="FM38">
        <v>1.8621799999999999</v>
      </c>
      <c r="FN38">
        <v>1.8641700000000001</v>
      </c>
      <c r="FO38">
        <v>1.8602099999999999</v>
      </c>
      <c r="FP38">
        <v>1.8609599999999999</v>
      </c>
      <c r="FQ38">
        <v>1.8601099999999999</v>
      </c>
      <c r="FR38">
        <v>1.8618300000000001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-4.6379999999999999</v>
      </c>
      <c r="GH38">
        <v>0.20630000000000001</v>
      </c>
      <c r="GI38">
        <v>-4.1132035990306486</v>
      </c>
      <c r="GJ38">
        <v>-4.0977002334145526E-3</v>
      </c>
      <c r="GK38">
        <v>1.9870096767282211E-6</v>
      </c>
      <c r="GL38">
        <v>-4.7591234531596528E-10</v>
      </c>
      <c r="GM38">
        <v>-9.7813170522517312E-2</v>
      </c>
      <c r="GN38">
        <v>-4.4277268217585318E-5</v>
      </c>
      <c r="GO38">
        <v>7.6125673839889962E-4</v>
      </c>
      <c r="GP38">
        <v>-1.4366726965109579E-5</v>
      </c>
      <c r="GQ38">
        <v>6</v>
      </c>
      <c r="GR38">
        <v>2093</v>
      </c>
      <c r="GS38">
        <v>4</v>
      </c>
      <c r="GT38">
        <v>31</v>
      </c>
      <c r="GU38">
        <v>4.3</v>
      </c>
      <c r="GV38">
        <v>4.3</v>
      </c>
      <c r="GW38">
        <v>0.59570299999999998</v>
      </c>
      <c r="GX38">
        <v>2.5805699999999998</v>
      </c>
      <c r="GY38">
        <v>2.04834</v>
      </c>
      <c r="GZ38">
        <v>2.6257299999999999</v>
      </c>
      <c r="HA38">
        <v>2.1972700000000001</v>
      </c>
      <c r="HB38">
        <v>2.2741699999999998</v>
      </c>
      <c r="HC38">
        <v>37.602200000000003</v>
      </c>
      <c r="HD38">
        <v>14.1408</v>
      </c>
      <c r="HE38">
        <v>18</v>
      </c>
      <c r="HF38">
        <v>707.55700000000002</v>
      </c>
      <c r="HG38">
        <v>766.27700000000004</v>
      </c>
      <c r="HH38">
        <v>31.000299999999999</v>
      </c>
      <c r="HI38">
        <v>30.773299999999999</v>
      </c>
      <c r="HJ38">
        <v>30.0001</v>
      </c>
      <c r="HK38">
        <v>30.706800000000001</v>
      </c>
      <c r="HL38">
        <v>30.708300000000001</v>
      </c>
      <c r="HM38">
        <v>11.9428</v>
      </c>
      <c r="HN38">
        <v>20.667000000000002</v>
      </c>
      <c r="HO38">
        <v>100</v>
      </c>
      <c r="HP38">
        <v>31</v>
      </c>
      <c r="HQ38">
        <v>157.34200000000001</v>
      </c>
      <c r="HR38">
        <v>30.3401</v>
      </c>
      <c r="HS38">
        <v>99.325500000000005</v>
      </c>
      <c r="HT38">
        <v>98.285300000000007</v>
      </c>
    </row>
    <row r="39" spans="1:228" x14ac:dyDescent="0.2">
      <c r="A39">
        <v>24</v>
      </c>
      <c r="B39">
        <v>1673981334</v>
      </c>
      <c r="C39">
        <v>92</v>
      </c>
      <c r="D39" t="s">
        <v>406</v>
      </c>
      <c r="E39" t="s">
        <v>407</v>
      </c>
      <c r="F39">
        <v>4</v>
      </c>
      <c r="G39">
        <v>1673981332</v>
      </c>
      <c r="H39">
        <f t="shared" si="0"/>
        <v>1.2989091986168931E-3</v>
      </c>
      <c r="I39">
        <f t="shared" si="1"/>
        <v>1.298909198616893</v>
      </c>
      <c r="J39">
        <f t="shared" si="2"/>
        <v>0.98999178286445044</v>
      </c>
      <c r="K39">
        <f t="shared" si="3"/>
        <v>135.35042857142861</v>
      </c>
      <c r="L39">
        <f t="shared" si="4"/>
        <v>113.59887322705853</v>
      </c>
      <c r="M39">
        <f t="shared" si="5"/>
        <v>11.504803962575924</v>
      </c>
      <c r="N39">
        <f t="shared" si="6"/>
        <v>13.707707679920992</v>
      </c>
      <c r="O39">
        <f t="shared" si="7"/>
        <v>8.5963344029887076E-2</v>
      </c>
      <c r="P39">
        <f t="shared" si="8"/>
        <v>2.7711559024849093</v>
      </c>
      <c r="Q39">
        <f t="shared" si="9"/>
        <v>8.4508918925984861E-2</v>
      </c>
      <c r="R39">
        <f t="shared" si="10"/>
        <v>5.2946698922391795E-2</v>
      </c>
      <c r="S39">
        <f t="shared" si="11"/>
        <v>226.11682924952476</v>
      </c>
      <c r="T39">
        <f t="shared" si="12"/>
        <v>33.071346088991845</v>
      </c>
      <c r="U39">
        <f t="shared" si="13"/>
        <v>31.68657142857143</v>
      </c>
      <c r="V39">
        <f t="shared" si="14"/>
        <v>4.6910234316758848</v>
      </c>
      <c r="W39">
        <f t="shared" si="15"/>
        <v>66.808835394840841</v>
      </c>
      <c r="X39">
        <f t="shared" si="16"/>
        <v>3.1950121066431447</v>
      </c>
      <c r="Y39">
        <f t="shared" si="17"/>
        <v>4.7823197152900416</v>
      </c>
      <c r="Z39">
        <f t="shared" si="18"/>
        <v>1.49601132503274</v>
      </c>
      <c r="AA39">
        <f t="shared" si="19"/>
        <v>-57.281895659004988</v>
      </c>
      <c r="AB39">
        <f t="shared" si="20"/>
        <v>50.823254831324235</v>
      </c>
      <c r="AC39">
        <f t="shared" si="21"/>
        <v>4.153363464346131</v>
      </c>
      <c r="AD39">
        <f t="shared" si="22"/>
        <v>223.81155188619016</v>
      </c>
      <c r="AE39">
        <f t="shared" si="23"/>
        <v>11.445953919089384</v>
      </c>
      <c r="AF39">
        <f t="shared" si="24"/>
        <v>1.2968310996933949</v>
      </c>
      <c r="AG39">
        <f t="shared" si="25"/>
        <v>0.98999178286445044</v>
      </c>
      <c r="AH39">
        <v>149.932200152381</v>
      </c>
      <c r="AI39">
        <v>142.31472121212121</v>
      </c>
      <c r="AJ39">
        <v>1.7022263203463199</v>
      </c>
      <c r="AK39">
        <v>63.92</v>
      </c>
      <c r="AL39">
        <f t="shared" si="26"/>
        <v>1.298909198616893</v>
      </c>
      <c r="AM39">
        <v>30.386394442712771</v>
      </c>
      <c r="AN39">
        <v>31.547407692307711</v>
      </c>
      <c r="AO39">
        <v>2.663650351813479E-5</v>
      </c>
      <c r="AP39">
        <v>88.599791130583512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47585.340123597081</v>
      </c>
      <c r="AV39">
        <f t="shared" si="30"/>
        <v>1200.004285714286</v>
      </c>
      <c r="AW39">
        <f t="shared" si="31"/>
        <v>1025.9290638598577</v>
      </c>
      <c r="AX39">
        <f t="shared" si="32"/>
        <v>0.85493783320047689</v>
      </c>
      <c r="AY39">
        <f t="shared" si="33"/>
        <v>0.18843001807692031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1673981332</v>
      </c>
      <c r="BF39">
        <v>135.35042857142861</v>
      </c>
      <c r="BG39">
        <v>146.07785714285711</v>
      </c>
      <c r="BH39">
        <v>31.54767142857143</v>
      </c>
      <c r="BI39">
        <v>30.388371428571421</v>
      </c>
      <c r="BJ39">
        <v>139.9997142857143</v>
      </c>
      <c r="BK39">
        <v>31.34138571428571</v>
      </c>
      <c r="BL39">
        <v>650.00557142857156</v>
      </c>
      <c r="BM39">
        <v>101.17571428571431</v>
      </c>
      <c r="BN39">
        <v>9.9973014285714271E-2</v>
      </c>
      <c r="BO39">
        <v>32.02675714285715</v>
      </c>
      <c r="BP39">
        <v>31.68657142857143</v>
      </c>
      <c r="BQ39">
        <v>999.89999999999986</v>
      </c>
      <c r="BR39">
        <v>0</v>
      </c>
      <c r="BS39">
        <v>0</v>
      </c>
      <c r="BT39">
        <v>9017.232857142857</v>
      </c>
      <c r="BU39">
        <v>0</v>
      </c>
      <c r="BV39">
        <v>224.17342857142859</v>
      </c>
      <c r="BW39">
        <v>-10.72722857142857</v>
      </c>
      <c r="BX39">
        <v>139.7597142857143</v>
      </c>
      <c r="BY39">
        <v>150.65614285714281</v>
      </c>
      <c r="BZ39">
        <v>1.1592828571428571</v>
      </c>
      <c r="CA39">
        <v>146.07785714285711</v>
      </c>
      <c r="CB39">
        <v>30.388371428571421</v>
      </c>
      <c r="CC39">
        <v>3.191861428571428</v>
      </c>
      <c r="CD39">
        <v>3.07457</v>
      </c>
      <c r="CE39">
        <v>25.064157142857141</v>
      </c>
      <c r="CF39">
        <v>24.437328571428569</v>
      </c>
      <c r="CG39">
        <v>1200.004285714286</v>
      </c>
      <c r="CH39">
        <v>0.49998900000000002</v>
      </c>
      <c r="CI39">
        <v>0.50001099999999998</v>
      </c>
      <c r="CJ39">
        <v>0</v>
      </c>
      <c r="CK39">
        <v>927.69485714285724</v>
      </c>
      <c r="CL39">
        <v>4.9990899999999998</v>
      </c>
      <c r="CM39">
        <v>9562.48</v>
      </c>
      <c r="CN39">
        <v>9557.8442857142854</v>
      </c>
      <c r="CO39">
        <v>40.686999999999998</v>
      </c>
      <c r="CP39">
        <v>42.357000000000014</v>
      </c>
      <c r="CQ39">
        <v>41.436999999999998</v>
      </c>
      <c r="CR39">
        <v>41.625</v>
      </c>
      <c r="CS39">
        <v>42.125</v>
      </c>
      <c r="CT39">
        <v>597.49142857142851</v>
      </c>
      <c r="CU39">
        <v>597.51714285714286</v>
      </c>
      <c r="CV39">
        <v>0</v>
      </c>
      <c r="CW39">
        <v>1673981334.0999999</v>
      </c>
      <c r="CX39">
        <v>0</v>
      </c>
      <c r="CY39">
        <v>1673981072</v>
      </c>
      <c r="CZ39" t="s">
        <v>356</v>
      </c>
      <c r="DA39">
        <v>1673981071.5</v>
      </c>
      <c r="DB39">
        <v>1673981072</v>
      </c>
      <c r="DC39">
        <v>22</v>
      </c>
      <c r="DD39">
        <v>6.0000000000000001E-3</v>
      </c>
      <c r="DE39">
        <v>1.4999999999999999E-2</v>
      </c>
      <c r="DF39">
        <v>-5.52</v>
      </c>
      <c r="DG39">
        <v>0.19600000000000001</v>
      </c>
      <c r="DH39">
        <v>415</v>
      </c>
      <c r="DI39">
        <v>30</v>
      </c>
      <c r="DJ39">
        <v>0.47</v>
      </c>
      <c r="DK39">
        <v>0.06</v>
      </c>
      <c r="DL39">
        <v>-10.473524390243901</v>
      </c>
      <c r="DM39">
        <v>-1.610807665505225</v>
      </c>
      <c r="DN39">
        <v>0.16244230162225451</v>
      </c>
      <c r="DO39">
        <v>0</v>
      </c>
      <c r="DP39">
        <v>1.164565853658537</v>
      </c>
      <c r="DQ39">
        <v>-2.417937282229965E-2</v>
      </c>
      <c r="DR39">
        <v>2.6526755711736229E-3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3.2989099999999998</v>
      </c>
      <c r="EB39">
        <v>2.6254400000000002</v>
      </c>
      <c r="EC39">
        <v>4.11539E-2</v>
      </c>
      <c r="ED39">
        <v>4.2371199999999998E-2</v>
      </c>
      <c r="EE39">
        <v>0.132997</v>
      </c>
      <c r="EF39">
        <v>0.12844900000000001</v>
      </c>
      <c r="EG39">
        <v>29059.8</v>
      </c>
      <c r="EH39">
        <v>29523.8</v>
      </c>
      <c r="EI39">
        <v>28186.799999999999</v>
      </c>
      <c r="EJ39">
        <v>29658.7</v>
      </c>
      <c r="EK39">
        <v>33632</v>
      </c>
      <c r="EL39">
        <v>35874.9</v>
      </c>
      <c r="EM39">
        <v>39789.4</v>
      </c>
      <c r="EN39">
        <v>42378.5</v>
      </c>
      <c r="EO39">
        <v>2.2603800000000001</v>
      </c>
      <c r="EP39">
        <v>2.2351999999999999</v>
      </c>
      <c r="EQ39">
        <v>0.13087699999999999</v>
      </c>
      <c r="ER39">
        <v>0</v>
      </c>
      <c r="ES39">
        <v>29.556100000000001</v>
      </c>
      <c r="ET39">
        <v>999.9</v>
      </c>
      <c r="EU39">
        <v>72.8</v>
      </c>
      <c r="EV39">
        <v>32.799999999999997</v>
      </c>
      <c r="EW39">
        <v>35.948399999999999</v>
      </c>
      <c r="EX39">
        <v>56.776400000000002</v>
      </c>
      <c r="EY39">
        <v>-4.0184300000000004</v>
      </c>
      <c r="EZ39">
        <v>2</v>
      </c>
      <c r="FA39">
        <v>0.25914900000000002</v>
      </c>
      <c r="FB39">
        <v>-0.60851599999999995</v>
      </c>
      <c r="FC39">
        <v>20.2729</v>
      </c>
      <c r="FD39">
        <v>5.2208800000000002</v>
      </c>
      <c r="FE39">
        <v>12.004</v>
      </c>
      <c r="FF39">
        <v>4.9873000000000003</v>
      </c>
      <c r="FG39">
        <v>3.2845800000000001</v>
      </c>
      <c r="FH39">
        <v>9999</v>
      </c>
      <c r="FI39">
        <v>9999</v>
      </c>
      <c r="FJ39">
        <v>9999</v>
      </c>
      <c r="FK39">
        <v>999.9</v>
      </c>
      <c r="FL39">
        <v>1.86582</v>
      </c>
      <c r="FM39">
        <v>1.8621799999999999</v>
      </c>
      <c r="FN39">
        <v>1.8641700000000001</v>
      </c>
      <c r="FO39">
        <v>1.8602099999999999</v>
      </c>
      <c r="FP39">
        <v>1.8609599999999999</v>
      </c>
      <c r="FQ39">
        <v>1.8601000000000001</v>
      </c>
      <c r="FR39">
        <v>1.8618600000000001</v>
      </c>
      <c r="FS39">
        <v>1.8584000000000001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-4.6609999999999996</v>
      </c>
      <c r="GH39">
        <v>0.20619999999999999</v>
      </c>
      <c r="GI39">
        <v>-4.1132035990306486</v>
      </c>
      <c r="GJ39">
        <v>-4.0977002334145526E-3</v>
      </c>
      <c r="GK39">
        <v>1.9870096767282211E-6</v>
      </c>
      <c r="GL39">
        <v>-4.7591234531596528E-10</v>
      </c>
      <c r="GM39">
        <v>-9.7813170522517312E-2</v>
      </c>
      <c r="GN39">
        <v>-4.4277268217585318E-5</v>
      </c>
      <c r="GO39">
        <v>7.6125673839889962E-4</v>
      </c>
      <c r="GP39">
        <v>-1.4366726965109579E-5</v>
      </c>
      <c r="GQ39">
        <v>6</v>
      </c>
      <c r="GR39">
        <v>2093</v>
      </c>
      <c r="GS39">
        <v>4</v>
      </c>
      <c r="GT39">
        <v>31</v>
      </c>
      <c r="GU39">
        <v>4.4000000000000004</v>
      </c>
      <c r="GV39">
        <v>4.4000000000000004</v>
      </c>
      <c r="GW39">
        <v>0.61645499999999998</v>
      </c>
      <c r="GX39">
        <v>2.5793499999999998</v>
      </c>
      <c r="GY39">
        <v>2.04834</v>
      </c>
      <c r="GZ39">
        <v>2.6245099999999999</v>
      </c>
      <c r="HA39">
        <v>2.1972700000000001</v>
      </c>
      <c r="HB39">
        <v>2.32056</v>
      </c>
      <c r="HC39">
        <v>37.602200000000003</v>
      </c>
      <c r="HD39">
        <v>14.1495</v>
      </c>
      <c r="HE39">
        <v>18</v>
      </c>
      <c r="HF39">
        <v>707.66099999999994</v>
      </c>
      <c r="HG39">
        <v>766.27700000000004</v>
      </c>
      <c r="HH39">
        <v>31.0002</v>
      </c>
      <c r="HI39">
        <v>30.773299999999999</v>
      </c>
      <c r="HJ39">
        <v>30</v>
      </c>
      <c r="HK39">
        <v>30.706800000000001</v>
      </c>
      <c r="HL39">
        <v>30.708300000000001</v>
      </c>
      <c r="HM39">
        <v>12.3468</v>
      </c>
      <c r="HN39">
        <v>20.667000000000002</v>
      </c>
      <c r="HO39">
        <v>100</v>
      </c>
      <c r="HP39">
        <v>31</v>
      </c>
      <c r="HQ39">
        <v>164.02</v>
      </c>
      <c r="HR39">
        <v>30.3401</v>
      </c>
      <c r="HS39">
        <v>99.325999999999993</v>
      </c>
      <c r="HT39">
        <v>98.285600000000002</v>
      </c>
    </row>
    <row r="40" spans="1:228" x14ac:dyDescent="0.2">
      <c r="A40">
        <v>25</v>
      </c>
      <c r="B40">
        <v>1673981338</v>
      </c>
      <c r="C40">
        <v>96</v>
      </c>
      <c r="D40" t="s">
        <v>408</v>
      </c>
      <c r="E40" t="s">
        <v>409</v>
      </c>
      <c r="F40">
        <v>4</v>
      </c>
      <c r="G40">
        <v>1673981335.6875</v>
      </c>
      <c r="H40">
        <f t="shared" si="0"/>
        <v>1.2993639388883794E-3</v>
      </c>
      <c r="I40">
        <f t="shared" si="1"/>
        <v>1.2993639388883793</v>
      </c>
      <c r="J40">
        <f t="shared" si="2"/>
        <v>1.1629889362877857</v>
      </c>
      <c r="K40">
        <f t="shared" si="3"/>
        <v>141.39025000000001</v>
      </c>
      <c r="L40">
        <f t="shared" si="4"/>
        <v>116.29598575652555</v>
      </c>
      <c r="M40">
        <f t="shared" si="5"/>
        <v>11.777969633908652</v>
      </c>
      <c r="N40">
        <f t="shared" si="6"/>
        <v>14.319411458596376</v>
      </c>
      <c r="O40">
        <f t="shared" si="7"/>
        <v>8.6076419803708989E-2</v>
      </c>
      <c r="P40">
        <f t="shared" si="8"/>
        <v>2.7743515876988831</v>
      </c>
      <c r="Q40">
        <f t="shared" si="9"/>
        <v>8.4619849914962464E-2</v>
      </c>
      <c r="R40">
        <f t="shared" si="10"/>
        <v>5.3016220141967496E-2</v>
      </c>
      <c r="S40">
        <f t="shared" si="11"/>
        <v>226.11587394790243</v>
      </c>
      <c r="T40">
        <f t="shared" si="12"/>
        <v>33.068660436307027</v>
      </c>
      <c r="U40">
        <f t="shared" si="13"/>
        <v>31.681787499999999</v>
      </c>
      <c r="V40">
        <f t="shared" si="14"/>
        <v>4.6897504572027096</v>
      </c>
      <c r="W40">
        <f t="shared" si="15"/>
        <v>66.817533274313149</v>
      </c>
      <c r="X40">
        <f t="shared" si="16"/>
        <v>3.1951668450378938</v>
      </c>
      <c r="Y40">
        <f t="shared" si="17"/>
        <v>4.7819287669905961</v>
      </c>
      <c r="Z40">
        <f t="shared" si="18"/>
        <v>1.4945836121648157</v>
      </c>
      <c r="AA40">
        <f t="shared" si="19"/>
        <v>-57.301949704977531</v>
      </c>
      <c r="AB40">
        <f t="shared" si="20"/>
        <v>51.381323771503467</v>
      </c>
      <c r="AC40">
        <f t="shared" si="21"/>
        <v>4.1940046484508358</v>
      </c>
      <c r="AD40">
        <f t="shared" si="22"/>
        <v>224.38925266287922</v>
      </c>
      <c r="AE40">
        <f t="shared" si="23"/>
        <v>11.570682557803787</v>
      </c>
      <c r="AF40">
        <f t="shared" si="24"/>
        <v>1.2951895474755666</v>
      </c>
      <c r="AG40">
        <f t="shared" si="25"/>
        <v>1.1629889362877857</v>
      </c>
      <c r="AH40">
        <v>156.8277716571429</v>
      </c>
      <c r="AI40">
        <v>149.06941212121211</v>
      </c>
      <c r="AJ40">
        <v>1.696087965367931</v>
      </c>
      <c r="AK40">
        <v>63.92</v>
      </c>
      <c r="AL40">
        <f t="shared" si="26"/>
        <v>1.2993639388883793</v>
      </c>
      <c r="AM40">
        <v>30.390305699100711</v>
      </c>
      <c r="AN40">
        <v>31.552039560439589</v>
      </c>
      <c r="AO40">
        <v>-2.6312857099207361E-5</v>
      </c>
      <c r="AP40">
        <v>88.599791130583512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47673.854631681461</v>
      </c>
      <c r="AV40">
        <f t="shared" si="30"/>
        <v>1200.00125</v>
      </c>
      <c r="AW40">
        <f t="shared" si="31"/>
        <v>1025.9262699211929</v>
      </c>
      <c r="AX40">
        <f t="shared" si="32"/>
        <v>0.85493766770759028</v>
      </c>
      <c r="AY40">
        <f t="shared" si="33"/>
        <v>0.18842969867564924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1673981335.6875</v>
      </c>
      <c r="BF40">
        <v>141.39025000000001</v>
      </c>
      <c r="BG40">
        <v>152.24012500000001</v>
      </c>
      <c r="BH40">
        <v>31.549162500000001</v>
      </c>
      <c r="BI40">
        <v>30.391300000000001</v>
      </c>
      <c r="BJ40">
        <v>146.06100000000001</v>
      </c>
      <c r="BK40">
        <v>31.3428875</v>
      </c>
      <c r="BL40">
        <v>649.98775000000001</v>
      </c>
      <c r="BM40">
        <v>101.175875</v>
      </c>
      <c r="BN40">
        <v>9.9930500000000005E-2</v>
      </c>
      <c r="BO40">
        <v>32.025312499999998</v>
      </c>
      <c r="BP40">
        <v>31.681787499999999</v>
      </c>
      <c r="BQ40">
        <v>999.9</v>
      </c>
      <c r="BR40">
        <v>0</v>
      </c>
      <c r="BS40">
        <v>0</v>
      </c>
      <c r="BT40">
        <v>9034.21875</v>
      </c>
      <c r="BU40">
        <v>0</v>
      </c>
      <c r="BV40">
        <v>224.69499999999999</v>
      </c>
      <c r="BW40">
        <v>-10.849812500000001</v>
      </c>
      <c r="BX40">
        <v>145.996375</v>
      </c>
      <c r="BY40">
        <v>157.012</v>
      </c>
      <c r="BZ40">
        <v>1.1578837500000001</v>
      </c>
      <c r="CA40">
        <v>152.24012500000001</v>
      </c>
      <c r="CB40">
        <v>30.391300000000001</v>
      </c>
      <c r="CC40">
        <v>3.1920212499999998</v>
      </c>
      <c r="CD40">
        <v>3.0748712500000002</v>
      </c>
      <c r="CE40">
        <v>25.065012500000002</v>
      </c>
      <c r="CF40">
        <v>24.4390125</v>
      </c>
      <c r="CG40">
        <v>1200.00125</v>
      </c>
      <c r="CH40">
        <v>0.49999349999999998</v>
      </c>
      <c r="CI40">
        <v>0.50000650000000002</v>
      </c>
      <c r="CJ40">
        <v>0</v>
      </c>
      <c r="CK40">
        <v>926.89699999999993</v>
      </c>
      <c r="CL40">
        <v>4.9990899999999998</v>
      </c>
      <c r="CM40">
        <v>9554.2762500000008</v>
      </c>
      <c r="CN40">
        <v>9557.8237499999996</v>
      </c>
      <c r="CO40">
        <v>40.686999999999998</v>
      </c>
      <c r="CP40">
        <v>42.359250000000003</v>
      </c>
      <c r="CQ40">
        <v>41.436999999999998</v>
      </c>
      <c r="CR40">
        <v>41.625</v>
      </c>
      <c r="CS40">
        <v>42.125</v>
      </c>
      <c r="CT40">
        <v>597.495</v>
      </c>
      <c r="CU40">
        <v>597.50749999999994</v>
      </c>
      <c r="CV40">
        <v>0</v>
      </c>
      <c r="CW40">
        <v>1673981338.3</v>
      </c>
      <c r="CX40">
        <v>0</v>
      </c>
      <c r="CY40">
        <v>1673981072</v>
      </c>
      <c r="CZ40" t="s">
        <v>356</v>
      </c>
      <c r="DA40">
        <v>1673981071.5</v>
      </c>
      <c r="DB40">
        <v>1673981072</v>
      </c>
      <c r="DC40">
        <v>22</v>
      </c>
      <c r="DD40">
        <v>6.0000000000000001E-3</v>
      </c>
      <c r="DE40">
        <v>1.4999999999999999E-2</v>
      </c>
      <c r="DF40">
        <v>-5.52</v>
      </c>
      <c r="DG40">
        <v>0.19600000000000001</v>
      </c>
      <c r="DH40">
        <v>415</v>
      </c>
      <c r="DI40">
        <v>30</v>
      </c>
      <c r="DJ40">
        <v>0.47</v>
      </c>
      <c r="DK40">
        <v>0.06</v>
      </c>
      <c r="DL40">
        <v>-10.5863487804878</v>
      </c>
      <c r="DM40">
        <v>-1.589901742160299</v>
      </c>
      <c r="DN40">
        <v>0.16047204622757211</v>
      </c>
      <c r="DO40">
        <v>0</v>
      </c>
      <c r="DP40">
        <v>1.1626368292682929</v>
      </c>
      <c r="DQ40">
        <v>-3.2055470383273429E-2</v>
      </c>
      <c r="DR40">
        <v>3.3884181783449402E-3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3.2990300000000001</v>
      </c>
      <c r="EB40">
        <v>2.62548</v>
      </c>
      <c r="EC40">
        <v>4.2899699999999999E-2</v>
      </c>
      <c r="ED40">
        <v>4.4118600000000001E-2</v>
      </c>
      <c r="EE40">
        <v>0.13300899999999999</v>
      </c>
      <c r="EF40">
        <v>0.12845500000000001</v>
      </c>
      <c r="EG40">
        <v>29006.799999999999</v>
      </c>
      <c r="EH40">
        <v>29470.2</v>
      </c>
      <c r="EI40">
        <v>28186.7</v>
      </c>
      <c r="EJ40">
        <v>29659</v>
      </c>
      <c r="EK40">
        <v>33631.5</v>
      </c>
      <c r="EL40">
        <v>35875.199999999997</v>
      </c>
      <c r="EM40">
        <v>39789.300000000003</v>
      </c>
      <c r="EN40">
        <v>42379.1</v>
      </c>
      <c r="EO40">
        <v>2.2602500000000001</v>
      </c>
      <c r="EP40">
        <v>2.2349999999999999</v>
      </c>
      <c r="EQ40">
        <v>0.130519</v>
      </c>
      <c r="ER40">
        <v>0</v>
      </c>
      <c r="ES40">
        <v>29.554500000000001</v>
      </c>
      <c r="ET40">
        <v>999.9</v>
      </c>
      <c r="EU40">
        <v>72.8</v>
      </c>
      <c r="EV40">
        <v>32.799999999999997</v>
      </c>
      <c r="EW40">
        <v>35.942799999999998</v>
      </c>
      <c r="EX40">
        <v>57.6464</v>
      </c>
      <c r="EY40">
        <v>-4.1386200000000004</v>
      </c>
      <c r="EZ40">
        <v>2</v>
      </c>
      <c r="FA40">
        <v>0.25886199999999998</v>
      </c>
      <c r="FB40">
        <v>-0.609232</v>
      </c>
      <c r="FC40">
        <v>20.2729</v>
      </c>
      <c r="FD40">
        <v>5.2204300000000003</v>
      </c>
      <c r="FE40">
        <v>12.004</v>
      </c>
      <c r="FF40">
        <v>4.9870999999999999</v>
      </c>
      <c r="FG40">
        <v>3.28443</v>
      </c>
      <c r="FH40">
        <v>9999</v>
      </c>
      <c r="FI40">
        <v>9999</v>
      </c>
      <c r="FJ40">
        <v>9999</v>
      </c>
      <c r="FK40">
        <v>999.9</v>
      </c>
      <c r="FL40">
        <v>1.8658300000000001</v>
      </c>
      <c r="FM40">
        <v>1.8621700000000001</v>
      </c>
      <c r="FN40">
        <v>1.8641700000000001</v>
      </c>
      <c r="FO40">
        <v>1.8602099999999999</v>
      </c>
      <c r="FP40">
        <v>1.8609599999999999</v>
      </c>
      <c r="FQ40">
        <v>1.8601399999999999</v>
      </c>
      <c r="FR40">
        <v>1.8618600000000001</v>
      </c>
      <c r="FS40">
        <v>1.8583799999999999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-4.6849999999999996</v>
      </c>
      <c r="GH40">
        <v>0.20630000000000001</v>
      </c>
      <c r="GI40">
        <v>-4.1132035990306486</v>
      </c>
      <c r="GJ40">
        <v>-4.0977002334145526E-3</v>
      </c>
      <c r="GK40">
        <v>1.9870096767282211E-6</v>
      </c>
      <c r="GL40">
        <v>-4.7591234531596528E-10</v>
      </c>
      <c r="GM40">
        <v>-9.7813170522517312E-2</v>
      </c>
      <c r="GN40">
        <v>-4.4277268217585318E-5</v>
      </c>
      <c r="GO40">
        <v>7.6125673839889962E-4</v>
      </c>
      <c r="GP40">
        <v>-1.4366726965109579E-5</v>
      </c>
      <c r="GQ40">
        <v>6</v>
      </c>
      <c r="GR40">
        <v>2093</v>
      </c>
      <c r="GS40">
        <v>4</v>
      </c>
      <c r="GT40">
        <v>31</v>
      </c>
      <c r="GU40">
        <v>4.4000000000000004</v>
      </c>
      <c r="GV40">
        <v>4.4000000000000004</v>
      </c>
      <c r="GW40">
        <v>0.63598600000000005</v>
      </c>
      <c r="GX40">
        <v>2.5671400000000002</v>
      </c>
      <c r="GY40">
        <v>2.04834</v>
      </c>
      <c r="GZ40">
        <v>2.6257299999999999</v>
      </c>
      <c r="HA40">
        <v>2.1972700000000001</v>
      </c>
      <c r="HB40">
        <v>2.34253</v>
      </c>
      <c r="HC40">
        <v>37.602200000000003</v>
      </c>
      <c r="HD40">
        <v>14.158300000000001</v>
      </c>
      <c r="HE40">
        <v>18</v>
      </c>
      <c r="HF40">
        <v>707.55700000000002</v>
      </c>
      <c r="HG40">
        <v>766.08199999999999</v>
      </c>
      <c r="HH40">
        <v>31</v>
      </c>
      <c r="HI40">
        <v>30.773299999999999</v>
      </c>
      <c r="HJ40">
        <v>30.0001</v>
      </c>
      <c r="HK40">
        <v>30.706800000000001</v>
      </c>
      <c r="HL40">
        <v>30.708300000000001</v>
      </c>
      <c r="HM40">
        <v>12.7506</v>
      </c>
      <c r="HN40">
        <v>20.667000000000002</v>
      </c>
      <c r="HO40">
        <v>100</v>
      </c>
      <c r="HP40">
        <v>31</v>
      </c>
      <c r="HQ40">
        <v>170.69800000000001</v>
      </c>
      <c r="HR40">
        <v>30.3371</v>
      </c>
      <c r="HS40">
        <v>99.325800000000001</v>
      </c>
      <c r="HT40">
        <v>98.286699999999996</v>
      </c>
    </row>
    <row r="41" spans="1:228" x14ac:dyDescent="0.2">
      <c r="A41">
        <v>26</v>
      </c>
      <c r="B41">
        <v>1673981342</v>
      </c>
      <c r="C41">
        <v>100</v>
      </c>
      <c r="D41" t="s">
        <v>410</v>
      </c>
      <c r="E41" t="s">
        <v>411</v>
      </c>
      <c r="F41">
        <v>4</v>
      </c>
      <c r="G41">
        <v>1673981340</v>
      </c>
      <c r="H41">
        <f t="shared" si="0"/>
        <v>1.2996526661923989E-3</v>
      </c>
      <c r="I41">
        <f t="shared" si="1"/>
        <v>1.2996526661923988</v>
      </c>
      <c r="J41">
        <f t="shared" si="2"/>
        <v>1.1902216363445057</v>
      </c>
      <c r="K41">
        <f t="shared" si="3"/>
        <v>148.49114285714279</v>
      </c>
      <c r="L41">
        <f t="shared" si="4"/>
        <v>122.73957850451423</v>
      </c>
      <c r="M41">
        <f t="shared" si="5"/>
        <v>12.430567974986051</v>
      </c>
      <c r="N41">
        <f t="shared" si="6"/>
        <v>15.038582236138202</v>
      </c>
      <c r="O41">
        <f t="shared" si="7"/>
        <v>8.6155767627696236E-2</v>
      </c>
      <c r="P41">
        <f t="shared" si="8"/>
        <v>2.7720673782577365</v>
      </c>
      <c r="Q41">
        <f t="shared" si="9"/>
        <v>8.4695355172873105E-2</v>
      </c>
      <c r="R41">
        <f t="shared" si="10"/>
        <v>5.3063747223982036E-2</v>
      </c>
      <c r="S41">
        <f t="shared" si="11"/>
        <v>226.11697453558747</v>
      </c>
      <c r="T41">
        <f t="shared" si="12"/>
        <v>33.066258829537468</v>
      </c>
      <c r="U41">
        <f t="shared" si="13"/>
        <v>31.679600000000001</v>
      </c>
      <c r="V41">
        <f t="shared" si="14"/>
        <v>4.6891684768939559</v>
      </c>
      <c r="W41">
        <f t="shared" si="15"/>
        <v>66.838038597971945</v>
      </c>
      <c r="X41">
        <f t="shared" si="16"/>
        <v>3.1955818961317899</v>
      </c>
      <c r="Y41">
        <f t="shared" si="17"/>
        <v>4.7810826935737651</v>
      </c>
      <c r="Z41">
        <f t="shared" si="18"/>
        <v>1.493586580762166</v>
      </c>
      <c r="AA41">
        <f t="shared" si="19"/>
        <v>-57.314682579084788</v>
      </c>
      <c r="AB41">
        <f t="shared" si="20"/>
        <v>51.19864585265254</v>
      </c>
      <c r="AC41">
        <f t="shared" si="21"/>
        <v>4.1824277880514407</v>
      </c>
      <c r="AD41">
        <f t="shared" si="22"/>
        <v>224.18336559720666</v>
      </c>
      <c r="AE41">
        <f t="shared" si="23"/>
        <v>11.669459683099412</v>
      </c>
      <c r="AF41">
        <f t="shared" si="24"/>
        <v>1.2970548212175921</v>
      </c>
      <c r="AG41">
        <f t="shared" si="25"/>
        <v>1.1902216363445057</v>
      </c>
      <c r="AH41">
        <v>163.7072007619048</v>
      </c>
      <c r="AI41">
        <v>155.88716363636371</v>
      </c>
      <c r="AJ41">
        <v>1.7052522943722861</v>
      </c>
      <c r="AK41">
        <v>63.92</v>
      </c>
      <c r="AL41">
        <f t="shared" si="26"/>
        <v>1.2996526661923988</v>
      </c>
      <c r="AM41">
        <v>30.392554996610571</v>
      </c>
      <c r="AN41">
        <v>31.55410329670331</v>
      </c>
      <c r="AO41">
        <v>4.7587299875655683E-5</v>
      </c>
      <c r="AP41">
        <v>88.599791130583512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47611.231799584755</v>
      </c>
      <c r="AV41">
        <f t="shared" si="30"/>
        <v>1200.005714285714</v>
      </c>
      <c r="AW41">
        <f t="shared" si="31"/>
        <v>1025.930221002895</v>
      </c>
      <c r="AX41">
        <f t="shared" si="32"/>
        <v>0.85493777970346163</v>
      </c>
      <c r="AY41">
        <f t="shared" si="33"/>
        <v>0.1884299148276809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1673981340</v>
      </c>
      <c r="BF41">
        <v>148.49114285714279</v>
      </c>
      <c r="BG41">
        <v>159.44057142857139</v>
      </c>
      <c r="BH41">
        <v>31.553214285714279</v>
      </c>
      <c r="BI41">
        <v>30.393728571428571</v>
      </c>
      <c r="BJ41">
        <v>153.18700000000001</v>
      </c>
      <c r="BK41">
        <v>31.34692857142857</v>
      </c>
      <c r="BL41">
        <v>650.00985714285719</v>
      </c>
      <c r="BM41">
        <v>101.176</v>
      </c>
      <c r="BN41">
        <v>9.9954557142857142E-2</v>
      </c>
      <c r="BO41">
        <v>32.022185714285712</v>
      </c>
      <c r="BP41">
        <v>31.679600000000001</v>
      </c>
      <c r="BQ41">
        <v>999.89999999999986</v>
      </c>
      <c r="BR41">
        <v>0</v>
      </c>
      <c r="BS41">
        <v>0</v>
      </c>
      <c r="BT41">
        <v>9022.0542857142846</v>
      </c>
      <c r="BU41">
        <v>0</v>
      </c>
      <c r="BV41">
        <v>225.18642857142851</v>
      </c>
      <c r="BW41">
        <v>-10.94942857142857</v>
      </c>
      <c r="BX41">
        <v>153.32900000000001</v>
      </c>
      <c r="BY41">
        <v>164.4384285714286</v>
      </c>
      <c r="BZ41">
        <v>1.159472857142857</v>
      </c>
      <c r="CA41">
        <v>159.44057142857139</v>
      </c>
      <c r="CB41">
        <v>30.393728571428571</v>
      </c>
      <c r="CC41">
        <v>3.1924285714285721</v>
      </c>
      <c r="CD41">
        <v>3.075115714285714</v>
      </c>
      <c r="CE41">
        <v>25.067128571428569</v>
      </c>
      <c r="CF41">
        <v>24.440328571428569</v>
      </c>
      <c r="CG41">
        <v>1200.005714285714</v>
      </c>
      <c r="CH41">
        <v>0.49999100000000002</v>
      </c>
      <c r="CI41">
        <v>0.50000900000000004</v>
      </c>
      <c r="CJ41">
        <v>0</v>
      </c>
      <c r="CK41">
        <v>925.61657142857143</v>
      </c>
      <c r="CL41">
        <v>4.9990899999999998</v>
      </c>
      <c r="CM41">
        <v>9544.9757142857125</v>
      </c>
      <c r="CN41">
        <v>9557.8557142857153</v>
      </c>
      <c r="CO41">
        <v>40.686999999999998</v>
      </c>
      <c r="CP41">
        <v>42.375</v>
      </c>
      <c r="CQ41">
        <v>41.436999999999998</v>
      </c>
      <c r="CR41">
        <v>41.625</v>
      </c>
      <c r="CS41">
        <v>42.125</v>
      </c>
      <c r="CT41">
        <v>597.49428571428575</v>
      </c>
      <c r="CU41">
        <v>597.51571428571424</v>
      </c>
      <c r="CV41">
        <v>0</v>
      </c>
      <c r="CW41">
        <v>1673981342.5</v>
      </c>
      <c r="CX41">
        <v>0</v>
      </c>
      <c r="CY41">
        <v>1673981072</v>
      </c>
      <c r="CZ41" t="s">
        <v>356</v>
      </c>
      <c r="DA41">
        <v>1673981071.5</v>
      </c>
      <c r="DB41">
        <v>1673981072</v>
      </c>
      <c r="DC41">
        <v>22</v>
      </c>
      <c r="DD41">
        <v>6.0000000000000001E-3</v>
      </c>
      <c r="DE41">
        <v>1.4999999999999999E-2</v>
      </c>
      <c r="DF41">
        <v>-5.52</v>
      </c>
      <c r="DG41">
        <v>0.19600000000000001</v>
      </c>
      <c r="DH41">
        <v>415</v>
      </c>
      <c r="DI41">
        <v>30</v>
      </c>
      <c r="DJ41">
        <v>0.47</v>
      </c>
      <c r="DK41">
        <v>0.06</v>
      </c>
      <c r="DL41">
        <v>-10.68707804878049</v>
      </c>
      <c r="DM41">
        <v>-1.7790418118466871</v>
      </c>
      <c r="DN41">
        <v>0.17653936134332701</v>
      </c>
      <c r="DO41">
        <v>0</v>
      </c>
      <c r="DP41">
        <v>1.161363902439025</v>
      </c>
      <c r="DQ41">
        <v>-2.7454494773519932E-2</v>
      </c>
      <c r="DR41">
        <v>3.1418915213522599E-3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3.29894</v>
      </c>
      <c r="EB41">
        <v>2.62541</v>
      </c>
      <c r="EC41">
        <v>4.4642399999999999E-2</v>
      </c>
      <c r="ED41">
        <v>4.5854300000000001E-2</v>
      </c>
      <c r="EE41">
        <v>0.13301199999999999</v>
      </c>
      <c r="EF41">
        <v>0.12846099999999999</v>
      </c>
      <c r="EG41">
        <v>28954.2</v>
      </c>
      <c r="EH41">
        <v>29417</v>
      </c>
      <c r="EI41">
        <v>28186.9</v>
      </c>
      <c r="EJ41">
        <v>29659.3</v>
      </c>
      <c r="EK41">
        <v>33631.599999999999</v>
      </c>
      <c r="EL41">
        <v>35875.199999999997</v>
      </c>
      <c r="EM41">
        <v>39789.4</v>
      </c>
      <c r="EN41">
        <v>42379.199999999997</v>
      </c>
      <c r="EO41">
        <v>2.2602000000000002</v>
      </c>
      <c r="EP41">
        <v>2.2351700000000001</v>
      </c>
      <c r="EQ41">
        <v>0.131108</v>
      </c>
      <c r="ER41">
        <v>0</v>
      </c>
      <c r="ES41">
        <v>29.5517</v>
      </c>
      <c r="ET41">
        <v>999.9</v>
      </c>
      <c r="EU41">
        <v>72.8</v>
      </c>
      <c r="EV41">
        <v>32.799999999999997</v>
      </c>
      <c r="EW41">
        <v>35.946199999999997</v>
      </c>
      <c r="EX41">
        <v>57.376399999999997</v>
      </c>
      <c r="EY41">
        <v>-4.0705099999999996</v>
      </c>
      <c r="EZ41">
        <v>2</v>
      </c>
      <c r="FA41">
        <v>0.25919500000000001</v>
      </c>
      <c r="FB41">
        <v>-0.60966799999999999</v>
      </c>
      <c r="FC41">
        <v>20.273</v>
      </c>
      <c r="FD41">
        <v>5.2202799999999998</v>
      </c>
      <c r="FE41">
        <v>12.004</v>
      </c>
      <c r="FF41">
        <v>4.9873500000000002</v>
      </c>
      <c r="FG41">
        <v>3.2844799999999998</v>
      </c>
      <c r="FH41">
        <v>9999</v>
      </c>
      <c r="FI41">
        <v>9999</v>
      </c>
      <c r="FJ41">
        <v>9999</v>
      </c>
      <c r="FK41">
        <v>999.9</v>
      </c>
      <c r="FL41">
        <v>1.8658300000000001</v>
      </c>
      <c r="FM41">
        <v>1.8621799999999999</v>
      </c>
      <c r="FN41">
        <v>1.8641700000000001</v>
      </c>
      <c r="FO41">
        <v>1.8602099999999999</v>
      </c>
      <c r="FP41">
        <v>1.8609599999999999</v>
      </c>
      <c r="FQ41">
        <v>1.8601000000000001</v>
      </c>
      <c r="FR41">
        <v>1.8618399999999999</v>
      </c>
      <c r="FS41">
        <v>1.8583799999999999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-4.7080000000000002</v>
      </c>
      <c r="GH41">
        <v>0.20630000000000001</v>
      </c>
      <c r="GI41">
        <v>-4.1132035990306486</v>
      </c>
      <c r="GJ41">
        <v>-4.0977002334145526E-3</v>
      </c>
      <c r="GK41">
        <v>1.9870096767282211E-6</v>
      </c>
      <c r="GL41">
        <v>-4.7591234531596528E-10</v>
      </c>
      <c r="GM41">
        <v>-9.7813170522517312E-2</v>
      </c>
      <c r="GN41">
        <v>-4.4277268217585318E-5</v>
      </c>
      <c r="GO41">
        <v>7.6125673839889962E-4</v>
      </c>
      <c r="GP41">
        <v>-1.4366726965109579E-5</v>
      </c>
      <c r="GQ41">
        <v>6</v>
      </c>
      <c r="GR41">
        <v>2093</v>
      </c>
      <c r="GS41">
        <v>4</v>
      </c>
      <c r="GT41">
        <v>31</v>
      </c>
      <c r="GU41">
        <v>4.5</v>
      </c>
      <c r="GV41">
        <v>4.5</v>
      </c>
      <c r="GW41">
        <v>0.65673800000000004</v>
      </c>
      <c r="GX41">
        <v>2.5720200000000002</v>
      </c>
      <c r="GY41">
        <v>2.04834</v>
      </c>
      <c r="GZ41">
        <v>2.6245099999999999</v>
      </c>
      <c r="HA41">
        <v>2.1972700000000001</v>
      </c>
      <c r="HB41">
        <v>2.3010299999999999</v>
      </c>
      <c r="HC41">
        <v>37.602200000000003</v>
      </c>
      <c r="HD41">
        <v>14.1495</v>
      </c>
      <c r="HE41">
        <v>18</v>
      </c>
      <c r="HF41">
        <v>707.51499999999999</v>
      </c>
      <c r="HG41">
        <v>766.25300000000004</v>
      </c>
      <c r="HH41">
        <v>31</v>
      </c>
      <c r="HI41">
        <v>30.773299999999999</v>
      </c>
      <c r="HJ41">
        <v>30</v>
      </c>
      <c r="HK41">
        <v>30.706800000000001</v>
      </c>
      <c r="HL41">
        <v>30.708300000000001</v>
      </c>
      <c r="HM41">
        <v>13.1517</v>
      </c>
      <c r="HN41">
        <v>20.667000000000002</v>
      </c>
      <c r="HO41">
        <v>100</v>
      </c>
      <c r="HP41">
        <v>31</v>
      </c>
      <c r="HQ41">
        <v>177.37700000000001</v>
      </c>
      <c r="HR41">
        <v>30.339400000000001</v>
      </c>
      <c r="HS41">
        <v>99.3262</v>
      </c>
      <c r="HT41">
        <v>98.287400000000005</v>
      </c>
    </row>
    <row r="42" spans="1:228" x14ac:dyDescent="0.2">
      <c r="A42">
        <v>27</v>
      </c>
      <c r="B42">
        <v>1673981346</v>
      </c>
      <c r="C42">
        <v>104</v>
      </c>
      <c r="D42" t="s">
        <v>412</v>
      </c>
      <c r="E42" t="s">
        <v>413</v>
      </c>
      <c r="F42">
        <v>4</v>
      </c>
      <c r="G42">
        <v>1673981343.6875</v>
      </c>
      <c r="H42">
        <f t="shared" si="0"/>
        <v>1.2914688270757766E-3</v>
      </c>
      <c r="I42">
        <f t="shared" si="1"/>
        <v>1.2914688270757766</v>
      </c>
      <c r="J42">
        <f t="shared" si="2"/>
        <v>1.445456284822414</v>
      </c>
      <c r="K42">
        <f t="shared" si="3"/>
        <v>154.55987500000001</v>
      </c>
      <c r="L42">
        <f t="shared" si="4"/>
        <v>123.76091812768117</v>
      </c>
      <c r="M42">
        <f t="shared" si="5"/>
        <v>12.533770374296839</v>
      </c>
      <c r="N42">
        <f t="shared" si="6"/>
        <v>15.652905712378777</v>
      </c>
      <c r="O42">
        <f t="shared" si="7"/>
        <v>8.5666343631429831E-2</v>
      </c>
      <c r="P42">
        <f t="shared" si="8"/>
        <v>2.7743511153715548</v>
      </c>
      <c r="Q42">
        <f t="shared" si="9"/>
        <v>8.4223493516920767E-2</v>
      </c>
      <c r="R42">
        <f t="shared" si="10"/>
        <v>5.2767293570542176E-2</v>
      </c>
      <c r="S42">
        <f t="shared" si="11"/>
        <v>226.11552969793323</v>
      </c>
      <c r="T42">
        <f t="shared" si="12"/>
        <v>33.060992987658885</v>
      </c>
      <c r="U42">
        <f t="shared" si="13"/>
        <v>31.6747625</v>
      </c>
      <c r="V42">
        <f t="shared" si="14"/>
        <v>4.6878816923014153</v>
      </c>
      <c r="W42">
        <f t="shared" si="15"/>
        <v>66.859633818196201</v>
      </c>
      <c r="X42">
        <f t="shared" si="16"/>
        <v>3.1954028690883671</v>
      </c>
      <c r="Y42">
        <f t="shared" si="17"/>
        <v>4.7792706699191063</v>
      </c>
      <c r="Z42">
        <f t="shared" si="18"/>
        <v>1.4924788232130481</v>
      </c>
      <c r="AA42">
        <f t="shared" si="19"/>
        <v>-56.953775274041746</v>
      </c>
      <c r="AB42">
        <f t="shared" si="20"/>
        <v>50.962516735417445</v>
      </c>
      <c r="AC42">
        <f t="shared" si="21"/>
        <v>4.1594753019858208</v>
      </c>
      <c r="AD42">
        <f t="shared" si="22"/>
        <v>224.28374646129473</v>
      </c>
      <c r="AE42">
        <f t="shared" si="23"/>
        <v>11.79532836868645</v>
      </c>
      <c r="AF42">
        <f t="shared" si="24"/>
        <v>1.2924231551918162</v>
      </c>
      <c r="AG42">
        <f t="shared" si="25"/>
        <v>1.445456284822414</v>
      </c>
      <c r="AH42">
        <v>170.641183847619</v>
      </c>
      <c r="AI42">
        <v>162.65289696969691</v>
      </c>
      <c r="AJ42">
        <v>1.686181818181808</v>
      </c>
      <c r="AK42">
        <v>63.92</v>
      </c>
      <c r="AL42">
        <f t="shared" si="26"/>
        <v>1.2914688270757766</v>
      </c>
      <c r="AM42">
        <v>30.39530758416651</v>
      </c>
      <c r="AN42">
        <v>31.549696703296728</v>
      </c>
      <c r="AO42">
        <v>2.0340123302753168E-5</v>
      </c>
      <c r="AP42">
        <v>88.599791130583512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47675.363939874733</v>
      </c>
      <c r="AV42">
        <f t="shared" si="30"/>
        <v>1200</v>
      </c>
      <c r="AW42">
        <f t="shared" si="31"/>
        <v>1025.9251449212088</v>
      </c>
      <c r="AX42">
        <f t="shared" si="32"/>
        <v>0.85493762076767399</v>
      </c>
      <c r="AY42">
        <f t="shared" si="33"/>
        <v>0.18842960808161102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1673981343.6875</v>
      </c>
      <c r="BF42">
        <v>154.55987500000001</v>
      </c>
      <c r="BG42">
        <v>165.632125</v>
      </c>
      <c r="BH42">
        <v>31.552037500000001</v>
      </c>
      <c r="BI42">
        <v>30.396687499999999</v>
      </c>
      <c r="BJ42">
        <v>159.27712500000001</v>
      </c>
      <c r="BK42">
        <v>31.345737499999998</v>
      </c>
      <c r="BL42">
        <v>650.00800000000004</v>
      </c>
      <c r="BM42">
        <v>101.174125</v>
      </c>
      <c r="BN42">
        <v>9.9932787499999995E-2</v>
      </c>
      <c r="BO42">
        <v>32.015487500000013</v>
      </c>
      <c r="BP42">
        <v>31.6747625</v>
      </c>
      <c r="BQ42">
        <v>999.9</v>
      </c>
      <c r="BR42">
        <v>0</v>
      </c>
      <c r="BS42">
        <v>0</v>
      </c>
      <c r="BT42">
        <v>9034.3724999999995</v>
      </c>
      <c r="BU42">
        <v>0</v>
      </c>
      <c r="BV42">
        <v>225.61349999999999</v>
      </c>
      <c r="BW42">
        <v>-11.072312500000001</v>
      </c>
      <c r="BX42">
        <v>159.59549999999999</v>
      </c>
      <c r="BY42">
        <v>170.824625</v>
      </c>
      <c r="BZ42">
        <v>1.15535375</v>
      </c>
      <c r="CA42">
        <v>165.632125</v>
      </c>
      <c r="CB42">
        <v>30.396687499999999</v>
      </c>
      <c r="CC42">
        <v>3.1922462500000002</v>
      </c>
      <c r="CD42">
        <v>3.0753575</v>
      </c>
      <c r="CE42">
        <v>25.066187500000002</v>
      </c>
      <c r="CF42">
        <v>24.441637499999999</v>
      </c>
      <c r="CG42">
        <v>1200</v>
      </c>
      <c r="CH42">
        <v>0.49999525</v>
      </c>
      <c r="CI42">
        <v>0.50000475</v>
      </c>
      <c r="CJ42">
        <v>0</v>
      </c>
      <c r="CK42">
        <v>924.62649999999996</v>
      </c>
      <c r="CL42">
        <v>4.9990899999999998</v>
      </c>
      <c r="CM42">
        <v>9536.5850000000009</v>
      </c>
      <c r="CN42">
        <v>9557.8349999999991</v>
      </c>
      <c r="CO42">
        <v>40.686999999999998</v>
      </c>
      <c r="CP42">
        <v>42.375</v>
      </c>
      <c r="CQ42">
        <v>41.436999999999998</v>
      </c>
      <c r="CR42">
        <v>41.625</v>
      </c>
      <c r="CS42">
        <v>42.125</v>
      </c>
      <c r="CT42">
        <v>597.49624999999992</v>
      </c>
      <c r="CU42">
        <v>597.505</v>
      </c>
      <c r="CV42">
        <v>0</v>
      </c>
      <c r="CW42">
        <v>1673981346.0999999</v>
      </c>
      <c r="CX42">
        <v>0</v>
      </c>
      <c r="CY42">
        <v>1673981072</v>
      </c>
      <c r="CZ42" t="s">
        <v>356</v>
      </c>
      <c r="DA42">
        <v>1673981071.5</v>
      </c>
      <c r="DB42">
        <v>1673981072</v>
      </c>
      <c r="DC42">
        <v>22</v>
      </c>
      <c r="DD42">
        <v>6.0000000000000001E-3</v>
      </c>
      <c r="DE42">
        <v>1.4999999999999999E-2</v>
      </c>
      <c r="DF42">
        <v>-5.52</v>
      </c>
      <c r="DG42">
        <v>0.19600000000000001</v>
      </c>
      <c r="DH42">
        <v>415</v>
      </c>
      <c r="DI42">
        <v>30</v>
      </c>
      <c r="DJ42">
        <v>0.47</v>
      </c>
      <c r="DK42">
        <v>0.06</v>
      </c>
      <c r="DL42">
        <v>-10.805707317073169</v>
      </c>
      <c r="DM42">
        <v>-1.697675958188152</v>
      </c>
      <c r="DN42">
        <v>0.1681503209460668</v>
      </c>
      <c r="DO42">
        <v>0</v>
      </c>
      <c r="DP42">
        <v>1.159675609756097</v>
      </c>
      <c r="DQ42">
        <v>-2.2539930313588159E-2</v>
      </c>
      <c r="DR42">
        <v>2.792878617065364E-3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3.29901</v>
      </c>
      <c r="EB42">
        <v>2.6255700000000002</v>
      </c>
      <c r="EC42">
        <v>4.6355599999999997E-2</v>
      </c>
      <c r="ED42">
        <v>4.7567600000000002E-2</v>
      </c>
      <c r="EE42">
        <v>0.13299800000000001</v>
      </c>
      <c r="EF42">
        <v>0.128468</v>
      </c>
      <c r="EG42">
        <v>28902.400000000001</v>
      </c>
      <c r="EH42">
        <v>29364.2</v>
      </c>
      <c r="EI42">
        <v>28187</v>
      </c>
      <c r="EJ42">
        <v>29659.3</v>
      </c>
      <c r="EK42">
        <v>33632.6</v>
      </c>
      <c r="EL42">
        <v>35874.699999999997</v>
      </c>
      <c r="EM42">
        <v>39789.699999999997</v>
      </c>
      <c r="EN42">
        <v>42378.9</v>
      </c>
      <c r="EO42">
        <v>2.2603200000000001</v>
      </c>
      <c r="EP42">
        <v>2.2351999999999999</v>
      </c>
      <c r="EQ42">
        <v>0.13032199999999999</v>
      </c>
      <c r="ER42">
        <v>0</v>
      </c>
      <c r="ES42">
        <v>29.546600000000002</v>
      </c>
      <c r="ET42">
        <v>999.9</v>
      </c>
      <c r="EU42">
        <v>72.8</v>
      </c>
      <c r="EV42">
        <v>32.799999999999997</v>
      </c>
      <c r="EW42">
        <v>35.9467</v>
      </c>
      <c r="EX42">
        <v>57.496400000000001</v>
      </c>
      <c r="EY42">
        <v>-4.0504800000000003</v>
      </c>
      <c r="EZ42">
        <v>2</v>
      </c>
      <c r="FA42">
        <v>0.258849</v>
      </c>
      <c r="FB42">
        <v>-0.61045199999999999</v>
      </c>
      <c r="FC42">
        <v>20.2728</v>
      </c>
      <c r="FD42">
        <v>5.2198399999999996</v>
      </c>
      <c r="FE42">
        <v>12.004</v>
      </c>
      <c r="FF42">
        <v>4.9871999999999996</v>
      </c>
      <c r="FG42">
        <v>3.2844799999999998</v>
      </c>
      <c r="FH42">
        <v>9999</v>
      </c>
      <c r="FI42">
        <v>9999</v>
      </c>
      <c r="FJ42">
        <v>9999</v>
      </c>
      <c r="FK42">
        <v>999.9</v>
      </c>
      <c r="FL42">
        <v>1.86582</v>
      </c>
      <c r="FM42">
        <v>1.8621799999999999</v>
      </c>
      <c r="FN42">
        <v>1.8641700000000001</v>
      </c>
      <c r="FO42">
        <v>1.8602000000000001</v>
      </c>
      <c r="FP42">
        <v>1.8609599999999999</v>
      </c>
      <c r="FQ42">
        <v>1.8600699999999999</v>
      </c>
      <c r="FR42">
        <v>1.86181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-4.7309999999999999</v>
      </c>
      <c r="GH42">
        <v>0.20630000000000001</v>
      </c>
      <c r="GI42">
        <v>-4.1132035990306486</v>
      </c>
      <c r="GJ42">
        <v>-4.0977002334145526E-3</v>
      </c>
      <c r="GK42">
        <v>1.9870096767282211E-6</v>
      </c>
      <c r="GL42">
        <v>-4.7591234531596528E-10</v>
      </c>
      <c r="GM42">
        <v>-9.7813170522517312E-2</v>
      </c>
      <c r="GN42">
        <v>-4.4277268217585318E-5</v>
      </c>
      <c r="GO42">
        <v>7.6125673839889962E-4</v>
      </c>
      <c r="GP42">
        <v>-1.4366726965109579E-5</v>
      </c>
      <c r="GQ42">
        <v>6</v>
      </c>
      <c r="GR42">
        <v>2093</v>
      </c>
      <c r="GS42">
        <v>4</v>
      </c>
      <c r="GT42">
        <v>31</v>
      </c>
      <c r="GU42">
        <v>4.5999999999999996</v>
      </c>
      <c r="GV42">
        <v>4.5999999999999996</v>
      </c>
      <c r="GW42">
        <v>0.67627000000000004</v>
      </c>
      <c r="GX42">
        <v>2.5793499999999998</v>
      </c>
      <c r="GY42">
        <v>2.04834</v>
      </c>
      <c r="GZ42">
        <v>2.6245099999999999</v>
      </c>
      <c r="HA42">
        <v>2.1972700000000001</v>
      </c>
      <c r="HB42">
        <v>2.2936999999999999</v>
      </c>
      <c r="HC42">
        <v>37.602200000000003</v>
      </c>
      <c r="HD42">
        <v>14.1408</v>
      </c>
      <c r="HE42">
        <v>18</v>
      </c>
      <c r="HF42">
        <v>707.61900000000003</v>
      </c>
      <c r="HG42">
        <v>766.27700000000004</v>
      </c>
      <c r="HH42">
        <v>30.9999</v>
      </c>
      <c r="HI42">
        <v>30.773299999999999</v>
      </c>
      <c r="HJ42">
        <v>30.0001</v>
      </c>
      <c r="HK42">
        <v>30.706800000000001</v>
      </c>
      <c r="HL42">
        <v>30.708300000000001</v>
      </c>
      <c r="HM42">
        <v>13.5535</v>
      </c>
      <c r="HN42">
        <v>20.667000000000002</v>
      </c>
      <c r="HO42">
        <v>100</v>
      </c>
      <c r="HP42">
        <v>31</v>
      </c>
      <c r="HQ42">
        <v>184.05699999999999</v>
      </c>
      <c r="HR42">
        <v>30.339200000000002</v>
      </c>
      <c r="HS42">
        <v>99.326899999999995</v>
      </c>
      <c r="HT42">
        <v>98.286900000000003</v>
      </c>
    </row>
    <row r="43" spans="1:228" x14ac:dyDescent="0.2">
      <c r="A43">
        <v>28</v>
      </c>
      <c r="B43">
        <v>1673981350</v>
      </c>
      <c r="C43">
        <v>108</v>
      </c>
      <c r="D43" t="s">
        <v>414</v>
      </c>
      <c r="E43" t="s">
        <v>415</v>
      </c>
      <c r="F43">
        <v>4</v>
      </c>
      <c r="G43">
        <v>1673981348</v>
      </c>
      <c r="H43">
        <f t="shared" si="0"/>
        <v>1.2856546110275094E-3</v>
      </c>
      <c r="I43">
        <f t="shared" si="1"/>
        <v>1.2856546110275093</v>
      </c>
      <c r="J43">
        <f t="shared" si="2"/>
        <v>1.472294806101534</v>
      </c>
      <c r="K43">
        <f t="shared" si="3"/>
        <v>161.64014285714279</v>
      </c>
      <c r="L43">
        <f t="shared" si="4"/>
        <v>130.06839796993094</v>
      </c>
      <c r="M43">
        <f t="shared" si="5"/>
        <v>13.172869245496953</v>
      </c>
      <c r="N43">
        <f t="shared" si="6"/>
        <v>16.370344371988278</v>
      </c>
      <c r="O43">
        <f t="shared" si="7"/>
        <v>8.5348373404746006E-2</v>
      </c>
      <c r="P43">
        <f t="shared" si="8"/>
        <v>2.7687965447788554</v>
      </c>
      <c r="Q43">
        <f t="shared" si="9"/>
        <v>8.3913296611540428E-2</v>
      </c>
      <c r="R43">
        <f t="shared" si="10"/>
        <v>5.2572736392186487E-2</v>
      </c>
      <c r="S43">
        <f t="shared" si="11"/>
        <v>226.11554452087296</v>
      </c>
      <c r="T43">
        <f t="shared" si="12"/>
        <v>33.060192380777544</v>
      </c>
      <c r="U43">
        <f t="shared" si="13"/>
        <v>31.669</v>
      </c>
      <c r="V43">
        <f t="shared" si="14"/>
        <v>4.6863492571499048</v>
      </c>
      <c r="W43">
        <f t="shared" si="15"/>
        <v>66.868547114965594</v>
      </c>
      <c r="X43">
        <f t="shared" si="16"/>
        <v>3.1950457322279133</v>
      </c>
      <c r="Y43">
        <f t="shared" si="17"/>
        <v>4.778099525229317</v>
      </c>
      <c r="Z43">
        <f t="shared" si="18"/>
        <v>1.4913035249219915</v>
      </c>
      <c r="AA43">
        <f t="shared" si="19"/>
        <v>-56.697368346313162</v>
      </c>
      <c r="AB43">
        <f t="shared" si="20"/>
        <v>51.074261816056719</v>
      </c>
      <c r="AC43">
        <f t="shared" si="21"/>
        <v>4.1767510780202208</v>
      </c>
      <c r="AD43">
        <f t="shared" si="22"/>
        <v>224.66918906863674</v>
      </c>
      <c r="AE43">
        <f t="shared" si="23"/>
        <v>11.921448812772377</v>
      </c>
      <c r="AF43">
        <f t="shared" si="24"/>
        <v>1.2857281145124573</v>
      </c>
      <c r="AG43">
        <f t="shared" si="25"/>
        <v>1.472294806101534</v>
      </c>
      <c r="AH43">
        <v>177.53044739047621</v>
      </c>
      <c r="AI43">
        <v>169.4577757575758</v>
      </c>
      <c r="AJ43">
        <v>1.7012240692640479</v>
      </c>
      <c r="AK43">
        <v>63.92</v>
      </c>
      <c r="AL43">
        <f t="shared" si="26"/>
        <v>1.2856546110275093</v>
      </c>
      <c r="AM43">
        <v>30.397770746630979</v>
      </c>
      <c r="AN43">
        <v>31.54730879120881</v>
      </c>
      <c r="AO43">
        <v>-5.3157287358050962E-5</v>
      </c>
      <c r="AP43">
        <v>88.599791130583512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47522.626561001925</v>
      </c>
      <c r="AV43">
        <f t="shared" si="30"/>
        <v>1199.998571428571</v>
      </c>
      <c r="AW43">
        <f t="shared" si="31"/>
        <v>1025.9240707362035</v>
      </c>
      <c r="AX43">
        <f t="shared" si="32"/>
        <v>0.85493774339653095</v>
      </c>
      <c r="AY43">
        <f t="shared" si="33"/>
        <v>0.18842984475530461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1673981348</v>
      </c>
      <c r="BF43">
        <v>161.64014285714279</v>
      </c>
      <c r="BG43">
        <v>172.83571428571429</v>
      </c>
      <c r="BH43">
        <v>31.54775714285714</v>
      </c>
      <c r="BI43">
        <v>30.398442857142861</v>
      </c>
      <c r="BJ43">
        <v>166.38200000000001</v>
      </c>
      <c r="BK43">
        <v>31.34147142857142</v>
      </c>
      <c r="BL43">
        <v>650.03957142857143</v>
      </c>
      <c r="BM43">
        <v>101.1762857142857</v>
      </c>
      <c r="BN43">
        <v>0.10019228571428571</v>
      </c>
      <c r="BO43">
        <v>32.011157142857137</v>
      </c>
      <c r="BP43">
        <v>31.669</v>
      </c>
      <c r="BQ43">
        <v>999.89999999999986</v>
      </c>
      <c r="BR43">
        <v>0</v>
      </c>
      <c r="BS43">
        <v>0</v>
      </c>
      <c r="BT43">
        <v>9004.6428571428569</v>
      </c>
      <c r="BU43">
        <v>0</v>
      </c>
      <c r="BV43">
        <v>226.10514285714291</v>
      </c>
      <c r="BW43">
        <v>-11.19581428571429</v>
      </c>
      <c r="BX43">
        <v>166.90571428571431</v>
      </c>
      <c r="BY43">
        <v>178.2544285714286</v>
      </c>
      <c r="BZ43">
        <v>1.149302857142857</v>
      </c>
      <c r="CA43">
        <v>172.83571428571429</v>
      </c>
      <c r="CB43">
        <v>30.398442857142861</v>
      </c>
      <c r="CC43">
        <v>3.1918828571428568</v>
      </c>
      <c r="CD43">
        <v>3.075600000000001</v>
      </c>
      <c r="CE43">
        <v>25.064257142857141</v>
      </c>
      <c r="CF43">
        <v>24.442971428571429</v>
      </c>
      <c r="CG43">
        <v>1199.998571428571</v>
      </c>
      <c r="CH43">
        <v>0.49999300000000002</v>
      </c>
      <c r="CI43">
        <v>0.50000699999999998</v>
      </c>
      <c r="CJ43">
        <v>0</v>
      </c>
      <c r="CK43">
        <v>923.58100000000002</v>
      </c>
      <c r="CL43">
        <v>4.9990899999999998</v>
      </c>
      <c r="CM43">
        <v>9527.4228571428575</v>
      </c>
      <c r="CN43">
        <v>9557.824285714285</v>
      </c>
      <c r="CO43">
        <v>40.686999999999998</v>
      </c>
      <c r="CP43">
        <v>42.375</v>
      </c>
      <c r="CQ43">
        <v>41.436999999999998</v>
      </c>
      <c r="CR43">
        <v>41.625</v>
      </c>
      <c r="CS43">
        <v>42.125</v>
      </c>
      <c r="CT43">
        <v>597.4899999999999</v>
      </c>
      <c r="CU43">
        <v>597.50857142857137</v>
      </c>
      <c r="CV43">
        <v>0</v>
      </c>
      <c r="CW43">
        <v>1673981350.3</v>
      </c>
      <c r="CX43">
        <v>0</v>
      </c>
      <c r="CY43">
        <v>1673981072</v>
      </c>
      <c r="CZ43" t="s">
        <v>356</v>
      </c>
      <c r="DA43">
        <v>1673981071.5</v>
      </c>
      <c r="DB43">
        <v>1673981072</v>
      </c>
      <c r="DC43">
        <v>22</v>
      </c>
      <c r="DD43">
        <v>6.0000000000000001E-3</v>
      </c>
      <c r="DE43">
        <v>1.4999999999999999E-2</v>
      </c>
      <c r="DF43">
        <v>-5.52</v>
      </c>
      <c r="DG43">
        <v>0.19600000000000001</v>
      </c>
      <c r="DH43">
        <v>415</v>
      </c>
      <c r="DI43">
        <v>30</v>
      </c>
      <c r="DJ43">
        <v>0.47</v>
      </c>
      <c r="DK43">
        <v>0.06</v>
      </c>
      <c r="DL43">
        <v>-10.923056097560981</v>
      </c>
      <c r="DM43">
        <v>-1.708039024390237</v>
      </c>
      <c r="DN43">
        <v>0.1691841312526024</v>
      </c>
      <c r="DO43">
        <v>0</v>
      </c>
      <c r="DP43">
        <v>1.157071951219512</v>
      </c>
      <c r="DQ43">
        <v>-2.9830034843205681E-2</v>
      </c>
      <c r="DR43">
        <v>3.640380722190801E-3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3.29901</v>
      </c>
      <c r="EB43">
        <v>2.6254200000000001</v>
      </c>
      <c r="EC43">
        <v>4.8066600000000001E-2</v>
      </c>
      <c r="ED43">
        <v>4.9270799999999997E-2</v>
      </c>
      <c r="EE43">
        <v>0.13299900000000001</v>
      </c>
      <c r="EF43">
        <v>0.12847800000000001</v>
      </c>
      <c r="EG43">
        <v>28850.799999999999</v>
      </c>
      <c r="EH43">
        <v>29311.8</v>
      </c>
      <c r="EI43">
        <v>28187.3</v>
      </c>
      <c r="EJ43">
        <v>29659.5</v>
      </c>
      <c r="EK43">
        <v>33632.9</v>
      </c>
      <c r="EL43">
        <v>35874.699999999997</v>
      </c>
      <c r="EM43">
        <v>39790.1</v>
      </c>
      <c r="EN43">
        <v>42379.1</v>
      </c>
      <c r="EO43">
        <v>2.2604000000000002</v>
      </c>
      <c r="EP43">
        <v>2.23522</v>
      </c>
      <c r="EQ43">
        <v>0.13103300000000001</v>
      </c>
      <c r="ER43">
        <v>0</v>
      </c>
      <c r="ES43">
        <v>29.539200000000001</v>
      </c>
      <c r="ET43">
        <v>999.9</v>
      </c>
      <c r="EU43">
        <v>72.8</v>
      </c>
      <c r="EV43">
        <v>32.799999999999997</v>
      </c>
      <c r="EW43">
        <v>35.944400000000002</v>
      </c>
      <c r="EX43">
        <v>57.136400000000002</v>
      </c>
      <c r="EY43">
        <v>-4.2267599999999996</v>
      </c>
      <c r="EZ43">
        <v>2</v>
      </c>
      <c r="FA43">
        <v>0.25914900000000002</v>
      </c>
      <c r="FB43">
        <v>-0.61205900000000002</v>
      </c>
      <c r="FC43">
        <v>20.2727</v>
      </c>
      <c r="FD43">
        <v>5.2195400000000003</v>
      </c>
      <c r="FE43">
        <v>12.004099999999999</v>
      </c>
      <c r="FF43">
        <v>4.98705</v>
      </c>
      <c r="FG43">
        <v>3.2843800000000001</v>
      </c>
      <c r="FH43">
        <v>9999</v>
      </c>
      <c r="FI43">
        <v>9999</v>
      </c>
      <c r="FJ43">
        <v>9999</v>
      </c>
      <c r="FK43">
        <v>999.9</v>
      </c>
      <c r="FL43">
        <v>1.86582</v>
      </c>
      <c r="FM43">
        <v>1.8621799999999999</v>
      </c>
      <c r="FN43">
        <v>1.8641700000000001</v>
      </c>
      <c r="FO43">
        <v>1.8602099999999999</v>
      </c>
      <c r="FP43">
        <v>1.8609599999999999</v>
      </c>
      <c r="FQ43">
        <v>1.86009</v>
      </c>
      <c r="FR43">
        <v>1.8618399999999999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-4.7539999999999996</v>
      </c>
      <c r="GH43">
        <v>0.20630000000000001</v>
      </c>
      <c r="GI43">
        <v>-4.1132035990306486</v>
      </c>
      <c r="GJ43">
        <v>-4.0977002334145526E-3</v>
      </c>
      <c r="GK43">
        <v>1.9870096767282211E-6</v>
      </c>
      <c r="GL43">
        <v>-4.7591234531596528E-10</v>
      </c>
      <c r="GM43">
        <v>-9.7813170522517312E-2</v>
      </c>
      <c r="GN43">
        <v>-4.4277268217585318E-5</v>
      </c>
      <c r="GO43">
        <v>7.6125673839889962E-4</v>
      </c>
      <c r="GP43">
        <v>-1.4366726965109579E-5</v>
      </c>
      <c r="GQ43">
        <v>6</v>
      </c>
      <c r="GR43">
        <v>2093</v>
      </c>
      <c r="GS43">
        <v>4</v>
      </c>
      <c r="GT43">
        <v>31</v>
      </c>
      <c r="GU43">
        <v>4.5999999999999996</v>
      </c>
      <c r="GV43">
        <v>4.5999999999999996</v>
      </c>
      <c r="GW43">
        <v>0.697021</v>
      </c>
      <c r="GX43">
        <v>2.5659200000000002</v>
      </c>
      <c r="GY43">
        <v>2.04834</v>
      </c>
      <c r="GZ43">
        <v>2.6245099999999999</v>
      </c>
      <c r="HA43">
        <v>2.1972700000000001</v>
      </c>
      <c r="HB43">
        <v>2.33765</v>
      </c>
      <c r="HC43">
        <v>37.602200000000003</v>
      </c>
      <c r="HD43">
        <v>14.158300000000001</v>
      </c>
      <c r="HE43">
        <v>18</v>
      </c>
      <c r="HF43">
        <v>707.68200000000002</v>
      </c>
      <c r="HG43">
        <v>766.30100000000004</v>
      </c>
      <c r="HH43">
        <v>30.999700000000001</v>
      </c>
      <c r="HI43">
        <v>30.773299999999999</v>
      </c>
      <c r="HJ43">
        <v>30.0001</v>
      </c>
      <c r="HK43">
        <v>30.706800000000001</v>
      </c>
      <c r="HL43">
        <v>30.708300000000001</v>
      </c>
      <c r="HM43">
        <v>13.9543</v>
      </c>
      <c r="HN43">
        <v>20.667000000000002</v>
      </c>
      <c r="HO43">
        <v>100</v>
      </c>
      <c r="HP43">
        <v>31</v>
      </c>
      <c r="HQ43">
        <v>190.73500000000001</v>
      </c>
      <c r="HR43">
        <v>30.337800000000001</v>
      </c>
      <c r="HS43">
        <v>99.327799999999996</v>
      </c>
      <c r="HT43">
        <v>98.287499999999994</v>
      </c>
    </row>
    <row r="44" spans="1:228" x14ac:dyDescent="0.2">
      <c r="A44">
        <v>29</v>
      </c>
      <c r="B44">
        <v>1673981354</v>
      </c>
      <c r="C44">
        <v>112</v>
      </c>
      <c r="D44" t="s">
        <v>416</v>
      </c>
      <c r="E44" t="s">
        <v>417</v>
      </c>
      <c r="F44">
        <v>4</v>
      </c>
      <c r="G44">
        <v>1673981351.6875</v>
      </c>
      <c r="H44">
        <f t="shared" si="0"/>
        <v>1.2889116081845624E-3</v>
      </c>
      <c r="I44">
        <f t="shared" si="1"/>
        <v>1.2889116081845624</v>
      </c>
      <c r="J44">
        <f t="shared" si="2"/>
        <v>1.5506857766995839</v>
      </c>
      <c r="K44">
        <f t="shared" si="3"/>
        <v>167.725875</v>
      </c>
      <c r="L44">
        <f t="shared" si="4"/>
        <v>134.65092747162569</v>
      </c>
      <c r="M44">
        <f t="shared" si="5"/>
        <v>13.636995052329338</v>
      </c>
      <c r="N44">
        <f t="shared" si="6"/>
        <v>16.986714985714414</v>
      </c>
      <c r="O44">
        <f t="shared" si="7"/>
        <v>8.567899356764902E-2</v>
      </c>
      <c r="P44">
        <f t="shared" si="8"/>
        <v>2.7770828320551639</v>
      </c>
      <c r="Q44">
        <f t="shared" si="9"/>
        <v>8.4237115112356598E-2</v>
      </c>
      <c r="R44">
        <f t="shared" si="10"/>
        <v>5.2775722790725919E-2</v>
      </c>
      <c r="S44">
        <f t="shared" si="11"/>
        <v>226.11609107284096</v>
      </c>
      <c r="T44">
        <f t="shared" si="12"/>
        <v>33.051873933937699</v>
      </c>
      <c r="U44">
        <f t="shared" si="13"/>
        <v>31.662524999999999</v>
      </c>
      <c r="V44">
        <f t="shared" si="14"/>
        <v>4.6846278656226472</v>
      </c>
      <c r="W44">
        <f t="shared" si="15"/>
        <v>66.890645017544287</v>
      </c>
      <c r="X44">
        <f t="shared" si="16"/>
        <v>3.1952796199943934</v>
      </c>
      <c r="Y44">
        <f t="shared" si="17"/>
        <v>4.77687069567998</v>
      </c>
      <c r="Z44">
        <f t="shared" si="18"/>
        <v>1.4893482456282539</v>
      </c>
      <c r="AA44">
        <f t="shared" si="19"/>
        <v>-56.841001920939199</v>
      </c>
      <c r="AB44">
        <f t="shared" si="20"/>
        <v>51.516123169609017</v>
      </c>
      <c r="AC44">
        <f t="shared" si="21"/>
        <v>4.200087430540747</v>
      </c>
      <c r="AD44">
        <f t="shared" si="22"/>
        <v>224.99129975205153</v>
      </c>
      <c r="AE44">
        <f t="shared" si="23"/>
        <v>12.043820924226726</v>
      </c>
      <c r="AF44">
        <f t="shared" si="24"/>
        <v>1.284616704329298</v>
      </c>
      <c r="AG44">
        <f t="shared" si="25"/>
        <v>1.5506857766995839</v>
      </c>
      <c r="AH44">
        <v>184.47705912380951</v>
      </c>
      <c r="AI44">
        <v>176.2909333333333</v>
      </c>
      <c r="AJ44">
        <v>1.7108723809523589</v>
      </c>
      <c r="AK44">
        <v>63.92</v>
      </c>
      <c r="AL44">
        <f t="shared" si="26"/>
        <v>1.2889116081845624</v>
      </c>
      <c r="AM44">
        <v>30.399672775716791</v>
      </c>
      <c r="AN44">
        <v>31.55188791208791</v>
      </c>
      <c r="AO44">
        <v>1.0990145762691671E-5</v>
      </c>
      <c r="AP44">
        <v>88.599791130583512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47752.28891415945</v>
      </c>
      <c r="AV44">
        <f t="shared" si="30"/>
        <v>1200.00125</v>
      </c>
      <c r="AW44">
        <f t="shared" si="31"/>
        <v>1025.9263824211612</v>
      </c>
      <c r="AX44">
        <f t="shared" si="32"/>
        <v>0.85493776145746603</v>
      </c>
      <c r="AY44">
        <f t="shared" si="33"/>
        <v>0.18842987961290952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1673981351.6875</v>
      </c>
      <c r="BF44">
        <v>167.725875</v>
      </c>
      <c r="BG44">
        <v>179.04262499999999</v>
      </c>
      <c r="BH44">
        <v>31.550012500000001</v>
      </c>
      <c r="BI44">
        <v>30.401575000000001</v>
      </c>
      <c r="BJ44">
        <v>172.489125</v>
      </c>
      <c r="BK44">
        <v>31.343724999999999</v>
      </c>
      <c r="BL44">
        <v>649.97199999999998</v>
      </c>
      <c r="BM44">
        <v>101.176875</v>
      </c>
      <c r="BN44">
        <v>9.9776475000000003E-2</v>
      </c>
      <c r="BO44">
        <v>32.006612500000003</v>
      </c>
      <c r="BP44">
        <v>31.662524999999999</v>
      </c>
      <c r="BQ44">
        <v>999.9</v>
      </c>
      <c r="BR44">
        <v>0</v>
      </c>
      <c r="BS44">
        <v>0</v>
      </c>
      <c r="BT44">
        <v>9048.6737499999981</v>
      </c>
      <c r="BU44">
        <v>0</v>
      </c>
      <c r="BV44">
        <v>226.56625</v>
      </c>
      <c r="BW44">
        <v>-11.3169</v>
      </c>
      <c r="BX44">
        <v>173.189875</v>
      </c>
      <c r="BY44">
        <v>184.65662499999999</v>
      </c>
      <c r="BZ44">
        <v>1.1484525000000001</v>
      </c>
      <c r="CA44">
        <v>179.04262499999999</v>
      </c>
      <c r="CB44">
        <v>30.401575000000001</v>
      </c>
      <c r="CC44">
        <v>3.1921300000000001</v>
      </c>
      <c r="CD44">
        <v>3.0759337499999999</v>
      </c>
      <c r="CE44">
        <v>25.065562499999999</v>
      </c>
      <c r="CF44">
        <v>24.444775</v>
      </c>
      <c r="CG44">
        <v>1200.00125</v>
      </c>
      <c r="CH44">
        <v>0.49999187499999997</v>
      </c>
      <c r="CI44">
        <v>0.50000812500000003</v>
      </c>
      <c r="CJ44">
        <v>0</v>
      </c>
      <c r="CK44">
        <v>922.87662499999999</v>
      </c>
      <c r="CL44">
        <v>4.9990899999999998</v>
      </c>
      <c r="CM44">
        <v>9519.3637500000004</v>
      </c>
      <c r="CN44">
        <v>9557.8449999999993</v>
      </c>
      <c r="CO44">
        <v>40.686999999999998</v>
      </c>
      <c r="CP44">
        <v>42.375</v>
      </c>
      <c r="CQ44">
        <v>41.436999999999998</v>
      </c>
      <c r="CR44">
        <v>41.625</v>
      </c>
      <c r="CS44">
        <v>42.125</v>
      </c>
      <c r="CT44">
        <v>597.49125000000004</v>
      </c>
      <c r="CU44">
        <v>597.51125000000002</v>
      </c>
      <c r="CV44">
        <v>0</v>
      </c>
      <c r="CW44">
        <v>1673981354.5</v>
      </c>
      <c r="CX44">
        <v>0</v>
      </c>
      <c r="CY44">
        <v>1673981072</v>
      </c>
      <c r="CZ44" t="s">
        <v>356</v>
      </c>
      <c r="DA44">
        <v>1673981071.5</v>
      </c>
      <c r="DB44">
        <v>1673981072</v>
      </c>
      <c r="DC44">
        <v>22</v>
      </c>
      <c r="DD44">
        <v>6.0000000000000001E-3</v>
      </c>
      <c r="DE44">
        <v>1.4999999999999999E-2</v>
      </c>
      <c r="DF44">
        <v>-5.52</v>
      </c>
      <c r="DG44">
        <v>0.19600000000000001</v>
      </c>
      <c r="DH44">
        <v>415</v>
      </c>
      <c r="DI44">
        <v>30</v>
      </c>
      <c r="DJ44">
        <v>0.47</v>
      </c>
      <c r="DK44">
        <v>0.06</v>
      </c>
      <c r="DL44">
        <v>-11.038378048780491</v>
      </c>
      <c r="DM44">
        <v>-1.7831372822299769</v>
      </c>
      <c r="DN44">
        <v>0.1764777544361523</v>
      </c>
      <c r="DO44">
        <v>0</v>
      </c>
      <c r="DP44">
        <v>1.154719268292683</v>
      </c>
      <c r="DQ44">
        <v>-3.8069059233450067E-2</v>
      </c>
      <c r="DR44">
        <v>4.3601104205327722E-3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3.2988900000000001</v>
      </c>
      <c r="EB44">
        <v>2.6254300000000002</v>
      </c>
      <c r="EC44">
        <v>4.9764799999999998E-2</v>
      </c>
      <c r="ED44">
        <v>5.0960999999999999E-2</v>
      </c>
      <c r="EE44">
        <v>0.13300600000000001</v>
      </c>
      <c r="EF44">
        <v>0.12848699999999999</v>
      </c>
      <c r="EG44">
        <v>28799.4</v>
      </c>
      <c r="EH44">
        <v>29259.599999999999</v>
      </c>
      <c r="EI44">
        <v>28187.3</v>
      </c>
      <c r="EJ44">
        <v>29659.3</v>
      </c>
      <c r="EK44">
        <v>33632.9</v>
      </c>
      <c r="EL44">
        <v>35874.400000000001</v>
      </c>
      <c r="EM44">
        <v>39790.300000000003</v>
      </c>
      <c r="EN44">
        <v>42379.199999999997</v>
      </c>
      <c r="EO44">
        <v>2.2604700000000002</v>
      </c>
      <c r="EP44">
        <v>2.23522</v>
      </c>
      <c r="EQ44">
        <v>0.130575</v>
      </c>
      <c r="ER44">
        <v>0</v>
      </c>
      <c r="ES44">
        <v>29.5307</v>
      </c>
      <c r="ET44">
        <v>999.9</v>
      </c>
      <c r="EU44">
        <v>72.8</v>
      </c>
      <c r="EV44">
        <v>32.799999999999997</v>
      </c>
      <c r="EW44">
        <v>35.9422</v>
      </c>
      <c r="EX44">
        <v>56.656399999999998</v>
      </c>
      <c r="EY44">
        <v>-4.02644</v>
      </c>
      <c r="EZ44">
        <v>2</v>
      </c>
      <c r="FA44">
        <v>0.25878000000000001</v>
      </c>
      <c r="FB44">
        <v>-0.61275599999999997</v>
      </c>
      <c r="FC44">
        <v>20.2728</v>
      </c>
      <c r="FD44">
        <v>5.2189399999999999</v>
      </c>
      <c r="FE44">
        <v>12.004</v>
      </c>
      <c r="FF44">
        <v>4.9871999999999996</v>
      </c>
      <c r="FG44">
        <v>3.2845499999999999</v>
      </c>
      <c r="FH44">
        <v>9999</v>
      </c>
      <c r="FI44">
        <v>9999</v>
      </c>
      <c r="FJ44">
        <v>9999</v>
      </c>
      <c r="FK44">
        <v>999.9</v>
      </c>
      <c r="FL44">
        <v>1.86581</v>
      </c>
      <c r="FM44">
        <v>1.8621700000000001</v>
      </c>
      <c r="FN44">
        <v>1.8641799999999999</v>
      </c>
      <c r="FO44">
        <v>1.8602099999999999</v>
      </c>
      <c r="FP44">
        <v>1.8609599999999999</v>
      </c>
      <c r="FQ44">
        <v>1.8601000000000001</v>
      </c>
      <c r="FR44">
        <v>1.86182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-4.7759999999999998</v>
      </c>
      <c r="GH44">
        <v>0.20630000000000001</v>
      </c>
      <c r="GI44">
        <v>-4.1132035990306486</v>
      </c>
      <c r="GJ44">
        <v>-4.0977002334145526E-3</v>
      </c>
      <c r="GK44">
        <v>1.9870096767282211E-6</v>
      </c>
      <c r="GL44">
        <v>-4.7591234531596528E-10</v>
      </c>
      <c r="GM44">
        <v>-9.7813170522517312E-2</v>
      </c>
      <c r="GN44">
        <v>-4.4277268217585318E-5</v>
      </c>
      <c r="GO44">
        <v>7.6125673839889962E-4</v>
      </c>
      <c r="GP44">
        <v>-1.4366726965109579E-5</v>
      </c>
      <c r="GQ44">
        <v>6</v>
      </c>
      <c r="GR44">
        <v>2093</v>
      </c>
      <c r="GS44">
        <v>4</v>
      </c>
      <c r="GT44">
        <v>31</v>
      </c>
      <c r="GU44">
        <v>4.7</v>
      </c>
      <c r="GV44">
        <v>4.7</v>
      </c>
      <c r="GW44">
        <v>0.716553</v>
      </c>
      <c r="GX44">
        <v>2.5720200000000002</v>
      </c>
      <c r="GY44">
        <v>2.04834</v>
      </c>
      <c r="GZ44">
        <v>2.6245099999999999</v>
      </c>
      <c r="HA44">
        <v>2.1972700000000001</v>
      </c>
      <c r="HB44">
        <v>2.2619600000000002</v>
      </c>
      <c r="HC44">
        <v>37.602200000000003</v>
      </c>
      <c r="HD44">
        <v>14.1495</v>
      </c>
      <c r="HE44">
        <v>18</v>
      </c>
      <c r="HF44">
        <v>707.74400000000003</v>
      </c>
      <c r="HG44">
        <v>766.30200000000002</v>
      </c>
      <c r="HH44">
        <v>30.9998</v>
      </c>
      <c r="HI44">
        <v>30.773299999999999</v>
      </c>
      <c r="HJ44">
        <v>30</v>
      </c>
      <c r="HK44">
        <v>30.706800000000001</v>
      </c>
      <c r="HL44">
        <v>30.708300000000001</v>
      </c>
      <c r="HM44">
        <v>14.3545</v>
      </c>
      <c r="HN44">
        <v>20.667000000000002</v>
      </c>
      <c r="HO44">
        <v>100</v>
      </c>
      <c r="HP44">
        <v>31</v>
      </c>
      <c r="HQ44">
        <v>197.41900000000001</v>
      </c>
      <c r="HR44">
        <v>30.338799999999999</v>
      </c>
      <c r="HS44">
        <v>99.328100000000006</v>
      </c>
      <c r="HT44">
        <v>98.287199999999999</v>
      </c>
    </row>
    <row r="45" spans="1:228" x14ac:dyDescent="0.2">
      <c r="A45">
        <v>30</v>
      </c>
      <c r="B45">
        <v>1673981358</v>
      </c>
      <c r="C45">
        <v>116</v>
      </c>
      <c r="D45" t="s">
        <v>418</v>
      </c>
      <c r="E45" t="s">
        <v>419</v>
      </c>
      <c r="F45">
        <v>4</v>
      </c>
      <c r="G45">
        <v>1673981356</v>
      </c>
      <c r="H45">
        <f t="shared" si="0"/>
        <v>1.2827039467194403E-3</v>
      </c>
      <c r="I45">
        <f t="shared" si="1"/>
        <v>1.2827039467194403</v>
      </c>
      <c r="J45">
        <f t="shared" si="2"/>
        <v>1.5806296566939531</v>
      </c>
      <c r="K45">
        <f t="shared" si="3"/>
        <v>174.89257142857139</v>
      </c>
      <c r="L45">
        <f t="shared" si="4"/>
        <v>141.00144798399489</v>
      </c>
      <c r="M45">
        <f t="shared" si="5"/>
        <v>14.280238043771131</v>
      </c>
      <c r="N45">
        <f t="shared" si="6"/>
        <v>17.71263762036499</v>
      </c>
      <c r="O45">
        <f t="shared" si="7"/>
        <v>8.5418311950589673E-2</v>
      </c>
      <c r="P45">
        <f t="shared" si="8"/>
        <v>2.7731967270846836</v>
      </c>
      <c r="Q45">
        <f t="shared" si="9"/>
        <v>8.3983143003133462E-2</v>
      </c>
      <c r="R45">
        <f t="shared" si="10"/>
        <v>5.2616400053333151E-2</v>
      </c>
      <c r="S45">
        <f t="shared" si="11"/>
        <v>226.11941837829986</v>
      </c>
      <c r="T45">
        <f t="shared" si="12"/>
        <v>33.048619278276242</v>
      </c>
      <c r="U45">
        <f t="shared" si="13"/>
        <v>31.652885714285709</v>
      </c>
      <c r="V45">
        <f t="shared" si="14"/>
        <v>4.6820662623700615</v>
      </c>
      <c r="W45">
        <f t="shared" si="15"/>
        <v>66.916724491279723</v>
      </c>
      <c r="X45">
        <f t="shared" si="16"/>
        <v>3.1953809618278379</v>
      </c>
      <c r="Y45">
        <f t="shared" si="17"/>
        <v>4.7751604492300652</v>
      </c>
      <c r="Z45">
        <f t="shared" si="18"/>
        <v>1.4866853005422236</v>
      </c>
      <c r="AA45">
        <f t="shared" si="19"/>
        <v>-56.567244050327318</v>
      </c>
      <c r="AB45">
        <f t="shared" si="20"/>
        <v>51.9392813696359</v>
      </c>
      <c r="AC45">
        <f t="shared" si="21"/>
        <v>4.2401881830574535</v>
      </c>
      <c r="AD45">
        <f t="shared" si="22"/>
        <v>225.73164388066587</v>
      </c>
      <c r="AE45">
        <f t="shared" si="23"/>
        <v>12.074154548496903</v>
      </c>
      <c r="AF45">
        <f t="shared" si="24"/>
        <v>1.2822126302356267</v>
      </c>
      <c r="AG45">
        <f t="shared" si="25"/>
        <v>1.5806296566939531</v>
      </c>
      <c r="AH45">
        <v>191.35661150476199</v>
      </c>
      <c r="AI45">
        <v>183.1498</v>
      </c>
      <c r="AJ45">
        <v>1.7090457142857181</v>
      </c>
      <c r="AK45">
        <v>63.92</v>
      </c>
      <c r="AL45">
        <f t="shared" si="26"/>
        <v>1.2827039467194403</v>
      </c>
      <c r="AM45">
        <v>30.403973817000971</v>
      </c>
      <c r="AN45">
        <v>31.550520879120882</v>
      </c>
      <c r="AO45">
        <v>1.1759195994209889E-5</v>
      </c>
      <c r="AP45">
        <v>88.599791130583512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47645.862728236207</v>
      </c>
      <c r="AV45">
        <f t="shared" si="30"/>
        <v>1200.017142857143</v>
      </c>
      <c r="AW45">
        <f t="shared" si="31"/>
        <v>1025.9401421649222</v>
      </c>
      <c r="AX45">
        <f t="shared" si="32"/>
        <v>0.85493790507212464</v>
      </c>
      <c r="AY45">
        <f t="shared" si="33"/>
        <v>0.1884301567892005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1673981356</v>
      </c>
      <c r="BF45">
        <v>174.89257142857139</v>
      </c>
      <c r="BG45">
        <v>186.2442857142857</v>
      </c>
      <c r="BH45">
        <v>31.550828571428571</v>
      </c>
      <c r="BI45">
        <v>30.40465714285714</v>
      </c>
      <c r="BJ45">
        <v>179.6805714285714</v>
      </c>
      <c r="BK45">
        <v>31.344528571428569</v>
      </c>
      <c r="BL45">
        <v>650.03771428571417</v>
      </c>
      <c r="BM45">
        <v>101.1772857142857</v>
      </c>
      <c r="BN45">
        <v>9.9958228571428567E-2</v>
      </c>
      <c r="BO45">
        <v>32.000285714285717</v>
      </c>
      <c r="BP45">
        <v>31.652885714285709</v>
      </c>
      <c r="BQ45">
        <v>999.89999999999986</v>
      </c>
      <c r="BR45">
        <v>0</v>
      </c>
      <c r="BS45">
        <v>0</v>
      </c>
      <c r="BT45">
        <v>9027.9471428571433</v>
      </c>
      <c r="BU45">
        <v>0</v>
      </c>
      <c r="BV45">
        <v>227.08228571428569</v>
      </c>
      <c r="BW45">
        <v>-11.351842857142859</v>
      </c>
      <c r="BX45">
        <v>180.59014285714281</v>
      </c>
      <c r="BY45">
        <v>192.08457142857139</v>
      </c>
      <c r="BZ45">
        <v>1.146165714285714</v>
      </c>
      <c r="CA45">
        <v>186.2442857142857</v>
      </c>
      <c r="CB45">
        <v>30.40465714285714</v>
      </c>
      <c r="CC45">
        <v>3.1922299999999999</v>
      </c>
      <c r="CD45">
        <v>3.076262857142857</v>
      </c>
      <c r="CE45">
        <v>25.066099999999999</v>
      </c>
      <c r="CF45">
        <v>24.446557142857142</v>
      </c>
      <c r="CG45">
        <v>1200.017142857143</v>
      </c>
      <c r="CH45">
        <v>0.49998700000000001</v>
      </c>
      <c r="CI45">
        <v>0.50001300000000004</v>
      </c>
      <c r="CJ45">
        <v>0</v>
      </c>
      <c r="CK45">
        <v>921.76214285714298</v>
      </c>
      <c r="CL45">
        <v>4.9990899999999998</v>
      </c>
      <c r="CM45">
        <v>9509.8914285714291</v>
      </c>
      <c r="CN45">
        <v>9557.937142857143</v>
      </c>
      <c r="CO45">
        <v>40.686999999999998</v>
      </c>
      <c r="CP45">
        <v>42.375</v>
      </c>
      <c r="CQ45">
        <v>41.436999999999998</v>
      </c>
      <c r="CR45">
        <v>41.625</v>
      </c>
      <c r="CS45">
        <v>42.125</v>
      </c>
      <c r="CT45">
        <v>597.49285714285713</v>
      </c>
      <c r="CU45">
        <v>597.52428571428572</v>
      </c>
      <c r="CV45">
        <v>0</v>
      </c>
      <c r="CW45">
        <v>1673981358.0999999</v>
      </c>
      <c r="CX45">
        <v>0</v>
      </c>
      <c r="CY45">
        <v>1673981072</v>
      </c>
      <c r="CZ45" t="s">
        <v>356</v>
      </c>
      <c r="DA45">
        <v>1673981071.5</v>
      </c>
      <c r="DB45">
        <v>1673981072</v>
      </c>
      <c r="DC45">
        <v>22</v>
      </c>
      <c r="DD45">
        <v>6.0000000000000001E-3</v>
      </c>
      <c r="DE45">
        <v>1.4999999999999999E-2</v>
      </c>
      <c r="DF45">
        <v>-5.52</v>
      </c>
      <c r="DG45">
        <v>0.19600000000000001</v>
      </c>
      <c r="DH45">
        <v>415</v>
      </c>
      <c r="DI45">
        <v>30</v>
      </c>
      <c r="DJ45">
        <v>0.47</v>
      </c>
      <c r="DK45">
        <v>0.06</v>
      </c>
      <c r="DL45">
        <v>-11.14630731707317</v>
      </c>
      <c r="DM45">
        <v>-1.628161672473879</v>
      </c>
      <c r="DN45">
        <v>0.16259659701572671</v>
      </c>
      <c r="DO45">
        <v>0</v>
      </c>
      <c r="DP45">
        <v>1.1525987804878051</v>
      </c>
      <c r="DQ45">
        <v>-4.9244738675956579E-2</v>
      </c>
      <c r="DR45">
        <v>5.0880223745107048E-3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3.2990200000000001</v>
      </c>
      <c r="EB45">
        <v>2.6254499999999998</v>
      </c>
      <c r="EC45">
        <v>5.1461699999999999E-2</v>
      </c>
      <c r="ED45">
        <v>5.2629099999999998E-2</v>
      </c>
      <c r="EE45">
        <v>0.13301099999999999</v>
      </c>
      <c r="EF45">
        <v>0.128495</v>
      </c>
      <c r="EG45">
        <v>28748.2</v>
      </c>
      <c r="EH45">
        <v>29208.5</v>
      </c>
      <c r="EI45">
        <v>28187.5</v>
      </c>
      <c r="EJ45">
        <v>29659.7</v>
      </c>
      <c r="EK45">
        <v>33632.699999999997</v>
      </c>
      <c r="EL45">
        <v>35874.5</v>
      </c>
      <c r="EM45">
        <v>39790.1</v>
      </c>
      <c r="EN45">
        <v>42379.6</v>
      </c>
      <c r="EO45">
        <v>2.26017</v>
      </c>
      <c r="EP45">
        <v>2.2352699999999999</v>
      </c>
      <c r="EQ45">
        <v>0.13097</v>
      </c>
      <c r="ER45">
        <v>0</v>
      </c>
      <c r="ES45">
        <v>29.522099999999998</v>
      </c>
      <c r="ET45">
        <v>999.9</v>
      </c>
      <c r="EU45">
        <v>72.8</v>
      </c>
      <c r="EV45">
        <v>32.799999999999997</v>
      </c>
      <c r="EW45">
        <v>35.944400000000002</v>
      </c>
      <c r="EX45">
        <v>57.226399999999998</v>
      </c>
      <c r="EY45">
        <v>-4.0945499999999999</v>
      </c>
      <c r="EZ45">
        <v>2</v>
      </c>
      <c r="FA45">
        <v>0.25907799999999997</v>
      </c>
      <c r="FB45">
        <v>-0.61226599999999998</v>
      </c>
      <c r="FC45">
        <v>20.2728</v>
      </c>
      <c r="FD45">
        <v>5.21774</v>
      </c>
      <c r="FE45">
        <v>12.004</v>
      </c>
      <c r="FF45">
        <v>4.9869500000000002</v>
      </c>
      <c r="FG45">
        <v>3.2844000000000002</v>
      </c>
      <c r="FH45">
        <v>9999</v>
      </c>
      <c r="FI45">
        <v>9999</v>
      </c>
      <c r="FJ45">
        <v>9999</v>
      </c>
      <c r="FK45">
        <v>999.9</v>
      </c>
      <c r="FL45">
        <v>1.86578</v>
      </c>
      <c r="FM45">
        <v>1.8621700000000001</v>
      </c>
      <c r="FN45">
        <v>1.8641700000000001</v>
      </c>
      <c r="FO45">
        <v>1.8602000000000001</v>
      </c>
      <c r="FP45">
        <v>1.8609599999999999</v>
      </c>
      <c r="FQ45">
        <v>1.86009</v>
      </c>
      <c r="FR45">
        <v>1.8618300000000001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-4.7990000000000004</v>
      </c>
      <c r="GH45">
        <v>0.20630000000000001</v>
      </c>
      <c r="GI45">
        <v>-4.1132035990306486</v>
      </c>
      <c r="GJ45">
        <v>-4.0977002334145526E-3</v>
      </c>
      <c r="GK45">
        <v>1.9870096767282211E-6</v>
      </c>
      <c r="GL45">
        <v>-4.7591234531596528E-10</v>
      </c>
      <c r="GM45">
        <v>-9.7813170522517312E-2</v>
      </c>
      <c r="GN45">
        <v>-4.4277268217585318E-5</v>
      </c>
      <c r="GO45">
        <v>7.6125673839889962E-4</v>
      </c>
      <c r="GP45">
        <v>-1.4366726965109579E-5</v>
      </c>
      <c r="GQ45">
        <v>6</v>
      </c>
      <c r="GR45">
        <v>2093</v>
      </c>
      <c r="GS45">
        <v>4</v>
      </c>
      <c r="GT45">
        <v>31</v>
      </c>
      <c r="GU45">
        <v>4.8</v>
      </c>
      <c r="GV45">
        <v>4.8</v>
      </c>
      <c r="GW45">
        <v>0.73608399999999996</v>
      </c>
      <c r="GX45">
        <v>2.5708000000000002</v>
      </c>
      <c r="GY45">
        <v>2.04834</v>
      </c>
      <c r="GZ45">
        <v>2.6245099999999999</v>
      </c>
      <c r="HA45">
        <v>2.1972700000000001</v>
      </c>
      <c r="HB45">
        <v>2.33643</v>
      </c>
      <c r="HC45">
        <v>37.602200000000003</v>
      </c>
      <c r="HD45">
        <v>14.1408</v>
      </c>
      <c r="HE45">
        <v>18</v>
      </c>
      <c r="HF45">
        <v>707.495</v>
      </c>
      <c r="HG45">
        <v>766.35</v>
      </c>
      <c r="HH45">
        <v>31</v>
      </c>
      <c r="HI45">
        <v>30.773299999999999</v>
      </c>
      <c r="HJ45">
        <v>30.0001</v>
      </c>
      <c r="HK45">
        <v>30.706800000000001</v>
      </c>
      <c r="HL45">
        <v>30.708300000000001</v>
      </c>
      <c r="HM45">
        <v>14.7544</v>
      </c>
      <c r="HN45">
        <v>20.667000000000002</v>
      </c>
      <c r="HO45">
        <v>100</v>
      </c>
      <c r="HP45">
        <v>31</v>
      </c>
      <c r="HQ45">
        <v>204.119</v>
      </c>
      <c r="HR45">
        <v>30.337299999999999</v>
      </c>
      <c r="HS45">
        <v>99.328199999999995</v>
      </c>
      <c r="HT45">
        <v>98.288300000000007</v>
      </c>
    </row>
    <row r="46" spans="1:228" x14ac:dyDescent="0.2">
      <c r="A46">
        <v>31</v>
      </c>
      <c r="B46">
        <v>1673981362</v>
      </c>
      <c r="C46">
        <v>120</v>
      </c>
      <c r="D46" t="s">
        <v>420</v>
      </c>
      <c r="E46" t="s">
        <v>421</v>
      </c>
      <c r="F46">
        <v>4</v>
      </c>
      <c r="G46">
        <v>1673981359.6875</v>
      </c>
      <c r="H46">
        <f t="shared" si="0"/>
        <v>1.2889249419811178E-3</v>
      </c>
      <c r="I46">
        <f t="shared" si="1"/>
        <v>1.2889249419811177</v>
      </c>
      <c r="J46">
        <f t="shared" si="2"/>
        <v>1.8081745469061896</v>
      </c>
      <c r="K46">
        <f t="shared" si="3"/>
        <v>180.96787499999999</v>
      </c>
      <c r="L46">
        <f t="shared" si="4"/>
        <v>142.88069757204681</v>
      </c>
      <c r="M46">
        <f t="shared" si="5"/>
        <v>14.470537163018928</v>
      </c>
      <c r="N46">
        <f t="shared" si="6"/>
        <v>18.327894565181538</v>
      </c>
      <c r="O46">
        <f t="shared" si="7"/>
        <v>8.5978731425431706E-2</v>
      </c>
      <c r="P46">
        <f t="shared" si="8"/>
        <v>2.7651800389902839</v>
      </c>
      <c r="Q46">
        <f t="shared" si="9"/>
        <v>8.4520703534455496E-2</v>
      </c>
      <c r="R46">
        <f t="shared" si="10"/>
        <v>5.2954378203213692E-2</v>
      </c>
      <c r="S46">
        <f t="shared" si="11"/>
        <v>226.11717935994403</v>
      </c>
      <c r="T46">
        <f t="shared" si="12"/>
        <v>33.046442842699953</v>
      </c>
      <c r="U46">
        <f t="shared" si="13"/>
        <v>31.645949999999999</v>
      </c>
      <c r="V46">
        <f t="shared" si="14"/>
        <v>4.6802238774344875</v>
      </c>
      <c r="W46">
        <f t="shared" si="15"/>
        <v>66.938355119100848</v>
      </c>
      <c r="X46">
        <f t="shared" si="16"/>
        <v>3.1958217218346778</v>
      </c>
      <c r="Y46">
        <f t="shared" si="17"/>
        <v>4.7742758485004222</v>
      </c>
      <c r="Z46">
        <f t="shared" si="18"/>
        <v>1.4844021555998097</v>
      </c>
      <c r="AA46">
        <f t="shared" si="19"/>
        <v>-56.841589941367296</v>
      </c>
      <c r="AB46">
        <f t="shared" si="20"/>
        <v>52.335128852119063</v>
      </c>
      <c r="AC46">
        <f t="shared" si="21"/>
        <v>4.2846755758905273</v>
      </c>
      <c r="AD46">
        <f t="shared" si="22"/>
        <v>225.89539384658633</v>
      </c>
      <c r="AE46">
        <f t="shared" si="23"/>
        <v>12.202870970551803</v>
      </c>
      <c r="AF46">
        <f t="shared" si="24"/>
        <v>1.2845126511592948</v>
      </c>
      <c r="AG46">
        <f t="shared" si="25"/>
        <v>1.8081745469061896</v>
      </c>
      <c r="AH46">
        <v>198.29819382857141</v>
      </c>
      <c r="AI46">
        <v>189.935618181818</v>
      </c>
      <c r="AJ46">
        <v>1.693510995670952</v>
      </c>
      <c r="AK46">
        <v>63.92</v>
      </c>
      <c r="AL46">
        <f t="shared" si="26"/>
        <v>1.2889249419811177</v>
      </c>
      <c r="AM46">
        <v>30.405785213401249</v>
      </c>
      <c r="AN46">
        <v>31.557797802197801</v>
      </c>
      <c r="AO46">
        <v>2.824076896262436E-5</v>
      </c>
      <c r="AP46">
        <v>88.599791130583512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47425.019354314543</v>
      </c>
      <c r="AV46">
        <f t="shared" si="30"/>
        <v>1200.00875</v>
      </c>
      <c r="AW46">
        <f t="shared" si="31"/>
        <v>1025.9326260932351</v>
      </c>
      <c r="AX46">
        <f t="shared" si="32"/>
        <v>0.85493762115754168</v>
      </c>
      <c r="AY46">
        <f t="shared" si="33"/>
        <v>0.18842960883405563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1673981359.6875</v>
      </c>
      <c r="BF46">
        <v>180.96787499999999</v>
      </c>
      <c r="BG46">
        <v>192.446</v>
      </c>
      <c r="BH46">
        <v>31.5552375</v>
      </c>
      <c r="BI46">
        <v>30.4070125</v>
      </c>
      <c r="BJ46">
        <v>185.77712500000001</v>
      </c>
      <c r="BK46">
        <v>31.348925000000001</v>
      </c>
      <c r="BL46">
        <v>650.03612500000008</v>
      </c>
      <c r="BM46">
        <v>101.176875</v>
      </c>
      <c r="BN46">
        <v>0.10018627500000001</v>
      </c>
      <c r="BO46">
        <v>31.9970125</v>
      </c>
      <c r="BP46">
        <v>31.645949999999999</v>
      </c>
      <c r="BQ46">
        <v>999.9</v>
      </c>
      <c r="BR46">
        <v>0</v>
      </c>
      <c r="BS46">
        <v>0</v>
      </c>
      <c r="BT46">
        <v>8985.39</v>
      </c>
      <c r="BU46">
        <v>0</v>
      </c>
      <c r="BV46">
        <v>227.51900000000001</v>
      </c>
      <c r="BW46">
        <v>-11.477975000000001</v>
      </c>
      <c r="BX46">
        <v>186.86449999999999</v>
      </c>
      <c r="BY46">
        <v>198.48112499999999</v>
      </c>
      <c r="BZ46">
        <v>1.1482337499999999</v>
      </c>
      <c r="CA46">
        <v>192.446</v>
      </c>
      <c r="CB46">
        <v>30.4070125</v>
      </c>
      <c r="CC46">
        <v>3.1926587500000001</v>
      </c>
      <c r="CD46">
        <v>3.0764825</v>
      </c>
      <c r="CE46">
        <v>25.068362499999999</v>
      </c>
      <c r="CF46">
        <v>24.447775</v>
      </c>
      <c r="CG46">
        <v>1200.00875</v>
      </c>
      <c r="CH46">
        <v>0.49999525</v>
      </c>
      <c r="CI46">
        <v>0.50000475</v>
      </c>
      <c r="CJ46">
        <v>0</v>
      </c>
      <c r="CK46">
        <v>920.96837499999992</v>
      </c>
      <c r="CL46">
        <v>4.9990899999999998</v>
      </c>
      <c r="CM46">
        <v>9501.807499999999</v>
      </c>
      <c r="CN46">
        <v>9557.8937500000011</v>
      </c>
      <c r="CO46">
        <v>40.686999999999998</v>
      </c>
      <c r="CP46">
        <v>42.359250000000003</v>
      </c>
      <c r="CQ46">
        <v>41.436999999999998</v>
      </c>
      <c r="CR46">
        <v>41.625</v>
      </c>
      <c r="CS46">
        <v>42.125</v>
      </c>
      <c r="CT46">
        <v>597.5</v>
      </c>
      <c r="CU46">
        <v>597.50874999999996</v>
      </c>
      <c r="CV46">
        <v>0</v>
      </c>
      <c r="CW46">
        <v>1673981362.3</v>
      </c>
      <c r="CX46">
        <v>0</v>
      </c>
      <c r="CY46">
        <v>1673981072</v>
      </c>
      <c r="CZ46" t="s">
        <v>356</v>
      </c>
      <c r="DA46">
        <v>1673981071.5</v>
      </c>
      <c r="DB46">
        <v>1673981072</v>
      </c>
      <c r="DC46">
        <v>22</v>
      </c>
      <c r="DD46">
        <v>6.0000000000000001E-3</v>
      </c>
      <c r="DE46">
        <v>1.4999999999999999E-2</v>
      </c>
      <c r="DF46">
        <v>-5.52</v>
      </c>
      <c r="DG46">
        <v>0.19600000000000001</v>
      </c>
      <c r="DH46">
        <v>415</v>
      </c>
      <c r="DI46">
        <v>30</v>
      </c>
      <c r="DJ46">
        <v>0.47</v>
      </c>
      <c r="DK46">
        <v>0.06</v>
      </c>
      <c r="DL46">
        <v>-11.247907317073169</v>
      </c>
      <c r="DM46">
        <v>-1.503495470383281</v>
      </c>
      <c r="DN46">
        <v>0.15117266075945951</v>
      </c>
      <c r="DO46">
        <v>0</v>
      </c>
      <c r="DP46">
        <v>1.1503687804878051</v>
      </c>
      <c r="DQ46">
        <v>-3.5386620209058611E-2</v>
      </c>
      <c r="DR46">
        <v>4.1460202458072307E-3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3.2989999999999999</v>
      </c>
      <c r="EB46">
        <v>2.6253199999999999</v>
      </c>
      <c r="EC46">
        <v>5.3105800000000002E-2</v>
      </c>
      <c r="ED46">
        <v>5.42862E-2</v>
      </c>
      <c r="EE46">
        <v>0.13302900000000001</v>
      </c>
      <c r="EF46">
        <v>0.128499</v>
      </c>
      <c r="EG46">
        <v>28697.7</v>
      </c>
      <c r="EH46">
        <v>29157.3</v>
      </c>
      <c r="EI46">
        <v>28186.9</v>
      </c>
      <c r="EJ46">
        <v>29659.5</v>
      </c>
      <c r="EK46">
        <v>33631.9</v>
      </c>
      <c r="EL46">
        <v>35874.300000000003</v>
      </c>
      <c r="EM46">
        <v>39789.9</v>
      </c>
      <c r="EN46">
        <v>42379.4</v>
      </c>
      <c r="EO46">
        <v>2.2604500000000001</v>
      </c>
      <c r="EP46">
        <v>2.2353700000000001</v>
      </c>
      <c r="EQ46">
        <v>0.13061600000000001</v>
      </c>
      <c r="ER46">
        <v>0</v>
      </c>
      <c r="ES46">
        <v>29.514700000000001</v>
      </c>
      <c r="ET46">
        <v>999.9</v>
      </c>
      <c r="EU46">
        <v>72.8</v>
      </c>
      <c r="EV46">
        <v>32.799999999999997</v>
      </c>
      <c r="EW46">
        <v>35.944400000000002</v>
      </c>
      <c r="EX46">
        <v>56.986400000000003</v>
      </c>
      <c r="EY46">
        <v>-4.2387800000000002</v>
      </c>
      <c r="EZ46">
        <v>2</v>
      </c>
      <c r="FA46">
        <v>0.25878600000000002</v>
      </c>
      <c r="FB46">
        <v>-0.61248899999999995</v>
      </c>
      <c r="FC46">
        <v>20.2728</v>
      </c>
      <c r="FD46">
        <v>5.2189399999999999</v>
      </c>
      <c r="FE46">
        <v>12.004</v>
      </c>
      <c r="FF46">
        <v>4.9873000000000003</v>
      </c>
      <c r="FG46">
        <v>3.2845499999999999</v>
      </c>
      <c r="FH46">
        <v>9999</v>
      </c>
      <c r="FI46">
        <v>9999</v>
      </c>
      <c r="FJ46">
        <v>9999</v>
      </c>
      <c r="FK46">
        <v>999.9</v>
      </c>
      <c r="FL46">
        <v>1.8657600000000001</v>
      </c>
      <c r="FM46">
        <v>1.8621700000000001</v>
      </c>
      <c r="FN46">
        <v>1.8641700000000001</v>
      </c>
      <c r="FO46">
        <v>1.8602099999999999</v>
      </c>
      <c r="FP46">
        <v>1.8609599999999999</v>
      </c>
      <c r="FQ46">
        <v>1.86009</v>
      </c>
      <c r="FR46">
        <v>1.86185</v>
      </c>
      <c r="FS46">
        <v>1.8583799999999999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-4.8220000000000001</v>
      </c>
      <c r="GH46">
        <v>0.20630000000000001</v>
      </c>
      <c r="GI46">
        <v>-4.1132035990306486</v>
      </c>
      <c r="GJ46">
        <v>-4.0977002334145526E-3</v>
      </c>
      <c r="GK46">
        <v>1.9870096767282211E-6</v>
      </c>
      <c r="GL46">
        <v>-4.7591234531596528E-10</v>
      </c>
      <c r="GM46">
        <v>-9.7813170522517312E-2</v>
      </c>
      <c r="GN46">
        <v>-4.4277268217585318E-5</v>
      </c>
      <c r="GO46">
        <v>7.6125673839889962E-4</v>
      </c>
      <c r="GP46">
        <v>-1.4366726965109579E-5</v>
      </c>
      <c r="GQ46">
        <v>6</v>
      </c>
      <c r="GR46">
        <v>2093</v>
      </c>
      <c r="GS46">
        <v>4</v>
      </c>
      <c r="GT46">
        <v>31</v>
      </c>
      <c r="GU46">
        <v>4.8</v>
      </c>
      <c r="GV46">
        <v>4.8</v>
      </c>
      <c r="GW46">
        <v>0.75683599999999995</v>
      </c>
      <c r="GX46">
        <v>2.5622600000000002</v>
      </c>
      <c r="GY46">
        <v>2.04834</v>
      </c>
      <c r="GZ46">
        <v>2.6257299999999999</v>
      </c>
      <c r="HA46">
        <v>2.1972700000000001</v>
      </c>
      <c r="HB46">
        <v>2.3339799999999999</v>
      </c>
      <c r="HC46">
        <v>37.602200000000003</v>
      </c>
      <c r="HD46">
        <v>14.158300000000001</v>
      </c>
      <c r="HE46">
        <v>18</v>
      </c>
      <c r="HF46">
        <v>707.72299999999996</v>
      </c>
      <c r="HG46">
        <v>766.44799999999998</v>
      </c>
      <c r="HH46">
        <v>31</v>
      </c>
      <c r="HI46">
        <v>30.773299999999999</v>
      </c>
      <c r="HJ46">
        <v>30</v>
      </c>
      <c r="HK46">
        <v>30.706800000000001</v>
      </c>
      <c r="HL46">
        <v>30.708300000000001</v>
      </c>
      <c r="HM46">
        <v>15.154400000000001</v>
      </c>
      <c r="HN46">
        <v>20.667000000000002</v>
      </c>
      <c r="HO46">
        <v>100</v>
      </c>
      <c r="HP46">
        <v>31</v>
      </c>
      <c r="HQ46">
        <v>210.83600000000001</v>
      </c>
      <c r="HR46">
        <v>30.331600000000002</v>
      </c>
      <c r="HS46">
        <v>99.326999999999998</v>
      </c>
      <c r="HT46">
        <v>98.287899999999993</v>
      </c>
    </row>
    <row r="47" spans="1:228" x14ac:dyDescent="0.2">
      <c r="A47">
        <v>32</v>
      </c>
      <c r="B47">
        <v>1673981366</v>
      </c>
      <c r="C47">
        <v>124</v>
      </c>
      <c r="D47" t="s">
        <v>422</v>
      </c>
      <c r="E47" t="s">
        <v>423</v>
      </c>
      <c r="F47">
        <v>4</v>
      </c>
      <c r="G47">
        <v>1673981364</v>
      </c>
      <c r="H47">
        <f t="shared" si="0"/>
        <v>1.2914461027715492E-3</v>
      </c>
      <c r="I47">
        <f t="shared" si="1"/>
        <v>1.2914461027715491</v>
      </c>
      <c r="J47">
        <f t="shared" si="2"/>
        <v>1.9261645396410809</v>
      </c>
      <c r="K47">
        <f t="shared" si="3"/>
        <v>188.0552857142857</v>
      </c>
      <c r="L47">
        <f t="shared" si="4"/>
        <v>147.75281388853929</v>
      </c>
      <c r="M47">
        <f t="shared" si="5"/>
        <v>14.964018393282972</v>
      </c>
      <c r="N47">
        <f t="shared" si="6"/>
        <v>19.045747287801287</v>
      </c>
      <c r="O47">
        <f t="shared" si="7"/>
        <v>8.6336462388166224E-2</v>
      </c>
      <c r="P47">
        <f t="shared" si="8"/>
        <v>2.7705966817640788</v>
      </c>
      <c r="Q47">
        <f t="shared" si="9"/>
        <v>8.4869209674319962E-2</v>
      </c>
      <c r="R47">
        <f t="shared" si="10"/>
        <v>5.3173005855875602E-2</v>
      </c>
      <c r="S47">
        <f t="shared" si="11"/>
        <v>226.11459223484476</v>
      </c>
      <c r="T47">
        <f t="shared" si="12"/>
        <v>33.043572904185609</v>
      </c>
      <c r="U47">
        <f t="shared" si="13"/>
        <v>31.635728571428569</v>
      </c>
      <c r="V47">
        <f t="shared" si="14"/>
        <v>4.6775098346450674</v>
      </c>
      <c r="W47">
        <f t="shared" si="15"/>
        <v>66.949177453695413</v>
      </c>
      <c r="X47">
        <f t="shared" si="16"/>
        <v>3.1962896268731544</v>
      </c>
      <c r="Y47">
        <f t="shared" si="17"/>
        <v>4.7742029826786592</v>
      </c>
      <c r="Z47">
        <f t="shared" si="18"/>
        <v>1.481220207771913</v>
      </c>
      <c r="AA47">
        <f t="shared" si="19"/>
        <v>-56.952773132225317</v>
      </c>
      <c r="AB47">
        <f t="shared" si="20"/>
        <v>53.924129233327768</v>
      </c>
      <c r="AC47">
        <f t="shared" si="21"/>
        <v>4.4059085415681389</v>
      </c>
      <c r="AD47">
        <f t="shared" si="22"/>
        <v>227.49185687751535</v>
      </c>
      <c r="AE47">
        <f t="shared" si="23"/>
        <v>12.35957904292537</v>
      </c>
      <c r="AF47">
        <f t="shared" si="24"/>
        <v>1.2864014457746942</v>
      </c>
      <c r="AG47">
        <f t="shared" si="25"/>
        <v>1.9261645396410809</v>
      </c>
      <c r="AH47">
        <v>205.22208739047619</v>
      </c>
      <c r="AI47">
        <v>196.7295454545455</v>
      </c>
      <c r="AJ47">
        <v>1.6978784415584329</v>
      </c>
      <c r="AK47">
        <v>63.92</v>
      </c>
      <c r="AL47">
        <f t="shared" si="26"/>
        <v>1.2914461027715491</v>
      </c>
      <c r="AM47">
        <v>30.40789751255182</v>
      </c>
      <c r="AN47">
        <v>31.562325274725278</v>
      </c>
      <c r="AO47">
        <v>9.2434687605851963E-6</v>
      </c>
      <c r="AP47">
        <v>88.599791130583512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47574.589768351114</v>
      </c>
      <c r="AV47">
        <f t="shared" si="30"/>
        <v>1199.995714285714</v>
      </c>
      <c r="AW47">
        <f t="shared" si="31"/>
        <v>1025.9214135931836</v>
      </c>
      <c r="AX47">
        <f t="shared" si="32"/>
        <v>0.85493756467609838</v>
      </c>
      <c r="AY47">
        <f t="shared" si="33"/>
        <v>0.18842949982487006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1673981364</v>
      </c>
      <c r="BF47">
        <v>188.0552857142857</v>
      </c>
      <c r="BG47">
        <v>199.6874285714286</v>
      </c>
      <c r="BH47">
        <v>31.559757142857141</v>
      </c>
      <c r="BI47">
        <v>30.409785714285711</v>
      </c>
      <c r="BJ47">
        <v>192.88842857142859</v>
      </c>
      <c r="BK47">
        <v>31.353428571428569</v>
      </c>
      <c r="BL47">
        <v>650.00028571428572</v>
      </c>
      <c r="BM47">
        <v>101.17742857142861</v>
      </c>
      <c r="BN47">
        <v>9.9954914285714305E-2</v>
      </c>
      <c r="BO47">
        <v>31.996742857142859</v>
      </c>
      <c r="BP47">
        <v>31.635728571428569</v>
      </c>
      <c r="BQ47">
        <v>999.89999999999986</v>
      </c>
      <c r="BR47">
        <v>0</v>
      </c>
      <c r="BS47">
        <v>0</v>
      </c>
      <c r="BT47">
        <v>9014.1071428571431</v>
      </c>
      <c r="BU47">
        <v>0</v>
      </c>
      <c r="BV47">
        <v>227.99442857142861</v>
      </c>
      <c r="BW47">
        <v>-11.63211428571428</v>
      </c>
      <c r="BX47">
        <v>194.1837142857143</v>
      </c>
      <c r="BY47">
        <v>205.9507142857143</v>
      </c>
      <c r="BZ47">
        <v>1.150007142857143</v>
      </c>
      <c r="CA47">
        <v>199.6874285714286</v>
      </c>
      <c r="CB47">
        <v>30.409785714285711</v>
      </c>
      <c r="CC47">
        <v>3.1931371428571431</v>
      </c>
      <c r="CD47">
        <v>3.076781428571429</v>
      </c>
      <c r="CE47">
        <v>25.070871428571429</v>
      </c>
      <c r="CF47">
        <v>24.449385714285711</v>
      </c>
      <c r="CG47">
        <v>1199.995714285714</v>
      </c>
      <c r="CH47">
        <v>0.49999700000000002</v>
      </c>
      <c r="CI47">
        <v>0.50000299999999998</v>
      </c>
      <c r="CJ47">
        <v>0</v>
      </c>
      <c r="CK47">
        <v>920.07042857142858</v>
      </c>
      <c r="CL47">
        <v>4.9990899999999998</v>
      </c>
      <c r="CM47">
        <v>9492.511428571428</v>
      </c>
      <c r="CN47">
        <v>9557.812857142857</v>
      </c>
      <c r="CO47">
        <v>40.686999999999998</v>
      </c>
      <c r="CP47">
        <v>42.375</v>
      </c>
      <c r="CQ47">
        <v>41.436999999999998</v>
      </c>
      <c r="CR47">
        <v>41.625</v>
      </c>
      <c r="CS47">
        <v>42.125</v>
      </c>
      <c r="CT47">
        <v>597.49571428571437</v>
      </c>
      <c r="CU47">
        <v>597.5</v>
      </c>
      <c r="CV47">
        <v>0</v>
      </c>
      <c r="CW47">
        <v>1673981366.5</v>
      </c>
      <c r="CX47">
        <v>0</v>
      </c>
      <c r="CY47">
        <v>1673981072</v>
      </c>
      <c r="CZ47" t="s">
        <v>356</v>
      </c>
      <c r="DA47">
        <v>1673981071.5</v>
      </c>
      <c r="DB47">
        <v>1673981072</v>
      </c>
      <c r="DC47">
        <v>22</v>
      </c>
      <c r="DD47">
        <v>6.0000000000000001E-3</v>
      </c>
      <c r="DE47">
        <v>1.4999999999999999E-2</v>
      </c>
      <c r="DF47">
        <v>-5.52</v>
      </c>
      <c r="DG47">
        <v>0.19600000000000001</v>
      </c>
      <c r="DH47">
        <v>415</v>
      </c>
      <c r="DI47">
        <v>30</v>
      </c>
      <c r="DJ47">
        <v>0.47</v>
      </c>
      <c r="DK47">
        <v>0.06</v>
      </c>
      <c r="DL47">
        <v>-11.35916585365854</v>
      </c>
      <c r="DM47">
        <v>-1.497112891986067</v>
      </c>
      <c r="DN47">
        <v>0.150424525455185</v>
      </c>
      <c r="DO47">
        <v>0</v>
      </c>
      <c r="DP47">
        <v>1.14873</v>
      </c>
      <c r="DQ47">
        <v>-7.0532404181167683E-3</v>
      </c>
      <c r="DR47">
        <v>1.878338653587506E-3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3.29894</v>
      </c>
      <c r="EB47">
        <v>2.6252900000000001</v>
      </c>
      <c r="EC47">
        <v>5.47495E-2</v>
      </c>
      <c r="ED47">
        <v>5.5939299999999997E-2</v>
      </c>
      <c r="EE47">
        <v>0.13303899999999999</v>
      </c>
      <c r="EF47">
        <v>0.12851199999999999</v>
      </c>
      <c r="EG47">
        <v>28648.1</v>
      </c>
      <c r="EH47">
        <v>29105.9</v>
      </c>
      <c r="EI47">
        <v>28187</v>
      </c>
      <c r="EJ47">
        <v>29659.1</v>
      </c>
      <c r="EK47">
        <v>33631.699999999997</v>
      </c>
      <c r="EL47">
        <v>35873.5</v>
      </c>
      <c r="EM47">
        <v>39790</v>
      </c>
      <c r="EN47">
        <v>42378.9</v>
      </c>
      <c r="EO47">
        <v>2.2604700000000002</v>
      </c>
      <c r="EP47">
        <v>2.2353299999999998</v>
      </c>
      <c r="EQ47">
        <v>0.13109999999999999</v>
      </c>
      <c r="ER47">
        <v>0</v>
      </c>
      <c r="ES47">
        <v>29.509</v>
      </c>
      <c r="ET47">
        <v>999.9</v>
      </c>
      <c r="EU47">
        <v>72.8</v>
      </c>
      <c r="EV47">
        <v>32.799999999999997</v>
      </c>
      <c r="EW47">
        <v>35.946100000000001</v>
      </c>
      <c r="EX47">
        <v>57.016399999999997</v>
      </c>
      <c r="EY47">
        <v>-4.0865400000000003</v>
      </c>
      <c r="EZ47">
        <v>2</v>
      </c>
      <c r="FA47">
        <v>0.25919199999999998</v>
      </c>
      <c r="FB47">
        <v>-0.61074899999999999</v>
      </c>
      <c r="FC47">
        <v>20.2728</v>
      </c>
      <c r="FD47">
        <v>5.2184900000000001</v>
      </c>
      <c r="FE47">
        <v>12.004</v>
      </c>
      <c r="FF47">
        <v>4.9873000000000003</v>
      </c>
      <c r="FG47">
        <v>3.2844799999999998</v>
      </c>
      <c r="FH47">
        <v>9999</v>
      </c>
      <c r="FI47">
        <v>9999</v>
      </c>
      <c r="FJ47">
        <v>9999</v>
      </c>
      <c r="FK47">
        <v>999.9</v>
      </c>
      <c r="FL47">
        <v>1.8657600000000001</v>
      </c>
      <c r="FM47">
        <v>1.8621799999999999</v>
      </c>
      <c r="FN47">
        <v>1.8641700000000001</v>
      </c>
      <c r="FO47">
        <v>1.8602000000000001</v>
      </c>
      <c r="FP47">
        <v>1.8609599999999999</v>
      </c>
      <c r="FQ47">
        <v>1.8601099999999999</v>
      </c>
      <c r="FR47">
        <v>1.86182</v>
      </c>
      <c r="FS47">
        <v>1.8583799999999999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-4.8440000000000003</v>
      </c>
      <c r="GH47">
        <v>0.20630000000000001</v>
      </c>
      <c r="GI47">
        <v>-4.1132035990306486</v>
      </c>
      <c r="GJ47">
        <v>-4.0977002334145526E-3</v>
      </c>
      <c r="GK47">
        <v>1.9870096767282211E-6</v>
      </c>
      <c r="GL47">
        <v>-4.7591234531596528E-10</v>
      </c>
      <c r="GM47">
        <v>-9.7813170522517312E-2</v>
      </c>
      <c r="GN47">
        <v>-4.4277268217585318E-5</v>
      </c>
      <c r="GO47">
        <v>7.6125673839889962E-4</v>
      </c>
      <c r="GP47">
        <v>-1.4366726965109579E-5</v>
      </c>
      <c r="GQ47">
        <v>6</v>
      </c>
      <c r="GR47">
        <v>2093</v>
      </c>
      <c r="GS47">
        <v>4</v>
      </c>
      <c r="GT47">
        <v>31</v>
      </c>
      <c r="GU47">
        <v>4.9000000000000004</v>
      </c>
      <c r="GV47">
        <v>4.9000000000000004</v>
      </c>
      <c r="GW47">
        <v>0.77636700000000003</v>
      </c>
      <c r="GX47">
        <v>2.5695800000000002</v>
      </c>
      <c r="GY47">
        <v>2.04834</v>
      </c>
      <c r="GZ47">
        <v>2.6245099999999999</v>
      </c>
      <c r="HA47">
        <v>2.1972700000000001</v>
      </c>
      <c r="HB47">
        <v>2.2863799999999999</v>
      </c>
      <c r="HC47">
        <v>37.602200000000003</v>
      </c>
      <c r="HD47">
        <v>14.1408</v>
      </c>
      <c r="HE47">
        <v>18</v>
      </c>
      <c r="HF47">
        <v>707.74400000000003</v>
      </c>
      <c r="HG47">
        <v>766.399</v>
      </c>
      <c r="HH47">
        <v>31.000299999999999</v>
      </c>
      <c r="HI47">
        <v>30.773299999999999</v>
      </c>
      <c r="HJ47">
        <v>30.0002</v>
      </c>
      <c r="HK47">
        <v>30.706800000000001</v>
      </c>
      <c r="HL47">
        <v>30.708300000000001</v>
      </c>
      <c r="HM47">
        <v>15.5535</v>
      </c>
      <c r="HN47">
        <v>20.947500000000002</v>
      </c>
      <c r="HO47">
        <v>100</v>
      </c>
      <c r="HP47">
        <v>31</v>
      </c>
      <c r="HQ47">
        <v>217.547</v>
      </c>
      <c r="HR47">
        <v>30.330100000000002</v>
      </c>
      <c r="HS47">
        <v>99.327299999999994</v>
      </c>
      <c r="HT47">
        <v>98.286600000000007</v>
      </c>
    </row>
    <row r="48" spans="1:228" x14ac:dyDescent="0.2">
      <c r="A48">
        <v>33</v>
      </c>
      <c r="B48">
        <v>1673981370</v>
      </c>
      <c r="C48">
        <v>128</v>
      </c>
      <c r="D48" t="s">
        <v>424</v>
      </c>
      <c r="E48" t="s">
        <v>425</v>
      </c>
      <c r="F48">
        <v>4</v>
      </c>
      <c r="G48">
        <v>1673981367.6875</v>
      </c>
      <c r="H48">
        <f t="shared" si="0"/>
        <v>1.2848219911833654E-3</v>
      </c>
      <c r="I48">
        <f t="shared" si="1"/>
        <v>1.2848219911833654</v>
      </c>
      <c r="J48">
        <f t="shared" si="2"/>
        <v>1.8697397179520652</v>
      </c>
      <c r="K48">
        <f t="shared" si="3"/>
        <v>194.1285</v>
      </c>
      <c r="L48">
        <f t="shared" si="4"/>
        <v>154.50558931121537</v>
      </c>
      <c r="M48">
        <f t="shared" si="5"/>
        <v>15.647849200075845</v>
      </c>
      <c r="N48">
        <f t="shared" si="6"/>
        <v>19.660735297531538</v>
      </c>
      <c r="O48">
        <f t="shared" si="7"/>
        <v>8.5790757653137775E-2</v>
      </c>
      <c r="P48">
        <f t="shared" si="8"/>
        <v>2.7670198952109644</v>
      </c>
      <c r="Q48">
        <f t="shared" si="9"/>
        <v>8.4339987774221539E-2</v>
      </c>
      <c r="R48">
        <f t="shared" si="10"/>
        <v>5.2840794731324782E-2</v>
      </c>
      <c r="S48">
        <f t="shared" si="11"/>
        <v>226.11433299840064</v>
      </c>
      <c r="T48">
        <f t="shared" si="12"/>
        <v>33.045177678553316</v>
      </c>
      <c r="U48">
        <f t="shared" si="13"/>
        <v>31.642875</v>
      </c>
      <c r="V48">
        <f t="shared" si="14"/>
        <v>4.6794072445038255</v>
      </c>
      <c r="W48">
        <f t="shared" si="15"/>
        <v>66.960386626149742</v>
      </c>
      <c r="X48">
        <f t="shared" si="16"/>
        <v>3.1965614432846166</v>
      </c>
      <c r="Y48">
        <f t="shared" si="17"/>
        <v>4.7738097169771683</v>
      </c>
      <c r="Z48">
        <f t="shared" si="18"/>
        <v>1.4828458012192089</v>
      </c>
      <c r="AA48">
        <f t="shared" si="19"/>
        <v>-56.660649811186417</v>
      </c>
      <c r="AB48">
        <f t="shared" si="20"/>
        <v>52.571337885239551</v>
      </c>
      <c r="AC48">
        <f t="shared" si="21"/>
        <v>4.3010505804239196</v>
      </c>
      <c r="AD48">
        <f t="shared" si="22"/>
        <v>226.32607165287769</v>
      </c>
      <c r="AE48">
        <f t="shared" si="23"/>
        <v>12.495653360919802</v>
      </c>
      <c r="AF48">
        <f t="shared" si="24"/>
        <v>1.3007160984700981</v>
      </c>
      <c r="AG48">
        <f t="shared" si="25"/>
        <v>1.8697397179520652</v>
      </c>
      <c r="AH48">
        <v>212.15961196190489</v>
      </c>
      <c r="AI48">
        <v>203.59026666666659</v>
      </c>
      <c r="AJ48">
        <v>1.7312628571428239</v>
      </c>
      <c r="AK48">
        <v>63.92</v>
      </c>
      <c r="AL48">
        <f t="shared" si="26"/>
        <v>1.2848219911833654</v>
      </c>
      <c r="AM48">
        <v>30.412164481596061</v>
      </c>
      <c r="AN48">
        <v>31.560325274725312</v>
      </c>
      <c r="AO48">
        <v>6.376568120416153E-5</v>
      </c>
      <c r="AP48">
        <v>88.599791130583512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47476.059347705363</v>
      </c>
      <c r="AV48">
        <f t="shared" si="30"/>
        <v>1199.9925000000001</v>
      </c>
      <c r="AW48">
        <f t="shared" si="31"/>
        <v>1025.9188450768918</v>
      </c>
      <c r="AX48">
        <f t="shared" si="32"/>
        <v>0.85493771425812382</v>
      </c>
      <c r="AY48">
        <f t="shared" si="33"/>
        <v>0.18842978851817876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1673981367.6875</v>
      </c>
      <c r="BF48">
        <v>194.1285</v>
      </c>
      <c r="BG48">
        <v>205.8955</v>
      </c>
      <c r="BH48">
        <v>31.562587499999999</v>
      </c>
      <c r="BI48">
        <v>30.399875000000002</v>
      </c>
      <c r="BJ48">
        <v>198.98224999999999</v>
      </c>
      <c r="BK48">
        <v>31.356249999999999</v>
      </c>
      <c r="BL48">
        <v>650.02937500000007</v>
      </c>
      <c r="BM48">
        <v>101.176875</v>
      </c>
      <c r="BN48">
        <v>0.100038475</v>
      </c>
      <c r="BO48">
        <v>31.9952875</v>
      </c>
      <c r="BP48">
        <v>31.642875</v>
      </c>
      <c r="BQ48">
        <v>999.9</v>
      </c>
      <c r="BR48">
        <v>0</v>
      </c>
      <c r="BS48">
        <v>0</v>
      </c>
      <c r="BT48">
        <v>8995.1550000000007</v>
      </c>
      <c r="BU48">
        <v>0</v>
      </c>
      <c r="BV48">
        <v>228.42474999999999</v>
      </c>
      <c r="BW48">
        <v>-11.76675</v>
      </c>
      <c r="BX48">
        <v>200.455375</v>
      </c>
      <c r="BY48">
        <v>212.35075000000001</v>
      </c>
      <c r="BZ48">
        <v>1.1627162499999999</v>
      </c>
      <c r="CA48">
        <v>205.8955</v>
      </c>
      <c r="CB48">
        <v>30.399875000000002</v>
      </c>
      <c r="CC48">
        <v>3.1933987500000001</v>
      </c>
      <c r="CD48">
        <v>3.0757612499999998</v>
      </c>
      <c r="CE48">
        <v>25.07225</v>
      </c>
      <c r="CF48">
        <v>24.443825</v>
      </c>
      <c r="CG48">
        <v>1199.9925000000001</v>
      </c>
      <c r="CH48">
        <v>0.49999175000000001</v>
      </c>
      <c r="CI48">
        <v>0.50000825000000004</v>
      </c>
      <c r="CJ48">
        <v>0</v>
      </c>
      <c r="CK48">
        <v>919.16425000000004</v>
      </c>
      <c r="CL48">
        <v>4.9990899999999998</v>
      </c>
      <c r="CM48">
        <v>9484.5612499999988</v>
      </c>
      <c r="CN48">
        <v>9557.7662500000006</v>
      </c>
      <c r="CO48">
        <v>40.686999999999998</v>
      </c>
      <c r="CP48">
        <v>42.375</v>
      </c>
      <c r="CQ48">
        <v>41.436999999999998</v>
      </c>
      <c r="CR48">
        <v>41.625</v>
      </c>
      <c r="CS48">
        <v>42.125</v>
      </c>
      <c r="CT48">
        <v>597.49</v>
      </c>
      <c r="CU48">
        <v>597.50625000000002</v>
      </c>
      <c r="CV48">
        <v>0</v>
      </c>
      <c r="CW48">
        <v>1673981370.0999999</v>
      </c>
      <c r="CX48">
        <v>0</v>
      </c>
      <c r="CY48">
        <v>1673981072</v>
      </c>
      <c r="CZ48" t="s">
        <v>356</v>
      </c>
      <c r="DA48">
        <v>1673981071.5</v>
      </c>
      <c r="DB48">
        <v>1673981072</v>
      </c>
      <c r="DC48">
        <v>22</v>
      </c>
      <c r="DD48">
        <v>6.0000000000000001E-3</v>
      </c>
      <c r="DE48">
        <v>1.4999999999999999E-2</v>
      </c>
      <c r="DF48">
        <v>-5.52</v>
      </c>
      <c r="DG48">
        <v>0.19600000000000001</v>
      </c>
      <c r="DH48">
        <v>415</v>
      </c>
      <c r="DI48">
        <v>30</v>
      </c>
      <c r="DJ48">
        <v>0.47</v>
      </c>
      <c r="DK48">
        <v>0.06</v>
      </c>
      <c r="DL48">
        <v>-11.47433170731707</v>
      </c>
      <c r="DM48">
        <v>-1.730922648083639</v>
      </c>
      <c r="DN48">
        <v>0.17469245790332391</v>
      </c>
      <c r="DO48">
        <v>0</v>
      </c>
      <c r="DP48">
        <v>1.149744634146342</v>
      </c>
      <c r="DQ48">
        <v>2.7185017421602831E-2</v>
      </c>
      <c r="DR48">
        <v>4.7374080067320128E-3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3.29888</v>
      </c>
      <c r="EB48">
        <v>2.6253199999999999</v>
      </c>
      <c r="EC48">
        <v>5.6397900000000001E-2</v>
      </c>
      <c r="ED48">
        <v>5.7571299999999999E-2</v>
      </c>
      <c r="EE48">
        <v>0.13302800000000001</v>
      </c>
      <c r="EF48">
        <v>0.12840499999999999</v>
      </c>
      <c r="EG48">
        <v>28598.2</v>
      </c>
      <c r="EH48">
        <v>29055.8</v>
      </c>
      <c r="EI48">
        <v>28187.1</v>
      </c>
      <c r="EJ48">
        <v>29659.3</v>
      </c>
      <c r="EK48">
        <v>33632</v>
      </c>
      <c r="EL48">
        <v>35878.400000000001</v>
      </c>
      <c r="EM48">
        <v>39789.599999999999</v>
      </c>
      <c r="EN48">
        <v>42379.3</v>
      </c>
      <c r="EO48">
        <v>2.2604299999999999</v>
      </c>
      <c r="EP48">
        <v>2.23522</v>
      </c>
      <c r="EQ48">
        <v>0.131331</v>
      </c>
      <c r="ER48">
        <v>0</v>
      </c>
      <c r="ES48">
        <v>29.5046</v>
      </c>
      <c r="ET48">
        <v>999.9</v>
      </c>
      <c r="EU48">
        <v>72.8</v>
      </c>
      <c r="EV48">
        <v>32.799999999999997</v>
      </c>
      <c r="EW48">
        <v>35.945799999999998</v>
      </c>
      <c r="EX48">
        <v>56.986400000000003</v>
      </c>
      <c r="EY48">
        <v>-4.0625</v>
      </c>
      <c r="EZ48">
        <v>2</v>
      </c>
      <c r="FA48">
        <v>0.25875500000000001</v>
      </c>
      <c r="FB48">
        <v>-0.60956200000000005</v>
      </c>
      <c r="FC48">
        <v>20.2728</v>
      </c>
      <c r="FD48">
        <v>5.2174399999999999</v>
      </c>
      <c r="FE48">
        <v>12.004</v>
      </c>
      <c r="FF48">
        <v>4.9870000000000001</v>
      </c>
      <c r="FG48">
        <v>3.2844000000000002</v>
      </c>
      <c r="FH48">
        <v>9999</v>
      </c>
      <c r="FI48">
        <v>9999</v>
      </c>
      <c r="FJ48">
        <v>9999</v>
      </c>
      <c r="FK48">
        <v>999.9</v>
      </c>
      <c r="FL48">
        <v>1.8657999999999999</v>
      </c>
      <c r="FM48">
        <v>1.8621799999999999</v>
      </c>
      <c r="FN48">
        <v>1.8641700000000001</v>
      </c>
      <c r="FO48">
        <v>1.8602000000000001</v>
      </c>
      <c r="FP48">
        <v>1.8609599999999999</v>
      </c>
      <c r="FQ48">
        <v>1.86009</v>
      </c>
      <c r="FR48">
        <v>1.8617900000000001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-4.867</v>
      </c>
      <c r="GH48">
        <v>0.2064</v>
      </c>
      <c r="GI48">
        <v>-4.1132035990306486</v>
      </c>
      <c r="GJ48">
        <v>-4.0977002334145526E-3</v>
      </c>
      <c r="GK48">
        <v>1.9870096767282211E-6</v>
      </c>
      <c r="GL48">
        <v>-4.7591234531596528E-10</v>
      </c>
      <c r="GM48">
        <v>-9.7813170522517312E-2</v>
      </c>
      <c r="GN48">
        <v>-4.4277268217585318E-5</v>
      </c>
      <c r="GO48">
        <v>7.6125673839889962E-4</v>
      </c>
      <c r="GP48">
        <v>-1.4366726965109579E-5</v>
      </c>
      <c r="GQ48">
        <v>6</v>
      </c>
      <c r="GR48">
        <v>2093</v>
      </c>
      <c r="GS48">
        <v>4</v>
      </c>
      <c r="GT48">
        <v>31</v>
      </c>
      <c r="GU48">
        <v>5</v>
      </c>
      <c r="GV48">
        <v>5</v>
      </c>
      <c r="GW48">
        <v>0.79589799999999999</v>
      </c>
      <c r="GX48">
        <v>2.5683600000000002</v>
      </c>
      <c r="GY48">
        <v>2.04834</v>
      </c>
      <c r="GZ48">
        <v>2.6245099999999999</v>
      </c>
      <c r="HA48">
        <v>2.1972700000000001</v>
      </c>
      <c r="HB48">
        <v>2.33643</v>
      </c>
      <c r="HC48">
        <v>37.602200000000003</v>
      </c>
      <c r="HD48">
        <v>14.1408</v>
      </c>
      <c r="HE48">
        <v>18</v>
      </c>
      <c r="HF48">
        <v>707.70299999999997</v>
      </c>
      <c r="HG48">
        <v>766.30200000000002</v>
      </c>
      <c r="HH48">
        <v>31.000299999999999</v>
      </c>
      <c r="HI48">
        <v>30.773299999999999</v>
      </c>
      <c r="HJ48">
        <v>30</v>
      </c>
      <c r="HK48">
        <v>30.706800000000001</v>
      </c>
      <c r="HL48">
        <v>30.708300000000001</v>
      </c>
      <c r="HM48">
        <v>15.9498</v>
      </c>
      <c r="HN48">
        <v>20.947500000000002</v>
      </c>
      <c r="HO48">
        <v>100</v>
      </c>
      <c r="HP48">
        <v>31</v>
      </c>
      <c r="HQ48">
        <v>224.23500000000001</v>
      </c>
      <c r="HR48">
        <v>30.3322</v>
      </c>
      <c r="HS48">
        <v>99.326899999999995</v>
      </c>
      <c r="HT48">
        <v>98.287499999999994</v>
      </c>
    </row>
    <row r="49" spans="1:228" x14ac:dyDescent="0.2">
      <c r="A49">
        <v>34</v>
      </c>
      <c r="B49">
        <v>1673981374</v>
      </c>
      <c r="C49">
        <v>132</v>
      </c>
      <c r="D49" t="s">
        <v>426</v>
      </c>
      <c r="E49" t="s">
        <v>427</v>
      </c>
      <c r="F49">
        <v>4</v>
      </c>
      <c r="G49">
        <v>1673981372</v>
      </c>
      <c r="H49">
        <f t="shared" si="0"/>
        <v>1.3086617645831245E-3</v>
      </c>
      <c r="I49">
        <f t="shared" si="1"/>
        <v>1.3086617645831244</v>
      </c>
      <c r="J49">
        <f t="shared" si="2"/>
        <v>2.1367567709578998</v>
      </c>
      <c r="K49">
        <f t="shared" si="3"/>
        <v>201.3171428571429</v>
      </c>
      <c r="L49">
        <f t="shared" si="4"/>
        <v>157.26820638889967</v>
      </c>
      <c r="M49">
        <f t="shared" si="5"/>
        <v>15.927611495850677</v>
      </c>
      <c r="N49">
        <f t="shared" si="6"/>
        <v>20.388744251041221</v>
      </c>
      <c r="O49">
        <f t="shared" si="7"/>
        <v>8.7427359327121687E-2</v>
      </c>
      <c r="P49">
        <f t="shared" si="8"/>
        <v>2.7719979429781554</v>
      </c>
      <c r="Q49">
        <f t="shared" si="9"/>
        <v>8.5923888174851595E-2</v>
      </c>
      <c r="R49">
        <f t="shared" si="10"/>
        <v>5.3835357423817218E-2</v>
      </c>
      <c r="S49">
        <f t="shared" si="11"/>
        <v>226.11571029247605</v>
      </c>
      <c r="T49">
        <f t="shared" si="12"/>
        <v>33.03454045000592</v>
      </c>
      <c r="U49">
        <f t="shared" si="13"/>
        <v>31.6373</v>
      </c>
      <c r="V49">
        <f t="shared" si="14"/>
        <v>4.6779269987361385</v>
      </c>
      <c r="W49">
        <f t="shared" si="15"/>
        <v>66.944972281862519</v>
      </c>
      <c r="X49">
        <f t="shared" si="16"/>
        <v>3.1953911541837043</v>
      </c>
      <c r="Y49">
        <f t="shared" si="17"/>
        <v>4.7731607696093334</v>
      </c>
      <c r="Z49">
        <f t="shared" si="18"/>
        <v>1.4825358445524341</v>
      </c>
      <c r="AA49">
        <f t="shared" si="19"/>
        <v>-57.71198381811579</v>
      </c>
      <c r="AB49">
        <f t="shared" si="20"/>
        <v>53.14013480939721</v>
      </c>
      <c r="AC49">
        <f t="shared" si="21"/>
        <v>4.3396080418688632</v>
      </c>
      <c r="AD49">
        <f t="shared" si="22"/>
        <v>225.88346932562635</v>
      </c>
      <c r="AE49">
        <f t="shared" si="23"/>
        <v>12.567230847757022</v>
      </c>
      <c r="AF49">
        <f t="shared" si="24"/>
        <v>1.327041599497053</v>
      </c>
      <c r="AG49">
        <f t="shared" si="25"/>
        <v>2.1367567709578998</v>
      </c>
      <c r="AH49">
        <v>219.11840838095239</v>
      </c>
      <c r="AI49">
        <v>210.42048484848479</v>
      </c>
      <c r="AJ49">
        <v>1.6990805194805281</v>
      </c>
      <c r="AK49">
        <v>63.92</v>
      </c>
      <c r="AL49">
        <f t="shared" si="26"/>
        <v>1.3086617645831244</v>
      </c>
      <c r="AM49">
        <v>30.374977362090849</v>
      </c>
      <c r="AN49">
        <v>31.545196703296721</v>
      </c>
      <c r="AO49">
        <v>-5.5276216933129741E-5</v>
      </c>
      <c r="AP49">
        <v>88.599791130583512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47613.893815957468</v>
      </c>
      <c r="AV49">
        <f t="shared" si="30"/>
        <v>1199.998571428571</v>
      </c>
      <c r="AW49">
        <f t="shared" si="31"/>
        <v>1025.9241566282255</v>
      </c>
      <c r="AX49">
        <f t="shared" si="32"/>
        <v>0.85493781497330135</v>
      </c>
      <c r="AY49">
        <f t="shared" si="33"/>
        <v>0.18842998289847165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1673981372</v>
      </c>
      <c r="BF49">
        <v>201.3171428571429</v>
      </c>
      <c r="BG49">
        <v>213.16457142857141</v>
      </c>
      <c r="BH49">
        <v>31.551085714285708</v>
      </c>
      <c r="BI49">
        <v>30.364742857142851</v>
      </c>
      <c r="BJ49">
        <v>206.19499999999999</v>
      </c>
      <c r="BK49">
        <v>31.34478571428571</v>
      </c>
      <c r="BL49">
        <v>649.98342857142859</v>
      </c>
      <c r="BM49">
        <v>101.1768571428571</v>
      </c>
      <c r="BN49">
        <v>9.9884428571428568E-2</v>
      </c>
      <c r="BO49">
        <v>31.992885714285709</v>
      </c>
      <c r="BP49">
        <v>31.6373</v>
      </c>
      <c r="BQ49">
        <v>999.89999999999986</v>
      </c>
      <c r="BR49">
        <v>0</v>
      </c>
      <c r="BS49">
        <v>0</v>
      </c>
      <c r="BT49">
        <v>9021.6085714285709</v>
      </c>
      <c r="BU49">
        <v>0</v>
      </c>
      <c r="BV49">
        <v>229.11242857142861</v>
      </c>
      <c r="BW49">
        <v>-11.847528571428571</v>
      </c>
      <c r="BX49">
        <v>207.87571428571431</v>
      </c>
      <c r="BY49">
        <v>219.8398571428572</v>
      </c>
      <c r="BZ49">
        <v>1.186325714285714</v>
      </c>
      <c r="CA49">
        <v>213.16457142857141</v>
      </c>
      <c r="CB49">
        <v>30.364742857142851</v>
      </c>
      <c r="CC49">
        <v>3.1922442857142852</v>
      </c>
      <c r="CD49">
        <v>3.0722142857142858</v>
      </c>
      <c r="CE49">
        <v>25.06617142857143</v>
      </c>
      <c r="CF49">
        <v>24.424571428571429</v>
      </c>
      <c r="CG49">
        <v>1199.998571428571</v>
      </c>
      <c r="CH49">
        <v>0.49998900000000002</v>
      </c>
      <c r="CI49">
        <v>0.50001100000000009</v>
      </c>
      <c r="CJ49">
        <v>0</v>
      </c>
      <c r="CK49">
        <v>918.00399999999991</v>
      </c>
      <c r="CL49">
        <v>4.9990899999999998</v>
      </c>
      <c r="CM49">
        <v>9475.5471428571418</v>
      </c>
      <c r="CN49">
        <v>9557.8028571428567</v>
      </c>
      <c r="CO49">
        <v>40.686999999999998</v>
      </c>
      <c r="CP49">
        <v>42.375</v>
      </c>
      <c r="CQ49">
        <v>41.436999999999998</v>
      </c>
      <c r="CR49">
        <v>41.625</v>
      </c>
      <c r="CS49">
        <v>42.133857142857153</v>
      </c>
      <c r="CT49">
        <v>597.48857142857128</v>
      </c>
      <c r="CU49">
        <v>597.512857142857</v>
      </c>
      <c r="CV49">
        <v>0</v>
      </c>
      <c r="CW49">
        <v>1673981374.3</v>
      </c>
      <c r="CX49">
        <v>0</v>
      </c>
      <c r="CY49">
        <v>1673981072</v>
      </c>
      <c r="CZ49" t="s">
        <v>356</v>
      </c>
      <c r="DA49">
        <v>1673981071.5</v>
      </c>
      <c r="DB49">
        <v>1673981072</v>
      </c>
      <c r="DC49">
        <v>22</v>
      </c>
      <c r="DD49">
        <v>6.0000000000000001E-3</v>
      </c>
      <c r="DE49">
        <v>1.4999999999999999E-2</v>
      </c>
      <c r="DF49">
        <v>-5.52</v>
      </c>
      <c r="DG49">
        <v>0.19600000000000001</v>
      </c>
      <c r="DH49">
        <v>415</v>
      </c>
      <c r="DI49">
        <v>30</v>
      </c>
      <c r="DJ49">
        <v>0.47</v>
      </c>
      <c r="DK49">
        <v>0.06</v>
      </c>
      <c r="DL49">
        <v>-11.582268292682929</v>
      </c>
      <c r="DM49">
        <v>-1.837781184669002</v>
      </c>
      <c r="DN49">
        <v>0.18414569846439191</v>
      </c>
      <c r="DO49">
        <v>0</v>
      </c>
      <c r="DP49">
        <v>1.156649268292683</v>
      </c>
      <c r="DQ49">
        <v>0.1194127526132424</v>
      </c>
      <c r="DR49">
        <v>1.450402389755002E-2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379</v>
      </c>
      <c r="EA49">
        <v>3.2989799999999998</v>
      </c>
      <c r="EB49">
        <v>2.6253500000000001</v>
      </c>
      <c r="EC49">
        <v>5.8024300000000001E-2</v>
      </c>
      <c r="ED49">
        <v>5.9176899999999998E-2</v>
      </c>
      <c r="EE49">
        <v>0.13299</v>
      </c>
      <c r="EF49">
        <v>0.12837299999999999</v>
      </c>
      <c r="EG49">
        <v>28549.200000000001</v>
      </c>
      <c r="EH49">
        <v>29006.7</v>
      </c>
      <c r="EI49">
        <v>28187.4</v>
      </c>
      <c r="EJ49">
        <v>29659.7</v>
      </c>
      <c r="EK49">
        <v>33634.1</v>
      </c>
      <c r="EL49">
        <v>35880.199999999997</v>
      </c>
      <c r="EM49">
        <v>39790.199999999997</v>
      </c>
      <c r="EN49">
        <v>42379.8</v>
      </c>
      <c r="EO49">
        <v>2.2604299999999999</v>
      </c>
      <c r="EP49">
        <v>2.2352500000000002</v>
      </c>
      <c r="EQ49">
        <v>0.13123099999999999</v>
      </c>
      <c r="ER49">
        <v>0</v>
      </c>
      <c r="ES49">
        <v>29.502700000000001</v>
      </c>
      <c r="ET49">
        <v>999.9</v>
      </c>
      <c r="EU49">
        <v>72.8</v>
      </c>
      <c r="EV49">
        <v>32.799999999999997</v>
      </c>
      <c r="EW49">
        <v>35.949199999999998</v>
      </c>
      <c r="EX49">
        <v>57.046399999999998</v>
      </c>
      <c r="EY49">
        <v>-4.1626599999999998</v>
      </c>
      <c r="EZ49">
        <v>2</v>
      </c>
      <c r="FA49">
        <v>0.258938</v>
      </c>
      <c r="FB49">
        <v>-0.60870899999999994</v>
      </c>
      <c r="FC49">
        <v>20.2729</v>
      </c>
      <c r="FD49">
        <v>5.21774</v>
      </c>
      <c r="FE49">
        <v>12.004</v>
      </c>
      <c r="FF49">
        <v>4.9871999999999996</v>
      </c>
      <c r="FG49">
        <v>3.2844799999999998</v>
      </c>
      <c r="FH49">
        <v>9999</v>
      </c>
      <c r="FI49">
        <v>9999</v>
      </c>
      <c r="FJ49">
        <v>9999</v>
      </c>
      <c r="FK49">
        <v>999.9</v>
      </c>
      <c r="FL49">
        <v>1.86581</v>
      </c>
      <c r="FM49">
        <v>1.8621799999999999</v>
      </c>
      <c r="FN49">
        <v>1.8641700000000001</v>
      </c>
      <c r="FO49">
        <v>1.8602000000000001</v>
      </c>
      <c r="FP49">
        <v>1.8609599999999999</v>
      </c>
      <c r="FQ49">
        <v>1.86012</v>
      </c>
      <c r="FR49">
        <v>1.8617999999999999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-4.8890000000000002</v>
      </c>
      <c r="GH49">
        <v>0.20630000000000001</v>
      </c>
      <c r="GI49">
        <v>-4.1132035990306486</v>
      </c>
      <c r="GJ49">
        <v>-4.0977002334145526E-3</v>
      </c>
      <c r="GK49">
        <v>1.9870096767282211E-6</v>
      </c>
      <c r="GL49">
        <v>-4.7591234531596528E-10</v>
      </c>
      <c r="GM49">
        <v>-9.7813170522517312E-2</v>
      </c>
      <c r="GN49">
        <v>-4.4277268217585318E-5</v>
      </c>
      <c r="GO49">
        <v>7.6125673839889962E-4</v>
      </c>
      <c r="GP49">
        <v>-1.4366726965109579E-5</v>
      </c>
      <c r="GQ49">
        <v>6</v>
      </c>
      <c r="GR49">
        <v>2093</v>
      </c>
      <c r="GS49">
        <v>4</v>
      </c>
      <c r="GT49">
        <v>31</v>
      </c>
      <c r="GU49">
        <v>5</v>
      </c>
      <c r="GV49">
        <v>5</v>
      </c>
      <c r="GW49">
        <v>0.81664999999999999</v>
      </c>
      <c r="GX49">
        <v>2.5585900000000001</v>
      </c>
      <c r="GY49">
        <v>2.04834</v>
      </c>
      <c r="GZ49">
        <v>2.6257299999999999</v>
      </c>
      <c r="HA49">
        <v>2.1972700000000001</v>
      </c>
      <c r="HB49">
        <v>2.32422</v>
      </c>
      <c r="HC49">
        <v>37.602200000000003</v>
      </c>
      <c r="HD49">
        <v>14.1495</v>
      </c>
      <c r="HE49">
        <v>18</v>
      </c>
      <c r="HF49">
        <v>707.702</v>
      </c>
      <c r="HG49">
        <v>766.32600000000002</v>
      </c>
      <c r="HH49">
        <v>31.0002</v>
      </c>
      <c r="HI49">
        <v>30.773299999999999</v>
      </c>
      <c r="HJ49">
        <v>30.0002</v>
      </c>
      <c r="HK49">
        <v>30.706800000000001</v>
      </c>
      <c r="HL49">
        <v>30.708300000000001</v>
      </c>
      <c r="HM49">
        <v>16.347000000000001</v>
      </c>
      <c r="HN49">
        <v>20.947500000000002</v>
      </c>
      <c r="HO49">
        <v>100</v>
      </c>
      <c r="HP49">
        <v>31</v>
      </c>
      <c r="HQ49">
        <v>230.91499999999999</v>
      </c>
      <c r="HR49">
        <v>30.3322</v>
      </c>
      <c r="HS49">
        <v>99.328199999999995</v>
      </c>
      <c r="HT49">
        <v>98.288700000000006</v>
      </c>
    </row>
    <row r="50" spans="1:228" x14ac:dyDescent="0.2">
      <c r="A50">
        <v>35</v>
      </c>
      <c r="B50">
        <v>1673981378</v>
      </c>
      <c r="C50">
        <v>136</v>
      </c>
      <c r="D50" t="s">
        <v>428</v>
      </c>
      <c r="E50" t="s">
        <v>429</v>
      </c>
      <c r="F50">
        <v>4</v>
      </c>
      <c r="G50">
        <v>1673981375.6875</v>
      </c>
      <c r="H50">
        <f t="shared" si="0"/>
        <v>1.3149645408788366E-3</v>
      </c>
      <c r="I50">
        <f t="shared" si="1"/>
        <v>1.3149645408788366</v>
      </c>
      <c r="J50">
        <f t="shared" si="2"/>
        <v>2.0420860081942021</v>
      </c>
      <c r="K50">
        <f t="shared" si="3"/>
        <v>207.43350000000001</v>
      </c>
      <c r="L50">
        <f t="shared" si="4"/>
        <v>165.12244773460154</v>
      </c>
      <c r="M50">
        <f t="shared" si="5"/>
        <v>16.722890990859934</v>
      </c>
      <c r="N50">
        <f t="shared" si="6"/>
        <v>21.007972301428257</v>
      </c>
      <c r="O50">
        <f t="shared" si="7"/>
        <v>8.7788443498448596E-2</v>
      </c>
      <c r="P50">
        <f t="shared" si="8"/>
        <v>2.7667635127267434</v>
      </c>
      <c r="Q50">
        <f t="shared" si="9"/>
        <v>8.6269829512412854E-2</v>
      </c>
      <c r="R50">
        <f t="shared" si="10"/>
        <v>5.4052896728516722E-2</v>
      </c>
      <c r="S50">
        <f t="shared" si="11"/>
        <v>226.11741441029841</v>
      </c>
      <c r="T50">
        <f t="shared" si="12"/>
        <v>33.038498952064622</v>
      </c>
      <c r="U50">
        <f t="shared" si="13"/>
        <v>31.638037499999999</v>
      </c>
      <c r="V50">
        <f t="shared" si="14"/>
        <v>4.6781227925981055</v>
      </c>
      <c r="W50">
        <f t="shared" si="15"/>
        <v>66.910255397588088</v>
      </c>
      <c r="X50">
        <f t="shared" si="16"/>
        <v>3.1944304402795471</v>
      </c>
      <c r="Y50">
        <f t="shared" si="17"/>
        <v>4.7742015350231304</v>
      </c>
      <c r="Z50">
        <f t="shared" si="18"/>
        <v>1.4836923523185583</v>
      </c>
      <c r="AA50">
        <f t="shared" si="19"/>
        <v>-57.989936252756692</v>
      </c>
      <c r="AB50">
        <f t="shared" si="20"/>
        <v>53.504321338476984</v>
      </c>
      <c r="AC50">
        <f t="shared" si="21"/>
        <v>4.3777140256812022</v>
      </c>
      <c r="AD50">
        <f t="shared" si="22"/>
        <v>226.00951352169989</v>
      </c>
      <c r="AE50">
        <f t="shared" si="23"/>
        <v>12.626823821165468</v>
      </c>
      <c r="AF50">
        <f t="shared" si="24"/>
        <v>1.3172117904460716</v>
      </c>
      <c r="AG50">
        <f t="shared" si="25"/>
        <v>2.0420860081942021</v>
      </c>
      <c r="AH50">
        <v>226.01952030476201</v>
      </c>
      <c r="AI50">
        <v>217.31419999999989</v>
      </c>
      <c r="AJ50">
        <v>1.7241619047618451</v>
      </c>
      <c r="AK50">
        <v>63.92</v>
      </c>
      <c r="AL50">
        <f t="shared" si="26"/>
        <v>1.3149645408788366</v>
      </c>
      <c r="AM50">
        <v>30.363569864432179</v>
      </c>
      <c r="AN50">
        <v>31.53944835164836</v>
      </c>
      <c r="AO50">
        <v>-7.530440778229038E-5</v>
      </c>
      <c r="AP50">
        <v>88.599791130583512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47468.748823396149</v>
      </c>
      <c r="AV50">
        <f t="shared" si="30"/>
        <v>1200.0074999999999</v>
      </c>
      <c r="AW50">
        <f t="shared" si="31"/>
        <v>1025.9318012488593</v>
      </c>
      <c r="AX50">
        <f t="shared" si="32"/>
        <v>0.85493782434598065</v>
      </c>
      <c r="AY50">
        <f t="shared" si="33"/>
        <v>0.18843000098774251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1673981375.6875</v>
      </c>
      <c r="BF50">
        <v>207.43350000000001</v>
      </c>
      <c r="BG50">
        <v>219.34062499999999</v>
      </c>
      <c r="BH50">
        <v>31.541924999999999</v>
      </c>
      <c r="BI50">
        <v>30.364450000000001</v>
      </c>
      <c r="BJ50">
        <v>212.33150000000001</v>
      </c>
      <c r="BK50">
        <v>31.335687499999999</v>
      </c>
      <c r="BL50">
        <v>650.03387499999997</v>
      </c>
      <c r="BM50">
        <v>101.175625</v>
      </c>
      <c r="BN50">
        <v>0.1000720375</v>
      </c>
      <c r="BO50">
        <v>31.996737499999998</v>
      </c>
      <c r="BP50">
        <v>31.638037499999999</v>
      </c>
      <c r="BQ50">
        <v>999.9</v>
      </c>
      <c r="BR50">
        <v>0</v>
      </c>
      <c r="BS50">
        <v>0</v>
      </c>
      <c r="BT50">
        <v>8993.9050000000007</v>
      </c>
      <c r="BU50">
        <v>0</v>
      </c>
      <c r="BV50">
        <v>229.82425000000001</v>
      </c>
      <c r="BW50">
        <v>-11.907287500000001</v>
      </c>
      <c r="BX50">
        <v>214.18912499999999</v>
      </c>
      <c r="BY50">
        <v>226.209125</v>
      </c>
      <c r="BZ50">
        <v>1.1774800000000001</v>
      </c>
      <c r="CA50">
        <v>219.34062499999999</v>
      </c>
      <c r="CB50">
        <v>30.364450000000001</v>
      </c>
      <c r="CC50">
        <v>3.1912737500000001</v>
      </c>
      <c r="CD50">
        <v>3.07214375</v>
      </c>
      <c r="CE50">
        <v>25.061087499999999</v>
      </c>
      <c r="CF50">
        <v>24.424187499999999</v>
      </c>
      <c r="CG50">
        <v>1200.0074999999999</v>
      </c>
      <c r="CH50">
        <v>0.49998837499999998</v>
      </c>
      <c r="CI50">
        <v>0.50001162500000007</v>
      </c>
      <c r="CJ50">
        <v>0</v>
      </c>
      <c r="CK50">
        <v>917.12</v>
      </c>
      <c r="CL50">
        <v>4.9990899999999998</v>
      </c>
      <c r="CM50">
        <v>9467.8987500000003</v>
      </c>
      <c r="CN50">
        <v>9557.8637500000004</v>
      </c>
      <c r="CO50">
        <v>40.686999999999998</v>
      </c>
      <c r="CP50">
        <v>42.375</v>
      </c>
      <c r="CQ50">
        <v>41.436999999999998</v>
      </c>
      <c r="CR50">
        <v>41.625</v>
      </c>
      <c r="CS50">
        <v>42.140500000000003</v>
      </c>
      <c r="CT50">
        <v>597.49250000000006</v>
      </c>
      <c r="CU50">
        <v>597.51749999999993</v>
      </c>
      <c r="CV50">
        <v>0</v>
      </c>
      <c r="CW50">
        <v>1673981378.5</v>
      </c>
      <c r="CX50">
        <v>0</v>
      </c>
      <c r="CY50">
        <v>1673981072</v>
      </c>
      <c r="CZ50" t="s">
        <v>356</v>
      </c>
      <c r="DA50">
        <v>1673981071.5</v>
      </c>
      <c r="DB50">
        <v>1673981072</v>
      </c>
      <c r="DC50">
        <v>22</v>
      </c>
      <c r="DD50">
        <v>6.0000000000000001E-3</v>
      </c>
      <c r="DE50">
        <v>1.4999999999999999E-2</v>
      </c>
      <c r="DF50">
        <v>-5.52</v>
      </c>
      <c r="DG50">
        <v>0.19600000000000001</v>
      </c>
      <c r="DH50">
        <v>415</v>
      </c>
      <c r="DI50">
        <v>30</v>
      </c>
      <c r="DJ50">
        <v>0.47</v>
      </c>
      <c r="DK50">
        <v>0.06</v>
      </c>
      <c r="DL50">
        <v>-11.689207317073169</v>
      </c>
      <c r="DM50">
        <v>-1.734564459930322</v>
      </c>
      <c r="DN50">
        <v>0.17461461033253309</v>
      </c>
      <c r="DO50">
        <v>0</v>
      </c>
      <c r="DP50">
        <v>1.1630112195121951</v>
      </c>
      <c r="DQ50">
        <v>0.14246947735191889</v>
      </c>
      <c r="DR50">
        <v>1.5992806186917358E-2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379</v>
      </c>
      <c r="EA50">
        <v>3.29895</v>
      </c>
      <c r="EB50">
        <v>2.6252499999999999</v>
      </c>
      <c r="EC50">
        <v>5.9638099999999999E-2</v>
      </c>
      <c r="ED50">
        <v>6.0778400000000003E-2</v>
      </c>
      <c r="EE50">
        <v>0.13297200000000001</v>
      </c>
      <c r="EF50">
        <v>0.12837799999999999</v>
      </c>
      <c r="EG50">
        <v>28500.5</v>
      </c>
      <c r="EH50">
        <v>28956.7</v>
      </c>
      <c r="EI50">
        <v>28187.599999999999</v>
      </c>
      <c r="EJ50">
        <v>29659.1</v>
      </c>
      <c r="EK50">
        <v>33634.800000000003</v>
      </c>
      <c r="EL50">
        <v>35879.800000000003</v>
      </c>
      <c r="EM50">
        <v>39790.1</v>
      </c>
      <c r="EN50">
        <v>42379.4</v>
      </c>
      <c r="EO50">
        <v>2.2604000000000002</v>
      </c>
      <c r="EP50">
        <v>2.2352500000000002</v>
      </c>
      <c r="EQ50">
        <v>0.13165499999999999</v>
      </c>
      <c r="ER50">
        <v>0</v>
      </c>
      <c r="ES50">
        <v>29.502700000000001</v>
      </c>
      <c r="ET50">
        <v>999.9</v>
      </c>
      <c r="EU50">
        <v>72.8</v>
      </c>
      <c r="EV50">
        <v>32.799999999999997</v>
      </c>
      <c r="EW50">
        <v>35.944800000000001</v>
      </c>
      <c r="EX50">
        <v>57.196399999999997</v>
      </c>
      <c r="EY50">
        <v>-4.0464700000000002</v>
      </c>
      <c r="EZ50">
        <v>2</v>
      </c>
      <c r="FA50">
        <v>0.25881399999999999</v>
      </c>
      <c r="FB50">
        <v>-0.60942300000000005</v>
      </c>
      <c r="FC50">
        <v>20.2729</v>
      </c>
      <c r="FD50">
        <v>5.2174399999999999</v>
      </c>
      <c r="FE50">
        <v>12.004</v>
      </c>
      <c r="FF50">
        <v>4.9871499999999997</v>
      </c>
      <c r="FG50">
        <v>3.2843800000000001</v>
      </c>
      <c r="FH50">
        <v>9999</v>
      </c>
      <c r="FI50">
        <v>9999</v>
      </c>
      <c r="FJ50">
        <v>9999</v>
      </c>
      <c r="FK50">
        <v>999.9</v>
      </c>
      <c r="FL50">
        <v>1.8657900000000001</v>
      </c>
      <c r="FM50">
        <v>1.8621700000000001</v>
      </c>
      <c r="FN50">
        <v>1.8641700000000001</v>
      </c>
      <c r="FO50">
        <v>1.8602000000000001</v>
      </c>
      <c r="FP50">
        <v>1.8609599999999999</v>
      </c>
      <c r="FQ50">
        <v>1.86012</v>
      </c>
      <c r="FR50">
        <v>1.86181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-4.9109999999999996</v>
      </c>
      <c r="GH50">
        <v>0.20619999999999999</v>
      </c>
      <c r="GI50">
        <v>-4.1132035990306486</v>
      </c>
      <c r="GJ50">
        <v>-4.0977002334145526E-3</v>
      </c>
      <c r="GK50">
        <v>1.9870096767282211E-6</v>
      </c>
      <c r="GL50">
        <v>-4.7591234531596528E-10</v>
      </c>
      <c r="GM50">
        <v>-9.7813170522517312E-2</v>
      </c>
      <c r="GN50">
        <v>-4.4277268217585318E-5</v>
      </c>
      <c r="GO50">
        <v>7.6125673839889962E-4</v>
      </c>
      <c r="GP50">
        <v>-1.4366726965109579E-5</v>
      </c>
      <c r="GQ50">
        <v>6</v>
      </c>
      <c r="GR50">
        <v>2093</v>
      </c>
      <c r="GS50">
        <v>4</v>
      </c>
      <c r="GT50">
        <v>31</v>
      </c>
      <c r="GU50">
        <v>5.0999999999999996</v>
      </c>
      <c r="GV50">
        <v>5.0999999999999996</v>
      </c>
      <c r="GW50">
        <v>0.83618199999999998</v>
      </c>
      <c r="GX50">
        <v>2.5671400000000002</v>
      </c>
      <c r="GY50">
        <v>2.04834</v>
      </c>
      <c r="GZ50">
        <v>2.6245099999999999</v>
      </c>
      <c r="HA50">
        <v>2.1972700000000001</v>
      </c>
      <c r="HB50">
        <v>2.2827099999999998</v>
      </c>
      <c r="HC50">
        <v>37.602200000000003</v>
      </c>
      <c r="HD50">
        <v>14.1408</v>
      </c>
      <c r="HE50">
        <v>18</v>
      </c>
      <c r="HF50">
        <v>707.68200000000002</v>
      </c>
      <c r="HG50">
        <v>766.322</v>
      </c>
      <c r="HH50">
        <v>31</v>
      </c>
      <c r="HI50">
        <v>30.773299999999999</v>
      </c>
      <c r="HJ50">
        <v>30.0001</v>
      </c>
      <c r="HK50">
        <v>30.706800000000001</v>
      </c>
      <c r="HL50">
        <v>30.707999999999998</v>
      </c>
      <c r="HM50">
        <v>16.741900000000001</v>
      </c>
      <c r="HN50">
        <v>20.947500000000002</v>
      </c>
      <c r="HO50">
        <v>100</v>
      </c>
      <c r="HP50">
        <v>31</v>
      </c>
      <c r="HQ50">
        <v>237.59399999999999</v>
      </c>
      <c r="HR50">
        <v>30.3322</v>
      </c>
      <c r="HS50">
        <v>99.328199999999995</v>
      </c>
      <c r="HT50">
        <v>98.287300000000002</v>
      </c>
    </row>
    <row r="51" spans="1:228" x14ac:dyDescent="0.2">
      <c r="A51">
        <v>36</v>
      </c>
      <c r="B51">
        <v>1673981382</v>
      </c>
      <c r="C51">
        <v>140</v>
      </c>
      <c r="D51" t="s">
        <v>430</v>
      </c>
      <c r="E51" t="s">
        <v>431</v>
      </c>
      <c r="F51">
        <v>4</v>
      </c>
      <c r="G51">
        <v>1673981380</v>
      </c>
      <c r="H51">
        <f t="shared" si="0"/>
        <v>1.302404021054431E-3</v>
      </c>
      <c r="I51">
        <f t="shared" si="1"/>
        <v>1.302404021054431</v>
      </c>
      <c r="J51">
        <f t="shared" si="2"/>
        <v>2.4335081588025749</v>
      </c>
      <c r="K51">
        <f t="shared" si="3"/>
        <v>214.55842857142849</v>
      </c>
      <c r="L51">
        <f t="shared" si="4"/>
        <v>164.43546700835103</v>
      </c>
      <c r="M51">
        <f t="shared" si="5"/>
        <v>16.653430479522655</v>
      </c>
      <c r="N51">
        <f t="shared" si="6"/>
        <v>21.729703080591772</v>
      </c>
      <c r="O51">
        <f t="shared" si="7"/>
        <v>8.6831695028739511E-2</v>
      </c>
      <c r="P51">
        <f t="shared" si="8"/>
        <v>2.7746608706695182</v>
      </c>
      <c r="Q51">
        <f t="shared" si="9"/>
        <v>8.534985110722243E-2</v>
      </c>
      <c r="R51">
        <f t="shared" si="10"/>
        <v>5.3474688286497624E-2</v>
      </c>
      <c r="S51">
        <f t="shared" si="11"/>
        <v>226.11670500689499</v>
      </c>
      <c r="T51">
        <f t="shared" si="12"/>
        <v>33.038539681332622</v>
      </c>
      <c r="U51">
        <f t="shared" si="13"/>
        <v>31.641457142857149</v>
      </c>
      <c r="V51">
        <f t="shared" si="14"/>
        <v>4.6790307435883287</v>
      </c>
      <c r="W51">
        <f t="shared" si="15"/>
        <v>66.896557957868424</v>
      </c>
      <c r="X51">
        <f t="shared" si="16"/>
        <v>3.1936612553531085</v>
      </c>
      <c r="Y51">
        <f t="shared" si="17"/>
        <v>4.7740292667441606</v>
      </c>
      <c r="Z51">
        <f t="shared" si="18"/>
        <v>1.4853694882352202</v>
      </c>
      <c r="AA51">
        <f t="shared" si="19"/>
        <v>-57.436017328500412</v>
      </c>
      <c r="AB51">
        <f t="shared" si="20"/>
        <v>53.050144371969651</v>
      </c>
      <c r="AC51">
        <f t="shared" si="21"/>
        <v>4.3282583028651214</v>
      </c>
      <c r="AD51">
        <f t="shared" si="22"/>
        <v>226.05909035322935</v>
      </c>
      <c r="AE51">
        <f t="shared" si="23"/>
        <v>12.791279279046904</v>
      </c>
      <c r="AF51">
        <f t="shared" si="24"/>
        <v>1.3071825808772677</v>
      </c>
      <c r="AG51">
        <f t="shared" si="25"/>
        <v>2.4335081588025749</v>
      </c>
      <c r="AH51">
        <v>232.98695710476201</v>
      </c>
      <c r="AI51">
        <v>224.06823636363629</v>
      </c>
      <c r="AJ51">
        <v>1.683414372294324</v>
      </c>
      <c r="AK51">
        <v>63.92</v>
      </c>
      <c r="AL51">
        <f t="shared" si="26"/>
        <v>1.302404021054431</v>
      </c>
      <c r="AM51">
        <v>30.365901342940202</v>
      </c>
      <c r="AN51">
        <v>31.53032417582418</v>
      </c>
      <c r="AO51">
        <v>-1.9217017158952349E-5</v>
      </c>
      <c r="AP51">
        <v>88.599791130583512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47686.974409156828</v>
      </c>
      <c r="AV51">
        <f t="shared" si="30"/>
        <v>1200.004285714286</v>
      </c>
      <c r="AW51">
        <f t="shared" si="31"/>
        <v>1025.9289994854378</v>
      </c>
      <c r="AX51">
        <f t="shared" si="32"/>
        <v>0.85493777955531869</v>
      </c>
      <c r="AY51">
        <f t="shared" si="33"/>
        <v>0.18842991454176528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1673981380</v>
      </c>
      <c r="BF51">
        <v>214.55842857142849</v>
      </c>
      <c r="BG51">
        <v>226.6247142857143</v>
      </c>
      <c r="BH51">
        <v>31.534114285714281</v>
      </c>
      <c r="BI51">
        <v>30.36552857142857</v>
      </c>
      <c r="BJ51">
        <v>219.48014285714291</v>
      </c>
      <c r="BK51">
        <v>31.327914285714289</v>
      </c>
      <c r="BL51">
        <v>649.99685714285715</v>
      </c>
      <c r="BM51">
        <v>101.17657142857141</v>
      </c>
      <c r="BN51">
        <v>9.9818528571428575E-2</v>
      </c>
      <c r="BO51">
        <v>31.996099999999998</v>
      </c>
      <c r="BP51">
        <v>31.641457142857149</v>
      </c>
      <c r="BQ51">
        <v>999.89999999999986</v>
      </c>
      <c r="BR51">
        <v>0</v>
      </c>
      <c r="BS51">
        <v>0</v>
      </c>
      <c r="BT51">
        <v>9035.8028571428567</v>
      </c>
      <c r="BU51">
        <v>0</v>
      </c>
      <c r="BV51">
        <v>230.71</v>
      </c>
      <c r="BW51">
        <v>-12.06638571428571</v>
      </c>
      <c r="BX51">
        <v>221.54457142857149</v>
      </c>
      <c r="BY51">
        <v>233.7218571428572</v>
      </c>
      <c r="BZ51">
        <v>1.168565714285714</v>
      </c>
      <c r="CA51">
        <v>226.6247142857143</v>
      </c>
      <c r="CB51">
        <v>30.36552857142857</v>
      </c>
      <c r="CC51">
        <v>3.1905142857142859</v>
      </c>
      <c r="CD51">
        <v>3.0722814285714279</v>
      </c>
      <c r="CE51">
        <v>25.057085714285709</v>
      </c>
      <c r="CF51">
        <v>24.42494285714286</v>
      </c>
      <c r="CG51">
        <v>1200.004285714286</v>
      </c>
      <c r="CH51">
        <v>0.49999100000000002</v>
      </c>
      <c r="CI51">
        <v>0.50000900000000004</v>
      </c>
      <c r="CJ51">
        <v>0</v>
      </c>
      <c r="CK51">
        <v>916.28857142857146</v>
      </c>
      <c r="CL51">
        <v>4.9990899999999998</v>
      </c>
      <c r="CM51">
        <v>9458.9757142857143</v>
      </c>
      <c r="CN51">
        <v>9557.8671428571433</v>
      </c>
      <c r="CO51">
        <v>40.696000000000012</v>
      </c>
      <c r="CP51">
        <v>42.375</v>
      </c>
      <c r="CQ51">
        <v>41.436999999999998</v>
      </c>
      <c r="CR51">
        <v>41.625</v>
      </c>
      <c r="CS51">
        <v>42.142714285714291</v>
      </c>
      <c r="CT51">
        <v>597.49285714285713</v>
      </c>
      <c r="CU51">
        <v>597.51428571428573</v>
      </c>
      <c r="CV51">
        <v>0</v>
      </c>
      <c r="CW51">
        <v>1673981382.0999999</v>
      </c>
      <c r="CX51">
        <v>0</v>
      </c>
      <c r="CY51">
        <v>1673981072</v>
      </c>
      <c r="CZ51" t="s">
        <v>356</v>
      </c>
      <c r="DA51">
        <v>1673981071.5</v>
      </c>
      <c r="DB51">
        <v>1673981072</v>
      </c>
      <c r="DC51">
        <v>22</v>
      </c>
      <c r="DD51">
        <v>6.0000000000000001E-3</v>
      </c>
      <c r="DE51">
        <v>1.4999999999999999E-2</v>
      </c>
      <c r="DF51">
        <v>-5.52</v>
      </c>
      <c r="DG51">
        <v>0.19600000000000001</v>
      </c>
      <c r="DH51">
        <v>415</v>
      </c>
      <c r="DI51">
        <v>30</v>
      </c>
      <c r="DJ51">
        <v>0.47</v>
      </c>
      <c r="DK51">
        <v>0.06</v>
      </c>
      <c r="DL51">
        <v>-11.802312195121949</v>
      </c>
      <c r="DM51">
        <v>-1.4804153310104531</v>
      </c>
      <c r="DN51">
        <v>0.14890291188674651</v>
      </c>
      <c r="DO51">
        <v>0</v>
      </c>
      <c r="DP51">
        <v>1.167660487804878</v>
      </c>
      <c r="DQ51">
        <v>9.9022578397210473E-2</v>
      </c>
      <c r="DR51">
        <v>1.411942684375655E-2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3.2990400000000002</v>
      </c>
      <c r="EB51">
        <v>2.6254599999999999</v>
      </c>
      <c r="EC51">
        <v>6.1210800000000003E-2</v>
      </c>
      <c r="ED51">
        <v>6.2375E-2</v>
      </c>
      <c r="EE51">
        <v>0.13294800000000001</v>
      </c>
      <c r="EF51">
        <v>0.12837999999999999</v>
      </c>
      <c r="EG51">
        <v>28452.3</v>
      </c>
      <c r="EH51">
        <v>28907.8</v>
      </c>
      <c r="EI51">
        <v>28187.1</v>
      </c>
      <c r="EJ51">
        <v>29659.4</v>
      </c>
      <c r="EK51">
        <v>33635.5</v>
      </c>
      <c r="EL51">
        <v>35879.5</v>
      </c>
      <c r="EM51">
        <v>39789.800000000003</v>
      </c>
      <c r="EN51">
        <v>42379.1</v>
      </c>
      <c r="EO51">
        <v>2.26057</v>
      </c>
      <c r="EP51">
        <v>2.2351700000000001</v>
      </c>
      <c r="EQ51">
        <v>0.131302</v>
      </c>
      <c r="ER51">
        <v>0</v>
      </c>
      <c r="ES51">
        <v>29.504899999999999</v>
      </c>
      <c r="ET51">
        <v>999.9</v>
      </c>
      <c r="EU51">
        <v>72.8</v>
      </c>
      <c r="EV51">
        <v>32.799999999999997</v>
      </c>
      <c r="EW51">
        <v>35.944400000000002</v>
      </c>
      <c r="EX51">
        <v>57.016399999999997</v>
      </c>
      <c r="EY51">
        <v>-4.1306099999999999</v>
      </c>
      <c r="EZ51">
        <v>2</v>
      </c>
      <c r="FA51">
        <v>0.25903999999999999</v>
      </c>
      <c r="FB51">
        <v>-0.60985</v>
      </c>
      <c r="FC51">
        <v>20.273</v>
      </c>
      <c r="FD51">
        <v>5.2178899999999997</v>
      </c>
      <c r="FE51">
        <v>12.004</v>
      </c>
      <c r="FF51">
        <v>4.9871499999999997</v>
      </c>
      <c r="FG51">
        <v>3.28443</v>
      </c>
      <c r="FH51">
        <v>9999</v>
      </c>
      <c r="FI51">
        <v>9999</v>
      </c>
      <c r="FJ51">
        <v>9999</v>
      </c>
      <c r="FK51">
        <v>999.9</v>
      </c>
      <c r="FL51">
        <v>1.86582</v>
      </c>
      <c r="FM51">
        <v>1.8621799999999999</v>
      </c>
      <c r="FN51">
        <v>1.8641700000000001</v>
      </c>
      <c r="FO51">
        <v>1.8602000000000001</v>
      </c>
      <c r="FP51">
        <v>1.8609599999999999</v>
      </c>
      <c r="FQ51">
        <v>1.8601399999999999</v>
      </c>
      <c r="FR51">
        <v>1.8618399999999999</v>
      </c>
      <c r="FS51">
        <v>1.8583799999999999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-4.9329999999999998</v>
      </c>
      <c r="GH51">
        <v>0.20619999999999999</v>
      </c>
      <c r="GI51">
        <v>-4.1132035990306486</v>
      </c>
      <c r="GJ51">
        <v>-4.0977002334145526E-3</v>
      </c>
      <c r="GK51">
        <v>1.9870096767282211E-6</v>
      </c>
      <c r="GL51">
        <v>-4.7591234531596528E-10</v>
      </c>
      <c r="GM51">
        <v>-9.7813170522517312E-2</v>
      </c>
      <c r="GN51">
        <v>-4.4277268217585318E-5</v>
      </c>
      <c r="GO51">
        <v>7.6125673839889962E-4</v>
      </c>
      <c r="GP51">
        <v>-1.4366726965109579E-5</v>
      </c>
      <c r="GQ51">
        <v>6</v>
      </c>
      <c r="GR51">
        <v>2093</v>
      </c>
      <c r="GS51">
        <v>4</v>
      </c>
      <c r="GT51">
        <v>31</v>
      </c>
      <c r="GU51">
        <v>5.2</v>
      </c>
      <c r="GV51">
        <v>5.2</v>
      </c>
      <c r="GW51">
        <v>0.85571299999999995</v>
      </c>
      <c r="GX51">
        <v>2.5659200000000002</v>
      </c>
      <c r="GY51">
        <v>2.04834</v>
      </c>
      <c r="GZ51">
        <v>2.6257299999999999</v>
      </c>
      <c r="HA51">
        <v>2.1972700000000001</v>
      </c>
      <c r="HB51">
        <v>2.3303199999999999</v>
      </c>
      <c r="HC51">
        <v>37.626300000000001</v>
      </c>
      <c r="HD51">
        <v>14.1408</v>
      </c>
      <c r="HE51">
        <v>18</v>
      </c>
      <c r="HF51">
        <v>707.827</v>
      </c>
      <c r="HG51">
        <v>766.21699999999998</v>
      </c>
      <c r="HH51">
        <v>30.9999</v>
      </c>
      <c r="HI51">
        <v>30.773299999999999</v>
      </c>
      <c r="HJ51">
        <v>30.0001</v>
      </c>
      <c r="HK51">
        <v>30.706800000000001</v>
      </c>
      <c r="HL51">
        <v>30.7056</v>
      </c>
      <c r="HM51">
        <v>17.135000000000002</v>
      </c>
      <c r="HN51">
        <v>20.947500000000002</v>
      </c>
      <c r="HO51">
        <v>100</v>
      </c>
      <c r="HP51">
        <v>31</v>
      </c>
      <c r="HQ51">
        <v>244.27199999999999</v>
      </c>
      <c r="HR51">
        <v>30.3322</v>
      </c>
      <c r="HS51">
        <v>99.327100000000002</v>
      </c>
      <c r="HT51">
        <v>98.287300000000002</v>
      </c>
    </row>
    <row r="52" spans="1:228" x14ac:dyDescent="0.2">
      <c r="A52">
        <v>37</v>
      </c>
      <c r="B52">
        <v>1673981386</v>
      </c>
      <c r="C52">
        <v>144</v>
      </c>
      <c r="D52" t="s">
        <v>432</v>
      </c>
      <c r="E52" t="s">
        <v>433</v>
      </c>
      <c r="F52">
        <v>4</v>
      </c>
      <c r="G52">
        <v>1673981383.6875</v>
      </c>
      <c r="H52">
        <f t="shared" si="0"/>
        <v>1.302727124891881E-3</v>
      </c>
      <c r="I52">
        <f t="shared" si="1"/>
        <v>1.302727124891881</v>
      </c>
      <c r="J52">
        <f t="shared" si="2"/>
        <v>2.2955178953172819</v>
      </c>
      <c r="K52">
        <f t="shared" si="3"/>
        <v>220.63499999999999</v>
      </c>
      <c r="L52">
        <f t="shared" si="4"/>
        <v>172.85115015126814</v>
      </c>
      <c r="M52">
        <f t="shared" si="5"/>
        <v>17.505787570679139</v>
      </c>
      <c r="N52">
        <f t="shared" si="6"/>
        <v>22.345176397592251</v>
      </c>
      <c r="O52">
        <f t="shared" si="7"/>
        <v>8.6719238512941416E-2</v>
      </c>
      <c r="P52">
        <f t="shared" si="8"/>
        <v>2.7639071848818677</v>
      </c>
      <c r="Q52">
        <f t="shared" si="9"/>
        <v>8.5235550550526687E-2</v>
      </c>
      <c r="R52">
        <f t="shared" si="10"/>
        <v>5.340340813750219E-2</v>
      </c>
      <c r="S52">
        <f t="shared" si="11"/>
        <v>226.11639928539512</v>
      </c>
      <c r="T52">
        <f t="shared" si="12"/>
        <v>33.043296885229125</v>
      </c>
      <c r="U52">
        <f t="shared" si="13"/>
        <v>31.64865</v>
      </c>
      <c r="V52">
        <f t="shared" si="14"/>
        <v>4.6809410232949995</v>
      </c>
      <c r="W52">
        <f t="shared" si="15"/>
        <v>66.883102893241031</v>
      </c>
      <c r="X52">
        <f t="shared" si="16"/>
        <v>3.193217717063678</v>
      </c>
      <c r="Y52">
        <f t="shared" si="17"/>
        <v>4.7743265173577543</v>
      </c>
      <c r="Z52">
        <f t="shared" si="18"/>
        <v>1.4877233062313215</v>
      </c>
      <c r="AA52">
        <f t="shared" si="19"/>
        <v>-57.45026620773195</v>
      </c>
      <c r="AB52">
        <f t="shared" si="20"/>
        <v>51.936656194953407</v>
      </c>
      <c r="AC52">
        <f t="shared" si="21"/>
        <v>4.2540712416447093</v>
      </c>
      <c r="AD52">
        <f t="shared" si="22"/>
        <v>224.85686051426129</v>
      </c>
      <c r="AE52">
        <f t="shared" si="23"/>
        <v>12.92842837020406</v>
      </c>
      <c r="AF52">
        <f t="shared" si="24"/>
        <v>1.3001158191325477</v>
      </c>
      <c r="AG52">
        <f t="shared" si="25"/>
        <v>2.2955178953172819</v>
      </c>
      <c r="AH52">
        <v>239.94759367619051</v>
      </c>
      <c r="AI52">
        <v>230.96017575757571</v>
      </c>
      <c r="AJ52">
        <v>1.7346031168831051</v>
      </c>
      <c r="AK52">
        <v>63.92</v>
      </c>
      <c r="AL52">
        <f t="shared" si="26"/>
        <v>1.302727124891881</v>
      </c>
      <c r="AM52">
        <v>30.365602890491068</v>
      </c>
      <c r="AN52">
        <v>31.53038241758243</v>
      </c>
      <c r="AO52">
        <v>-4.7581185431622982E-5</v>
      </c>
      <c r="AP52">
        <v>88.599791130583512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47389.873030515031</v>
      </c>
      <c r="AV52">
        <f t="shared" si="30"/>
        <v>1200.0025000000001</v>
      </c>
      <c r="AW52">
        <f t="shared" si="31"/>
        <v>1025.9274887489094</v>
      </c>
      <c r="AX52">
        <f t="shared" si="32"/>
        <v>0.85493779283702276</v>
      </c>
      <c r="AY52">
        <f t="shared" si="33"/>
        <v>0.18842994017545389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1673981383.6875</v>
      </c>
      <c r="BF52">
        <v>220.63499999999999</v>
      </c>
      <c r="BG52">
        <v>232.832875</v>
      </c>
      <c r="BH52">
        <v>31.52965</v>
      </c>
      <c r="BI52">
        <v>30.367462499999998</v>
      </c>
      <c r="BJ52">
        <v>225.57675</v>
      </c>
      <c r="BK52">
        <v>31.323462500000002</v>
      </c>
      <c r="BL52">
        <v>650.04500000000007</v>
      </c>
      <c r="BM52">
        <v>101.1765</v>
      </c>
      <c r="BN52">
        <v>0.10016235</v>
      </c>
      <c r="BO52">
        <v>31.997199999999999</v>
      </c>
      <c r="BP52">
        <v>31.64865</v>
      </c>
      <c r="BQ52">
        <v>999.9</v>
      </c>
      <c r="BR52">
        <v>0</v>
      </c>
      <c r="BS52">
        <v>0</v>
      </c>
      <c r="BT52">
        <v>8978.6712499999994</v>
      </c>
      <c r="BU52">
        <v>0</v>
      </c>
      <c r="BV52">
        <v>231.29400000000001</v>
      </c>
      <c r="BW52">
        <v>-12.1981625</v>
      </c>
      <c r="BX52">
        <v>227.81800000000001</v>
      </c>
      <c r="BY52">
        <v>240.125</v>
      </c>
      <c r="BZ52">
        <v>1.16218</v>
      </c>
      <c r="CA52">
        <v>232.832875</v>
      </c>
      <c r="CB52">
        <v>30.367462499999998</v>
      </c>
      <c r="CC52">
        <v>3.1900637500000002</v>
      </c>
      <c r="CD52">
        <v>3.0724775000000002</v>
      </c>
      <c r="CE52">
        <v>25.0547</v>
      </c>
      <c r="CF52">
        <v>24.425987500000002</v>
      </c>
      <c r="CG52">
        <v>1200.0025000000001</v>
      </c>
      <c r="CH52">
        <v>0.49998999999999999</v>
      </c>
      <c r="CI52">
        <v>0.50001000000000007</v>
      </c>
      <c r="CJ52">
        <v>0</v>
      </c>
      <c r="CK52">
        <v>915.46562500000005</v>
      </c>
      <c r="CL52">
        <v>4.9990899999999998</v>
      </c>
      <c r="CM52">
        <v>9451.4575000000004</v>
      </c>
      <c r="CN52">
        <v>9557.84375</v>
      </c>
      <c r="CO52">
        <v>40.686999999999998</v>
      </c>
      <c r="CP52">
        <v>42.375</v>
      </c>
      <c r="CQ52">
        <v>41.436999999999998</v>
      </c>
      <c r="CR52">
        <v>41.625</v>
      </c>
      <c r="CS52">
        <v>42.148249999999997</v>
      </c>
      <c r="CT52">
        <v>597.49125000000004</v>
      </c>
      <c r="CU52">
        <v>597.51375000000007</v>
      </c>
      <c r="CV52">
        <v>0</v>
      </c>
      <c r="CW52">
        <v>1673981386.3</v>
      </c>
      <c r="CX52">
        <v>0</v>
      </c>
      <c r="CY52">
        <v>1673981072</v>
      </c>
      <c r="CZ52" t="s">
        <v>356</v>
      </c>
      <c r="DA52">
        <v>1673981071.5</v>
      </c>
      <c r="DB52">
        <v>1673981072</v>
      </c>
      <c r="DC52">
        <v>22</v>
      </c>
      <c r="DD52">
        <v>6.0000000000000001E-3</v>
      </c>
      <c r="DE52">
        <v>1.4999999999999999E-2</v>
      </c>
      <c r="DF52">
        <v>-5.52</v>
      </c>
      <c r="DG52">
        <v>0.19600000000000001</v>
      </c>
      <c r="DH52">
        <v>415</v>
      </c>
      <c r="DI52">
        <v>30</v>
      </c>
      <c r="DJ52">
        <v>0.47</v>
      </c>
      <c r="DK52">
        <v>0.06</v>
      </c>
      <c r="DL52">
        <v>-11.92330243902439</v>
      </c>
      <c r="DM52">
        <v>-1.6028613240418219</v>
      </c>
      <c r="DN52">
        <v>0.1629742617533553</v>
      </c>
      <c r="DO52">
        <v>0</v>
      </c>
      <c r="DP52">
        <v>1.1703968292682929</v>
      </c>
      <c r="DQ52">
        <v>1.185825783972436E-2</v>
      </c>
      <c r="DR52">
        <v>1.143709698776032E-2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3.2989799999999998</v>
      </c>
      <c r="EB52">
        <v>2.6251500000000001</v>
      </c>
      <c r="EC52">
        <v>6.2802399999999994E-2</v>
      </c>
      <c r="ED52">
        <v>6.3930100000000004E-2</v>
      </c>
      <c r="EE52">
        <v>0.13294500000000001</v>
      </c>
      <c r="EF52">
        <v>0.128389</v>
      </c>
      <c r="EG52">
        <v>28404.1</v>
      </c>
      <c r="EH52">
        <v>28860.3</v>
      </c>
      <c r="EI52">
        <v>28187.1</v>
      </c>
      <c r="EJ52">
        <v>29659.9</v>
      </c>
      <c r="EK52">
        <v>33635.9</v>
      </c>
      <c r="EL52">
        <v>35879.800000000003</v>
      </c>
      <c r="EM52">
        <v>39789.9</v>
      </c>
      <c r="EN52">
        <v>42379.7</v>
      </c>
      <c r="EO52">
        <v>2.2602799999999998</v>
      </c>
      <c r="EP52">
        <v>2.2354500000000002</v>
      </c>
      <c r="EQ52">
        <v>0.13217300000000001</v>
      </c>
      <c r="ER52">
        <v>0</v>
      </c>
      <c r="ES52">
        <v>29.506799999999998</v>
      </c>
      <c r="ET52">
        <v>999.9</v>
      </c>
      <c r="EU52">
        <v>72.8</v>
      </c>
      <c r="EV52">
        <v>32.799999999999997</v>
      </c>
      <c r="EW52">
        <v>35.941200000000002</v>
      </c>
      <c r="EX52">
        <v>57.166400000000003</v>
      </c>
      <c r="EY52">
        <v>-4.2427900000000003</v>
      </c>
      <c r="EZ52">
        <v>2</v>
      </c>
      <c r="FA52">
        <v>0.25875799999999999</v>
      </c>
      <c r="FB52">
        <v>-0.60935499999999998</v>
      </c>
      <c r="FC52">
        <v>20.2729</v>
      </c>
      <c r="FD52">
        <v>5.2184900000000001</v>
      </c>
      <c r="FE52">
        <v>12.004</v>
      </c>
      <c r="FF52">
        <v>4.9871999999999996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1.86582</v>
      </c>
      <c r="FM52">
        <v>1.8621799999999999</v>
      </c>
      <c r="FN52">
        <v>1.8641799999999999</v>
      </c>
      <c r="FO52">
        <v>1.8602000000000001</v>
      </c>
      <c r="FP52">
        <v>1.8609599999999999</v>
      </c>
      <c r="FQ52">
        <v>1.8601399999999999</v>
      </c>
      <c r="FR52">
        <v>1.8618399999999999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-4.9550000000000001</v>
      </c>
      <c r="GH52">
        <v>0.20619999999999999</v>
      </c>
      <c r="GI52">
        <v>-4.1132035990306486</v>
      </c>
      <c r="GJ52">
        <v>-4.0977002334145526E-3</v>
      </c>
      <c r="GK52">
        <v>1.9870096767282211E-6</v>
      </c>
      <c r="GL52">
        <v>-4.7591234531596528E-10</v>
      </c>
      <c r="GM52">
        <v>-9.7813170522517312E-2</v>
      </c>
      <c r="GN52">
        <v>-4.4277268217585318E-5</v>
      </c>
      <c r="GO52">
        <v>7.6125673839889962E-4</v>
      </c>
      <c r="GP52">
        <v>-1.4366726965109579E-5</v>
      </c>
      <c r="GQ52">
        <v>6</v>
      </c>
      <c r="GR52">
        <v>2093</v>
      </c>
      <c r="GS52">
        <v>4</v>
      </c>
      <c r="GT52">
        <v>31</v>
      </c>
      <c r="GU52">
        <v>5.2</v>
      </c>
      <c r="GV52">
        <v>5.2</v>
      </c>
      <c r="GW52">
        <v>0.87524400000000002</v>
      </c>
      <c r="GX52">
        <v>2.5549300000000001</v>
      </c>
      <c r="GY52">
        <v>2.04834</v>
      </c>
      <c r="GZ52">
        <v>2.6257299999999999</v>
      </c>
      <c r="HA52">
        <v>2.1972700000000001</v>
      </c>
      <c r="HB52">
        <v>2.32056</v>
      </c>
      <c r="HC52">
        <v>37.602200000000003</v>
      </c>
      <c r="HD52">
        <v>14.1495</v>
      </c>
      <c r="HE52">
        <v>18</v>
      </c>
      <c r="HF52">
        <v>707.54899999999998</v>
      </c>
      <c r="HG52">
        <v>766.48400000000004</v>
      </c>
      <c r="HH52">
        <v>31.0001</v>
      </c>
      <c r="HI52">
        <v>30.7729</v>
      </c>
      <c r="HJ52">
        <v>30.0001</v>
      </c>
      <c r="HK52">
        <v>30.7043</v>
      </c>
      <c r="HL52">
        <v>30.7056</v>
      </c>
      <c r="HM52">
        <v>17.526700000000002</v>
      </c>
      <c r="HN52">
        <v>20.947500000000002</v>
      </c>
      <c r="HO52">
        <v>100</v>
      </c>
      <c r="HP52">
        <v>31</v>
      </c>
      <c r="HQ52">
        <v>250.95099999999999</v>
      </c>
      <c r="HR52">
        <v>30.3322</v>
      </c>
      <c r="HS52">
        <v>99.327299999999994</v>
      </c>
      <c r="HT52">
        <v>98.288799999999995</v>
      </c>
    </row>
    <row r="53" spans="1:228" x14ac:dyDescent="0.2">
      <c r="A53">
        <v>38</v>
      </c>
      <c r="B53">
        <v>1673981390</v>
      </c>
      <c r="C53">
        <v>148</v>
      </c>
      <c r="D53" t="s">
        <v>434</v>
      </c>
      <c r="E53" t="s">
        <v>435</v>
      </c>
      <c r="F53">
        <v>4</v>
      </c>
      <c r="G53">
        <v>1673981388</v>
      </c>
      <c r="H53">
        <f t="shared" si="0"/>
        <v>1.298338330467101E-3</v>
      </c>
      <c r="I53">
        <f t="shared" si="1"/>
        <v>1.298338330467101</v>
      </c>
      <c r="J53">
        <f t="shared" si="2"/>
        <v>2.3893471503002388</v>
      </c>
      <c r="K53">
        <f t="shared" si="3"/>
        <v>227.84785714285709</v>
      </c>
      <c r="L53">
        <f t="shared" si="4"/>
        <v>177.98702477509175</v>
      </c>
      <c r="M53">
        <f t="shared" si="5"/>
        <v>18.025685859457866</v>
      </c>
      <c r="N53">
        <f t="shared" si="6"/>
        <v>23.075355643466782</v>
      </c>
      <c r="O53">
        <f t="shared" si="7"/>
        <v>8.6393356697432255E-2</v>
      </c>
      <c r="P53">
        <f t="shared" si="8"/>
        <v>2.7585211816606123</v>
      </c>
      <c r="Q53">
        <f t="shared" si="9"/>
        <v>8.4917874374697791E-2</v>
      </c>
      <c r="R53">
        <f t="shared" si="10"/>
        <v>5.3204138716556729E-2</v>
      </c>
      <c r="S53">
        <f t="shared" si="11"/>
        <v>226.11589676391603</v>
      </c>
      <c r="T53">
        <f t="shared" si="12"/>
        <v>33.044185401382379</v>
      </c>
      <c r="U53">
        <f t="shared" si="13"/>
        <v>31.650957142857141</v>
      </c>
      <c r="V53">
        <f t="shared" si="14"/>
        <v>4.6815538983448661</v>
      </c>
      <c r="W53">
        <f t="shared" si="15"/>
        <v>66.893625829758818</v>
      </c>
      <c r="X53">
        <f t="shared" si="16"/>
        <v>3.1933224437632708</v>
      </c>
      <c r="Y53">
        <f t="shared" si="17"/>
        <v>4.7737320322419485</v>
      </c>
      <c r="Z53">
        <f t="shared" si="18"/>
        <v>1.4882314545815953</v>
      </c>
      <c r="AA53">
        <f t="shared" si="19"/>
        <v>-57.256720373599151</v>
      </c>
      <c r="AB53">
        <f t="shared" si="20"/>
        <v>51.165157119914369</v>
      </c>
      <c r="AC53">
        <f t="shared" si="21"/>
        <v>4.1990635025933125</v>
      </c>
      <c r="AD53">
        <f t="shared" si="22"/>
        <v>224.22339701282456</v>
      </c>
      <c r="AE53">
        <f t="shared" si="23"/>
        <v>12.927676141976283</v>
      </c>
      <c r="AF53">
        <f t="shared" si="24"/>
        <v>1.2952210369073205</v>
      </c>
      <c r="AG53">
        <f t="shared" si="25"/>
        <v>2.3893471503002388</v>
      </c>
      <c r="AH53">
        <v>246.8371959619048</v>
      </c>
      <c r="AI53">
        <v>237.83664848484841</v>
      </c>
      <c r="AJ53">
        <v>1.715148051948014</v>
      </c>
      <c r="AK53">
        <v>63.92</v>
      </c>
      <c r="AL53">
        <f t="shared" si="26"/>
        <v>1.298338330467101</v>
      </c>
      <c r="AM53">
        <v>30.370648966496091</v>
      </c>
      <c r="AN53">
        <v>31.531193406593431</v>
      </c>
      <c r="AO53">
        <v>1.299905985146892E-5</v>
      </c>
      <c r="AP53">
        <v>88.599791130583512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47241.711243587444</v>
      </c>
      <c r="AV53">
        <f t="shared" si="30"/>
        <v>1200</v>
      </c>
      <c r="AW53">
        <f t="shared" si="31"/>
        <v>1025.9253351108373</v>
      </c>
      <c r="AX53">
        <f t="shared" si="32"/>
        <v>0.85493777925903114</v>
      </c>
      <c r="AY53">
        <f t="shared" si="33"/>
        <v>0.18842991396993003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1673981388</v>
      </c>
      <c r="BF53">
        <v>227.84785714285709</v>
      </c>
      <c r="BG53">
        <v>240.05285714285711</v>
      </c>
      <c r="BH53">
        <v>31.531114285714281</v>
      </c>
      <c r="BI53">
        <v>30.373285714285721</v>
      </c>
      <c r="BJ53">
        <v>232.81328571428571</v>
      </c>
      <c r="BK53">
        <v>31.324928571428568</v>
      </c>
      <c r="BL53">
        <v>650.03471428571436</v>
      </c>
      <c r="BM53">
        <v>101.175</v>
      </c>
      <c r="BN53">
        <v>0.10028049999999999</v>
      </c>
      <c r="BO53">
        <v>31.995000000000001</v>
      </c>
      <c r="BP53">
        <v>31.650957142857141</v>
      </c>
      <c r="BQ53">
        <v>999.89999999999986</v>
      </c>
      <c r="BR53">
        <v>0</v>
      </c>
      <c r="BS53">
        <v>0</v>
      </c>
      <c r="BT53">
        <v>8950.2657142857151</v>
      </c>
      <c r="BU53">
        <v>0</v>
      </c>
      <c r="BV53">
        <v>231.79142857142861</v>
      </c>
      <c r="BW53">
        <v>-12.205057142857139</v>
      </c>
      <c r="BX53">
        <v>235.26599999999999</v>
      </c>
      <c r="BY53">
        <v>247.57257142857139</v>
      </c>
      <c r="BZ53">
        <v>1.1578514285714281</v>
      </c>
      <c r="CA53">
        <v>240.05285714285711</v>
      </c>
      <c r="CB53">
        <v>30.373285714285721</v>
      </c>
      <c r="CC53">
        <v>3.190155714285714</v>
      </c>
      <c r="CD53">
        <v>3.0730114285714292</v>
      </c>
      <c r="CE53">
        <v>25.05518571428572</v>
      </c>
      <c r="CF53">
        <v>24.428899999999999</v>
      </c>
      <c r="CG53">
        <v>1200</v>
      </c>
      <c r="CH53">
        <v>0.49999100000000002</v>
      </c>
      <c r="CI53">
        <v>0.50000900000000004</v>
      </c>
      <c r="CJ53">
        <v>0</v>
      </c>
      <c r="CK53">
        <v>914.34142857142854</v>
      </c>
      <c r="CL53">
        <v>4.9990899999999998</v>
      </c>
      <c r="CM53">
        <v>9442.5</v>
      </c>
      <c r="CN53">
        <v>9557.8214285714294</v>
      </c>
      <c r="CO53">
        <v>40.686999999999998</v>
      </c>
      <c r="CP53">
        <v>42.375</v>
      </c>
      <c r="CQ53">
        <v>41.436999999999998</v>
      </c>
      <c r="CR53">
        <v>41.625</v>
      </c>
      <c r="CS53">
        <v>42.142714285714291</v>
      </c>
      <c r="CT53">
        <v>597.4899999999999</v>
      </c>
      <c r="CU53">
        <v>597.51142857142861</v>
      </c>
      <c r="CV53">
        <v>0</v>
      </c>
      <c r="CW53">
        <v>1673981390.5</v>
      </c>
      <c r="CX53">
        <v>0</v>
      </c>
      <c r="CY53">
        <v>1673981072</v>
      </c>
      <c r="CZ53" t="s">
        <v>356</v>
      </c>
      <c r="DA53">
        <v>1673981071.5</v>
      </c>
      <c r="DB53">
        <v>1673981072</v>
      </c>
      <c r="DC53">
        <v>22</v>
      </c>
      <c r="DD53">
        <v>6.0000000000000001E-3</v>
      </c>
      <c r="DE53">
        <v>1.4999999999999999E-2</v>
      </c>
      <c r="DF53">
        <v>-5.52</v>
      </c>
      <c r="DG53">
        <v>0.19600000000000001</v>
      </c>
      <c r="DH53">
        <v>415</v>
      </c>
      <c r="DI53">
        <v>30</v>
      </c>
      <c r="DJ53">
        <v>0.47</v>
      </c>
      <c r="DK53">
        <v>0.06</v>
      </c>
      <c r="DL53">
        <v>-12.01228048780488</v>
      </c>
      <c r="DM53">
        <v>-1.521313588850197</v>
      </c>
      <c r="DN53">
        <v>0.15629380590930561</v>
      </c>
      <c r="DO53">
        <v>0</v>
      </c>
      <c r="DP53">
        <v>1.1714487804878051</v>
      </c>
      <c r="DQ53">
        <v>-8.9725505226482163E-2</v>
      </c>
      <c r="DR53">
        <v>9.7658696851797133E-3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3.29895</v>
      </c>
      <c r="EB53">
        <v>2.6250599999999999</v>
      </c>
      <c r="EC53">
        <v>6.43735E-2</v>
      </c>
      <c r="ED53">
        <v>6.5490999999999994E-2</v>
      </c>
      <c r="EE53">
        <v>0.13294900000000001</v>
      </c>
      <c r="EF53">
        <v>0.12840599999999999</v>
      </c>
      <c r="EG53">
        <v>28356.799999999999</v>
      </c>
      <c r="EH53">
        <v>28811.7</v>
      </c>
      <c r="EI53">
        <v>28187.4</v>
      </c>
      <c r="EJ53">
        <v>29659.4</v>
      </c>
      <c r="EK53">
        <v>33636</v>
      </c>
      <c r="EL53">
        <v>35878.800000000003</v>
      </c>
      <c r="EM53">
        <v>39790.1</v>
      </c>
      <c r="EN53">
        <v>42379.199999999997</v>
      </c>
      <c r="EO53">
        <v>2.2603200000000001</v>
      </c>
      <c r="EP53">
        <v>2.2353999999999998</v>
      </c>
      <c r="EQ53">
        <v>0.131715</v>
      </c>
      <c r="ER53">
        <v>0</v>
      </c>
      <c r="ES53">
        <v>29.507400000000001</v>
      </c>
      <c r="ET53">
        <v>999.9</v>
      </c>
      <c r="EU53">
        <v>72.8</v>
      </c>
      <c r="EV53">
        <v>32.799999999999997</v>
      </c>
      <c r="EW53">
        <v>35.947699999999998</v>
      </c>
      <c r="EX53">
        <v>57.2864</v>
      </c>
      <c r="EY53">
        <v>-4.1466399999999997</v>
      </c>
      <c r="EZ53">
        <v>2</v>
      </c>
      <c r="FA53">
        <v>0.25873499999999999</v>
      </c>
      <c r="FB53">
        <v>-0.61058599999999996</v>
      </c>
      <c r="FC53">
        <v>20.2729</v>
      </c>
      <c r="FD53">
        <v>5.2180400000000002</v>
      </c>
      <c r="FE53">
        <v>12.004</v>
      </c>
      <c r="FF53">
        <v>4.9868499999999996</v>
      </c>
      <c r="FG53">
        <v>3.2844000000000002</v>
      </c>
      <c r="FH53">
        <v>9999</v>
      </c>
      <c r="FI53">
        <v>9999</v>
      </c>
      <c r="FJ53">
        <v>9999</v>
      </c>
      <c r="FK53">
        <v>999.9</v>
      </c>
      <c r="FL53">
        <v>1.86581</v>
      </c>
      <c r="FM53">
        <v>1.8621799999999999</v>
      </c>
      <c r="FN53">
        <v>1.8641700000000001</v>
      </c>
      <c r="FO53">
        <v>1.8602000000000001</v>
      </c>
      <c r="FP53">
        <v>1.8609599999999999</v>
      </c>
      <c r="FQ53">
        <v>1.8601099999999999</v>
      </c>
      <c r="FR53">
        <v>1.8618399999999999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-4.9770000000000003</v>
      </c>
      <c r="GH53">
        <v>0.20610000000000001</v>
      </c>
      <c r="GI53">
        <v>-4.1132035990306486</v>
      </c>
      <c r="GJ53">
        <v>-4.0977002334145526E-3</v>
      </c>
      <c r="GK53">
        <v>1.9870096767282211E-6</v>
      </c>
      <c r="GL53">
        <v>-4.7591234531596528E-10</v>
      </c>
      <c r="GM53">
        <v>-9.7813170522517312E-2</v>
      </c>
      <c r="GN53">
        <v>-4.4277268217585318E-5</v>
      </c>
      <c r="GO53">
        <v>7.6125673839889962E-4</v>
      </c>
      <c r="GP53">
        <v>-1.4366726965109579E-5</v>
      </c>
      <c r="GQ53">
        <v>6</v>
      </c>
      <c r="GR53">
        <v>2093</v>
      </c>
      <c r="GS53">
        <v>4</v>
      </c>
      <c r="GT53">
        <v>31</v>
      </c>
      <c r="GU53">
        <v>5.3</v>
      </c>
      <c r="GV53">
        <v>5.3</v>
      </c>
      <c r="GW53">
        <v>0.89477499999999999</v>
      </c>
      <c r="GX53">
        <v>2.5585900000000001</v>
      </c>
      <c r="GY53">
        <v>2.04834</v>
      </c>
      <c r="GZ53">
        <v>2.6257299999999999</v>
      </c>
      <c r="HA53">
        <v>2.1972700000000001</v>
      </c>
      <c r="HB53">
        <v>2.3059099999999999</v>
      </c>
      <c r="HC53">
        <v>37.626300000000001</v>
      </c>
      <c r="HD53">
        <v>14.1408</v>
      </c>
      <c r="HE53">
        <v>18</v>
      </c>
      <c r="HF53">
        <v>707.58799999999997</v>
      </c>
      <c r="HG53">
        <v>766.43600000000004</v>
      </c>
      <c r="HH53">
        <v>30.9999</v>
      </c>
      <c r="HI53">
        <v>30.770700000000001</v>
      </c>
      <c r="HJ53">
        <v>30.0001</v>
      </c>
      <c r="HK53">
        <v>30.7041</v>
      </c>
      <c r="HL53">
        <v>30.7056</v>
      </c>
      <c r="HM53">
        <v>17.916499999999999</v>
      </c>
      <c r="HN53">
        <v>20.947500000000002</v>
      </c>
      <c r="HO53">
        <v>100</v>
      </c>
      <c r="HP53">
        <v>31</v>
      </c>
      <c r="HQ53">
        <v>257.63</v>
      </c>
      <c r="HR53">
        <v>30.3322</v>
      </c>
      <c r="HS53">
        <v>99.328100000000006</v>
      </c>
      <c r="HT53">
        <v>98.287499999999994</v>
      </c>
    </row>
    <row r="54" spans="1:228" x14ac:dyDescent="0.2">
      <c r="A54">
        <v>39</v>
      </c>
      <c r="B54">
        <v>1673981394</v>
      </c>
      <c r="C54">
        <v>152</v>
      </c>
      <c r="D54" t="s">
        <v>436</v>
      </c>
      <c r="E54" t="s">
        <v>437</v>
      </c>
      <c r="F54">
        <v>4</v>
      </c>
      <c r="G54">
        <v>1673981391.6875</v>
      </c>
      <c r="H54">
        <f t="shared" si="0"/>
        <v>1.2956006980790378E-3</v>
      </c>
      <c r="I54">
        <f t="shared" si="1"/>
        <v>1.2956006980790378</v>
      </c>
      <c r="J54">
        <f t="shared" si="2"/>
        <v>2.3585196050401409</v>
      </c>
      <c r="K54">
        <f t="shared" si="3"/>
        <v>234.01</v>
      </c>
      <c r="L54">
        <f t="shared" si="4"/>
        <v>184.53186956897807</v>
      </c>
      <c r="M54">
        <f t="shared" si="5"/>
        <v>18.688401528595779</v>
      </c>
      <c r="N54">
        <f t="shared" si="6"/>
        <v>23.699282145255495</v>
      </c>
      <c r="O54">
        <f t="shared" si="7"/>
        <v>8.6295699812226775E-2</v>
      </c>
      <c r="P54">
        <f t="shared" si="8"/>
        <v>2.7687394080838015</v>
      </c>
      <c r="Q54">
        <f t="shared" si="9"/>
        <v>8.482885428247533E-2</v>
      </c>
      <c r="R54">
        <f t="shared" si="10"/>
        <v>5.3147747324458969E-2</v>
      </c>
      <c r="S54">
        <f t="shared" si="11"/>
        <v>226.11746897089691</v>
      </c>
      <c r="T54">
        <f t="shared" si="12"/>
        <v>33.038328623296337</v>
      </c>
      <c r="U54">
        <f t="shared" si="13"/>
        <v>31.645499999999998</v>
      </c>
      <c r="V54">
        <f t="shared" si="14"/>
        <v>4.6801043624257979</v>
      </c>
      <c r="W54">
        <f t="shared" si="15"/>
        <v>66.907841104259532</v>
      </c>
      <c r="X54">
        <f t="shared" si="16"/>
        <v>3.1934519376627355</v>
      </c>
      <c r="Y54">
        <f t="shared" si="17"/>
        <v>4.77291134336037</v>
      </c>
      <c r="Z54">
        <f t="shared" si="18"/>
        <v>1.4866524247630624</v>
      </c>
      <c r="AA54">
        <f t="shared" si="19"/>
        <v>-57.135990785285564</v>
      </c>
      <c r="AB54">
        <f t="shared" si="20"/>
        <v>51.715861102163579</v>
      </c>
      <c r="AC54">
        <f t="shared" si="21"/>
        <v>4.2284186485319593</v>
      </c>
      <c r="AD54">
        <f t="shared" si="22"/>
        <v>224.92575793630689</v>
      </c>
      <c r="AE54">
        <f t="shared" si="23"/>
        <v>12.977026868589052</v>
      </c>
      <c r="AF54">
        <f t="shared" si="24"/>
        <v>1.2927952306815718</v>
      </c>
      <c r="AG54">
        <f t="shared" si="25"/>
        <v>2.3585196050401409</v>
      </c>
      <c r="AH54">
        <v>253.79850918095241</v>
      </c>
      <c r="AI54">
        <v>244.76549090909069</v>
      </c>
      <c r="AJ54">
        <v>1.7306845021644</v>
      </c>
      <c r="AK54">
        <v>63.92</v>
      </c>
      <c r="AL54">
        <f t="shared" si="26"/>
        <v>1.2956006980790378</v>
      </c>
      <c r="AM54">
        <v>30.375489260197199</v>
      </c>
      <c r="AN54">
        <v>31.533726373626401</v>
      </c>
      <c r="AO54">
        <v>5.9085392431358831E-6</v>
      </c>
      <c r="AP54">
        <v>88.599791130583512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47524.030640640667</v>
      </c>
      <c r="AV54">
        <f t="shared" si="30"/>
        <v>1200.0062499999999</v>
      </c>
      <c r="AW54">
        <f t="shared" si="31"/>
        <v>1025.9308828864748</v>
      </c>
      <c r="AX54">
        <f t="shared" si="32"/>
        <v>0.85493794960357494</v>
      </c>
      <c r="AY54">
        <f t="shared" si="33"/>
        <v>0.18843024273489986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1673981391.6875</v>
      </c>
      <c r="BF54">
        <v>234.01</v>
      </c>
      <c r="BG54">
        <v>246.26849999999999</v>
      </c>
      <c r="BH54">
        <v>31.532587500000002</v>
      </c>
      <c r="BI54">
        <v>30.376825</v>
      </c>
      <c r="BJ54">
        <v>238.99562499999999</v>
      </c>
      <c r="BK54">
        <v>31.3264</v>
      </c>
      <c r="BL54">
        <v>649.97612500000002</v>
      </c>
      <c r="BM54">
        <v>101.175</v>
      </c>
      <c r="BN54">
        <v>9.9655550000000009E-2</v>
      </c>
      <c r="BO54">
        <v>31.9919625</v>
      </c>
      <c r="BP54">
        <v>31.645499999999998</v>
      </c>
      <c r="BQ54">
        <v>999.9</v>
      </c>
      <c r="BR54">
        <v>0</v>
      </c>
      <c r="BS54">
        <v>0</v>
      </c>
      <c r="BT54">
        <v>9004.4537500000006</v>
      </c>
      <c r="BU54">
        <v>0</v>
      </c>
      <c r="BV54">
        <v>232.46587500000001</v>
      </c>
      <c r="BW54">
        <v>-12.25845</v>
      </c>
      <c r="BX54">
        <v>241.62912499999999</v>
      </c>
      <c r="BY54">
        <v>253.98374999999999</v>
      </c>
      <c r="BZ54">
        <v>1.15577375</v>
      </c>
      <c r="CA54">
        <v>246.26849999999999</v>
      </c>
      <c r="CB54">
        <v>30.376825</v>
      </c>
      <c r="CC54">
        <v>3.1903112500000002</v>
      </c>
      <c r="CD54">
        <v>3.073375</v>
      </c>
      <c r="CE54">
        <v>25.056025000000002</v>
      </c>
      <c r="CF54">
        <v>24.430875</v>
      </c>
      <c r="CG54">
        <v>1200.0062499999999</v>
      </c>
      <c r="CH54">
        <v>0.49998474999999998</v>
      </c>
      <c r="CI54">
        <v>0.50001525000000013</v>
      </c>
      <c r="CJ54">
        <v>0</v>
      </c>
      <c r="CK54">
        <v>913.63787500000001</v>
      </c>
      <c r="CL54">
        <v>4.9990899999999998</v>
      </c>
      <c r="CM54">
        <v>9435.0625</v>
      </c>
      <c r="CN54">
        <v>9557.8512499999997</v>
      </c>
      <c r="CO54">
        <v>40.686999999999998</v>
      </c>
      <c r="CP54">
        <v>42.375</v>
      </c>
      <c r="CQ54">
        <v>41.436999999999998</v>
      </c>
      <c r="CR54">
        <v>41.625</v>
      </c>
      <c r="CS54">
        <v>42.140500000000003</v>
      </c>
      <c r="CT54">
        <v>597.49</v>
      </c>
      <c r="CU54">
        <v>597.52499999999998</v>
      </c>
      <c r="CV54">
        <v>0</v>
      </c>
      <c r="CW54">
        <v>1673981394.0999999</v>
      </c>
      <c r="CX54">
        <v>0</v>
      </c>
      <c r="CY54">
        <v>1673981072</v>
      </c>
      <c r="CZ54" t="s">
        <v>356</v>
      </c>
      <c r="DA54">
        <v>1673981071.5</v>
      </c>
      <c r="DB54">
        <v>1673981072</v>
      </c>
      <c r="DC54">
        <v>22</v>
      </c>
      <c r="DD54">
        <v>6.0000000000000001E-3</v>
      </c>
      <c r="DE54">
        <v>1.4999999999999999E-2</v>
      </c>
      <c r="DF54">
        <v>-5.52</v>
      </c>
      <c r="DG54">
        <v>0.19600000000000001</v>
      </c>
      <c r="DH54">
        <v>415</v>
      </c>
      <c r="DI54">
        <v>30</v>
      </c>
      <c r="DJ54">
        <v>0.47</v>
      </c>
      <c r="DK54">
        <v>0.06</v>
      </c>
      <c r="DL54">
        <v>-12.098782926829269</v>
      </c>
      <c r="DM54">
        <v>-1.375436236933794</v>
      </c>
      <c r="DN54">
        <v>0.1441533852845456</v>
      </c>
      <c r="DO54">
        <v>0</v>
      </c>
      <c r="DP54">
        <v>1.166288292682927</v>
      </c>
      <c r="DQ54">
        <v>-9.0335958188153376E-2</v>
      </c>
      <c r="DR54">
        <v>9.1331155431261836E-3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3.29887</v>
      </c>
      <c r="EB54">
        <v>2.6250399999999998</v>
      </c>
      <c r="EC54">
        <v>6.5939499999999998E-2</v>
      </c>
      <c r="ED54">
        <v>6.7028000000000004E-2</v>
      </c>
      <c r="EE54">
        <v>0.13295199999999999</v>
      </c>
      <c r="EF54">
        <v>0.128411</v>
      </c>
      <c r="EG54">
        <v>28309.3</v>
      </c>
      <c r="EH54">
        <v>28764.3</v>
      </c>
      <c r="EI54">
        <v>28187.4</v>
      </c>
      <c r="EJ54">
        <v>29659.4</v>
      </c>
      <c r="EK54">
        <v>33636</v>
      </c>
      <c r="EL54">
        <v>35878.6</v>
      </c>
      <c r="EM54">
        <v>39790.199999999997</v>
      </c>
      <c r="EN54">
        <v>42379.1</v>
      </c>
      <c r="EO54">
        <v>2.2604299999999999</v>
      </c>
      <c r="EP54">
        <v>2.2355</v>
      </c>
      <c r="EQ54">
        <v>0.13154399999999999</v>
      </c>
      <c r="ER54">
        <v>0</v>
      </c>
      <c r="ES54">
        <v>29.505199999999999</v>
      </c>
      <c r="ET54">
        <v>999.9</v>
      </c>
      <c r="EU54">
        <v>72.8</v>
      </c>
      <c r="EV54">
        <v>32.799999999999997</v>
      </c>
      <c r="EW54">
        <v>35.945599999999999</v>
      </c>
      <c r="EX54">
        <v>57.046399999999998</v>
      </c>
      <c r="EY54">
        <v>-4.0424699999999998</v>
      </c>
      <c r="EZ54">
        <v>2</v>
      </c>
      <c r="FA54">
        <v>0.25881100000000001</v>
      </c>
      <c r="FB54">
        <v>-0.61052799999999996</v>
      </c>
      <c r="FC54">
        <v>20.2729</v>
      </c>
      <c r="FD54">
        <v>5.2192400000000001</v>
      </c>
      <c r="FE54">
        <v>12.004</v>
      </c>
      <c r="FF54">
        <v>4.98705</v>
      </c>
      <c r="FG54">
        <v>3.2845300000000002</v>
      </c>
      <c r="FH54">
        <v>9999</v>
      </c>
      <c r="FI54">
        <v>9999</v>
      </c>
      <c r="FJ54">
        <v>9999</v>
      </c>
      <c r="FK54">
        <v>999.9</v>
      </c>
      <c r="FL54">
        <v>1.8657999999999999</v>
      </c>
      <c r="FM54">
        <v>1.8621799999999999</v>
      </c>
      <c r="FN54">
        <v>1.8641700000000001</v>
      </c>
      <c r="FO54">
        <v>1.8602099999999999</v>
      </c>
      <c r="FP54">
        <v>1.8609599999999999</v>
      </c>
      <c r="FQ54">
        <v>1.8601000000000001</v>
      </c>
      <c r="FR54">
        <v>1.8618399999999999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-4.9980000000000002</v>
      </c>
      <c r="GH54">
        <v>0.20619999999999999</v>
      </c>
      <c r="GI54">
        <v>-4.1132035990306486</v>
      </c>
      <c r="GJ54">
        <v>-4.0977002334145526E-3</v>
      </c>
      <c r="GK54">
        <v>1.9870096767282211E-6</v>
      </c>
      <c r="GL54">
        <v>-4.7591234531596528E-10</v>
      </c>
      <c r="GM54">
        <v>-9.7813170522517312E-2</v>
      </c>
      <c r="GN54">
        <v>-4.4277268217585318E-5</v>
      </c>
      <c r="GO54">
        <v>7.6125673839889962E-4</v>
      </c>
      <c r="GP54">
        <v>-1.4366726965109579E-5</v>
      </c>
      <c r="GQ54">
        <v>6</v>
      </c>
      <c r="GR54">
        <v>2093</v>
      </c>
      <c r="GS54">
        <v>4</v>
      </c>
      <c r="GT54">
        <v>31</v>
      </c>
      <c r="GU54">
        <v>5.4</v>
      </c>
      <c r="GV54">
        <v>5.4</v>
      </c>
      <c r="GW54">
        <v>0.91430699999999998</v>
      </c>
      <c r="GX54">
        <v>2.5647000000000002</v>
      </c>
      <c r="GY54">
        <v>2.04834</v>
      </c>
      <c r="GZ54">
        <v>2.6257299999999999</v>
      </c>
      <c r="HA54">
        <v>2.1972700000000001</v>
      </c>
      <c r="HB54">
        <v>2.2936999999999999</v>
      </c>
      <c r="HC54">
        <v>37.602200000000003</v>
      </c>
      <c r="HD54">
        <v>14.132</v>
      </c>
      <c r="HE54">
        <v>18</v>
      </c>
      <c r="HF54">
        <v>707.67100000000005</v>
      </c>
      <c r="HG54">
        <v>766.53300000000002</v>
      </c>
      <c r="HH54">
        <v>31</v>
      </c>
      <c r="HI54">
        <v>30.770700000000001</v>
      </c>
      <c r="HJ54">
        <v>30.0001</v>
      </c>
      <c r="HK54">
        <v>30.7041</v>
      </c>
      <c r="HL54">
        <v>30.7056</v>
      </c>
      <c r="HM54">
        <v>18.304099999999998</v>
      </c>
      <c r="HN54">
        <v>20.947500000000002</v>
      </c>
      <c r="HO54">
        <v>100</v>
      </c>
      <c r="HP54">
        <v>31</v>
      </c>
      <c r="HQ54">
        <v>264.30799999999999</v>
      </c>
      <c r="HR54">
        <v>30.3322</v>
      </c>
      <c r="HS54">
        <v>99.328100000000006</v>
      </c>
      <c r="HT54">
        <v>98.287300000000002</v>
      </c>
    </row>
    <row r="55" spans="1:228" x14ac:dyDescent="0.2">
      <c r="A55">
        <v>40</v>
      </c>
      <c r="B55">
        <v>1673981398</v>
      </c>
      <c r="C55">
        <v>156</v>
      </c>
      <c r="D55" t="s">
        <v>438</v>
      </c>
      <c r="E55" t="s">
        <v>439</v>
      </c>
      <c r="F55">
        <v>4</v>
      </c>
      <c r="G55">
        <v>1673981396</v>
      </c>
      <c r="H55">
        <f t="shared" si="0"/>
        <v>1.2892134560664513E-3</v>
      </c>
      <c r="I55">
        <f t="shared" si="1"/>
        <v>1.2892134560664512</v>
      </c>
      <c r="J55">
        <f t="shared" si="2"/>
        <v>2.6310561112339297</v>
      </c>
      <c r="K55">
        <f t="shared" si="3"/>
        <v>241.1561428571429</v>
      </c>
      <c r="L55">
        <f t="shared" si="4"/>
        <v>186.18675422165254</v>
      </c>
      <c r="M55">
        <f t="shared" si="5"/>
        <v>18.855786514505692</v>
      </c>
      <c r="N55">
        <f t="shared" si="6"/>
        <v>24.422729561967458</v>
      </c>
      <c r="O55">
        <f t="shared" si="7"/>
        <v>8.5849638971595602E-2</v>
      </c>
      <c r="P55">
        <f t="shared" si="8"/>
        <v>2.7626582692301875</v>
      </c>
      <c r="Q55">
        <f t="shared" si="9"/>
        <v>8.4394643498658717E-2</v>
      </c>
      <c r="R55">
        <f t="shared" si="10"/>
        <v>5.287532370319227E-2</v>
      </c>
      <c r="S55">
        <f t="shared" si="11"/>
        <v>226.11519172057868</v>
      </c>
      <c r="T55">
        <f t="shared" si="12"/>
        <v>33.035647696191972</v>
      </c>
      <c r="U55">
        <f t="shared" si="13"/>
        <v>31.645957142857149</v>
      </c>
      <c r="V55">
        <f t="shared" si="14"/>
        <v>4.6802257745195446</v>
      </c>
      <c r="W55">
        <f t="shared" si="15"/>
        <v>66.9296425987351</v>
      </c>
      <c r="X55">
        <f t="shared" si="16"/>
        <v>3.1933086416614191</v>
      </c>
      <c r="Y55">
        <f t="shared" si="17"/>
        <v>4.7711425276933568</v>
      </c>
      <c r="Z55">
        <f t="shared" si="18"/>
        <v>1.4869171328581254</v>
      </c>
      <c r="AA55">
        <f t="shared" si="19"/>
        <v>-56.854313412530502</v>
      </c>
      <c r="AB55">
        <f t="shared" si="20"/>
        <v>50.558893709946254</v>
      </c>
      <c r="AC55">
        <f t="shared" si="21"/>
        <v>4.1427971903662293</v>
      </c>
      <c r="AD55">
        <f t="shared" si="22"/>
        <v>223.96256920836066</v>
      </c>
      <c r="AE55">
        <f t="shared" si="23"/>
        <v>13.084406109108158</v>
      </c>
      <c r="AF55">
        <f t="shared" si="24"/>
        <v>1.2890192528914601</v>
      </c>
      <c r="AG55">
        <f t="shared" si="25"/>
        <v>2.6310561112339297</v>
      </c>
      <c r="AH55">
        <v>260.72696632380962</v>
      </c>
      <c r="AI55">
        <v>251.55776969696981</v>
      </c>
      <c r="AJ55">
        <v>1.6992429437229171</v>
      </c>
      <c r="AK55">
        <v>63.92</v>
      </c>
      <c r="AL55">
        <f t="shared" si="26"/>
        <v>1.2892134560664512</v>
      </c>
      <c r="AM55">
        <v>30.378034491566989</v>
      </c>
      <c r="AN55">
        <v>31.530609890109911</v>
      </c>
      <c r="AO55">
        <v>-2.7542834794335432E-6</v>
      </c>
      <c r="AP55">
        <v>88.599791130583512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47357.236246547385</v>
      </c>
      <c r="AV55">
        <f t="shared" si="30"/>
        <v>1199.994285714286</v>
      </c>
      <c r="AW55">
        <f t="shared" si="31"/>
        <v>1025.920642342269</v>
      </c>
      <c r="AX55">
        <f t="shared" si="32"/>
        <v>0.8549379397516037</v>
      </c>
      <c r="AY55">
        <f t="shared" si="33"/>
        <v>0.18843022372059515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1673981396</v>
      </c>
      <c r="BF55">
        <v>241.1561428571429</v>
      </c>
      <c r="BG55">
        <v>253.5214285714286</v>
      </c>
      <c r="BH55">
        <v>31.53152857142857</v>
      </c>
      <c r="BI55">
        <v>30.37914285714286</v>
      </c>
      <c r="BJ55">
        <v>246.16499999999999</v>
      </c>
      <c r="BK55">
        <v>31.325342857142861</v>
      </c>
      <c r="BL55">
        <v>649.9774285714285</v>
      </c>
      <c r="BM55">
        <v>101.1734285714286</v>
      </c>
      <c r="BN55">
        <v>0.1000835714285714</v>
      </c>
      <c r="BO55">
        <v>31.985414285714281</v>
      </c>
      <c r="BP55">
        <v>31.645957142857149</v>
      </c>
      <c r="BQ55">
        <v>999.89999999999986</v>
      </c>
      <c r="BR55">
        <v>0</v>
      </c>
      <c r="BS55">
        <v>0</v>
      </c>
      <c r="BT55">
        <v>8972.3214285714294</v>
      </c>
      <c r="BU55">
        <v>0</v>
      </c>
      <c r="BV55">
        <v>233.53</v>
      </c>
      <c r="BW55">
        <v>-12.364928571428569</v>
      </c>
      <c r="BX55">
        <v>249.00800000000001</v>
      </c>
      <c r="BY55">
        <v>261.46442857142858</v>
      </c>
      <c r="BZ55">
        <v>1.152392857142857</v>
      </c>
      <c r="CA55">
        <v>253.5214285714286</v>
      </c>
      <c r="CB55">
        <v>30.37914285714286</v>
      </c>
      <c r="CC55">
        <v>3.190158571428571</v>
      </c>
      <c r="CD55">
        <v>3.073565714285714</v>
      </c>
      <c r="CE55">
        <v>25.055214285714289</v>
      </c>
      <c r="CF55">
        <v>24.431899999999999</v>
      </c>
      <c r="CG55">
        <v>1199.994285714286</v>
      </c>
      <c r="CH55">
        <v>0.49998500000000001</v>
      </c>
      <c r="CI55">
        <v>0.5000150000000001</v>
      </c>
      <c r="CJ55">
        <v>0</v>
      </c>
      <c r="CK55">
        <v>912.52342857142855</v>
      </c>
      <c r="CL55">
        <v>4.9990899999999998</v>
      </c>
      <c r="CM55">
        <v>9426.8671428571433</v>
      </c>
      <c r="CN55">
        <v>9557.77</v>
      </c>
      <c r="CO55">
        <v>40.686999999999998</v>
      </c>
      <c r="CP55">
        <v>42.375</v>
      </c>
      <c r="CQ55">
        <v>41.436999999999998</v>
      </c>
      <c r="CR55">
        <v>41.625</v>
      </c>
      <c r="CS55">
        <v>42.133857142857153</v>
      </c>
      <c r="CT55">
        <v>597.48142857142864</v>
      </c>
      <c r="CU55">
        <v>597.51571428571435</v>
      </c>
      <c r="CV55">
        <v>0</v>
      </c>
      <c r="CW55">
        <v>1673981398.3</v>
      </c>
      <c r="CX55">
        <v>0</v>
      </c>
      <c r="CY55">
        <v>1673981072</v>
      </c>
      <c r="CZ55" t="s">
        <v>356</v>
      </c>
      <c r="DA55">
        <v>1673981071.5</v>
      </c>
      <c r="DB55">
        <v>1673981072</v>
      </c>
      <c r="DC55">
        <v>22</v>
      </c>
      <c r="DD55">
        <v>6.0000000000000001E-3</v>
      </c>
      <c r="DE55">
        <v>1.4999999999999999E-2</v>
      </c>
      <c r="DF55">
        <v>-5.52</v>
      </c>
      <c r="DG55">
        <v>0.19600000000000001</v>
      </c>
      <c r="DH55">
        <v>415</v>
      </c>
      <c r="DI55">
        <v>30</v>
      </c>
      <c r="DJ55">
        <v>0.47</v>
      </c>
      <c r="DK55">
        <v>0.06</v>
      </c>
      <c r="DL55">
        <v>-12.1822</v>
      </c>
      <c r="DM55">
        <v>-1.089167247386768</v>
      </c>
      <c r="DN55">
        <v>0.1177103617711401</v>
      </c>
      <c r="DO55">
        <v>0</v>
      </c>
      <c r="DP55">
        <v>1.161080975609756</v>
      </c>
      <c r="DQ55">
        <v>-6.4628780487803475E-2</v>
      </c>
      <c r="DR55">
        <v>6.6360900936555068E-3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3.2989799999999998</v>
      </c>
      <c r="EB55">
        <v>2.6252499999999999</v>
      </c>
      <c r="EC55">
        <v>6.7464800000000005E-2</v>
      </c>
      <c r="ED55">
        <v>6.8559599999999998E-2</v>
      </c>
      <c r="EE55">
        <v>0.13294700000000001</v>
      </c>
      <c r="EF55">
        <v>0.12842000000000001</v>
      </c>
      <c r="EG55">
        <v>28262.7</v>
      </c>
      <c r="EH55">
        <v>28717.4</v>
      </c>
      <c r="EI55">
        <v>28187</v>
      </c>
      <c r="EJ55">
        <v>29659.7</v>
      </c>
      <c r="EK55">
        <v>33636.1</v>
      </c>
      <c r="EL55">
        <v>35878.699999999997</v>
      </c>
      <c r="EM55">
        <v>39789.9</v>
      </c>
      <c r="EN55">
        <v>42379.5</v>
      </c>
      <c r="EO55">
        <v>2.2604500000000001</v>
      </c>
      <c r="EP55">
        <v>2.2354799999999999</v>
      </c>
      <c r="EQ55">
        <v>0.13114100000000001</v>
      </c>
      <c r="ER55">
        <v>0</v>
      </c>
      <c r="ES55">
        <v>29.507400000000001</v>
      </c>
      <c r="ET55">
        <v>999.9</v>
      </c>
      <c r="EU55">
        <v>72.8</v>
      </c>
      <c r="EV55">
        <v>32.799999999999997</v>
      </c>
      <c r="EW55">
        <v>35.945799999999998</v>
      </c>
      <c r="EX55">
        <v>57.616399999999999</v>
      </c>
      <c r="EY55">
        <v>-4.1867000000000001</v>
      </c>
      <c r="EZ55">
        <v>2</v>
      </c>
      <c r="FA55">
        <v>0.25879600000000003</v>
      </c>
      <c r="FB55">
        <v>-0.61121999999999999</v>
      </c>
      <c r="FC55">
        <v>20.2729</v>
      </c>
      <c r="FD55">
        <v>5.2193899999999998</v>
      </c>
      <c r="FE55">
        <v>12.004</v>
      </c>
      <c r="FF55">
        <v>4.9868499999999996</v>
      </c>
      <c r="FG55">
        <v>3.2844000000000002</v>
      </c>
      <c r="FH55">
        <v>9999</v>
      </c>
      <c r="FI55">
        <v>9999</v>
      </c>
      <c r="FJ55">
        <v>9999</v>
      </c>
      <c r="FK55">
        <v>999.9</v>
      </c>
      <c r="FL55">
        <v>1.86578</v>
      </c>
      <c r="FM55">
        <v>1.8621799999999999</v>
      </c>
      <c r="FN55">
        <v>1.8641700000000001</v>
      </c>
      <c r="FO55">
        <v>1.8602099999999999</v>
      </c>
      <c r="FP55">
        <v>1.8609599999999999</v>
      </c>
      <c r="FQ55">
        <v>1.8601000000000001</v>
      </c>
      <c r="FR55">
        <v>1.86182</v>
      </c>
      <c r="FS55">
        <v>1.8583799999999999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-5.0190000000000001</v>
      </c>
      <c r="GH55">
        <v>0.20619999999999999</v>
      </c>
      <c r="GI55">
        <v>-4.1132035990306486</v>
      </c>
      <c r="GJ55">
        <v>-4.0977002334145526E-3</v>
      </c>
      <c r="GK55">
        <v>1.9870096767282211E-6</v>
      </c>
      <c r="GL55">
        <v>-4.7591234531596528E-10</v>
      </c>
      <c r="GM55">
        <v>-9.7813170522517312E-2</v>
      </c>
      <c r="GN55">
        <v>-4.4277268217585318E-5</v>
      </c>
      <c r="GO55">
        <v>7.6125673839889962E-4</v>
      </c>
      <c r="GP55">
        <v>-1.4366726965109579E-5</v>
      </c>
      <c r="GQ55">
        <v>6</v>
      </c>
      <c r="GR55">
        <v>2093</v>
      </c>
      <c r="GS55">
        <v>4</v>
      </c>
      <c r="GT55">
        <v>31</v>
      </c>
      <c r="GU55">
        <v>5.4</v>
      </c>
      <c r="GV55">
        <v>5.4</v>
      </c>
      <c r="GW55">
        <v>0.93383799999999995</v>
      </c>
      <c r="GX55">
        <v>2.5585900000000001</v>
      </c>
      <c r="GY55">
        <v>2.04834</v>
      </c>
      <c r="GZ55">
        <v>2.6257299999999999</v>
      </c>
      <c r="HA55">
        <v>2.1972700000000001</v>
      </c>
      <c r="HB55">
        <v>2.3315399999999999</v>
      </c>
      <c r="HC55">
        <v>37.602200000000003</v>
      </c>
      <c r="HD55">
        <v>14.1408</v>
      </c>
      <c r="HE55">
        <v>18</v>
      </c>
      <c r="HF55">
        <v>707.69200000000001</v>
      </c>
      <c r="HG55">
        <v>766.50900000000001</v>
      </c>
      <c r="HH55">
        <v>30.9999</v>
      </c>
      <c r="HI55">
        <v>30.770700000000001</v>
      </c>
      <c r="HJ55">
        <v>30.0001</v>
      </c>
      <c r="HK55">
        <v>30.7041</v>
      </c>
      <c r="HL55">
        <v>30.7056</v>
      </c>
      <c r="HM55">
        <v>18.6906</v>
      </c>
      <c r="HN55">
        <v>20.947500000000002</v>
      </c>
      <c r="HO55">
        <v>100</v>
      </c>
      <c r="HP55">
        <v>31</v>
      </c>
      <c r="HQ55">
        <v>270.98899999999998</v>
      </c>
      <c r="HR55">
        <v>30.3322</v>
      </c>
      <c r="HS55">
        <v>99.327200000000005</v>
      </c>
      <c r="HT55">
        <v>98.288300000000007</v>
      </c>
    </row>
    <row r="56" spans="1:228" x14ac:dyDescent="0.2">
      <c r="A56">
        <v>41</v>
      </c>
      <c r="B56">
        <v>1673981402</v>
      </c>
      <c r="C56">
        <v>160</v>
      </c>
      <c r="D56" t="s">
        <v>440</v>
      </c>
      <c r="E56" t="s">
        <v>441</v>
      </c>
      <c r="F56">
        <v>4</v>
      </c>
      <c r="G56">
        <v>1673981399.6875</v>
      </c>
      <c r="H56">
        <f t="shared" si="0"/>
        <v>1.2852414934818792E-3</v>
      </c>
      <c r="I56">
        <f t="shared" si="1"/>
        <v>1.2852414934818792</v>
      </c>
      <c r="J56">
        <f t="shared" si="2"/>
        <v>2.6332188900779134</v>
      </c>
      <c r="K56">
        <f t="shared" si="3"/>
        <v>247.27449999999999</v>
      </c>
      <c r="L56">
        <f t="shared" si="4"/>
        <v>192.05894024757657</v>
      </c>
      <c r="M56">
        <f t="shared" si="5"/>
        <v>19.450787904121462</v>
      </c>
      <c r="N56">
        <f t="shared" si="6"/>
        <v>25.04274910294561</v>
      </c>
      <c r="O56">
        <f t="shared" si="7"/>
        <v>8.5729993610045671E-2</v>
      </c>
      <c r="P56">
        <f t="shared" si="8"/>
        <v>2.7634992961680811</v>
      </c>
      <c r="Q56">
        <f t="shared" si="9"/>
        <v>8.4279447434992161E-2</v>
      </c>
      <c r="R56">
        <f t="shared" si="10"/>
        <v>5.2802936103352828E-2</v>
      </c>
      <c r="S56">
        <f t="shared" si="11"/>
        <v>226.11676145931025</v>
      </c>
      <c r="T56">
        <f t="shared" si="12"/>
        <v>33.032537384210634</v>
      </c>
      <c r="U56">
        <f t="shared" si="13"/>
        <v>31.6361375</v>
      </c>
      <c r="V56">
        <f t="shared" si="14"/>
        <v>4.6776183890007434</v>
      </c>
      <c r="W56">
        <f t="shared" si="15"/>
        <v>66.942436214828277</v>
      </c>
      <c r="X56">
        <f t="shared" si="16"/>
        <v>3.193211420595564</v>
      </c>
      <c r="Y56">
        <f t="shared" si="17"/>
        <v>4.770085466187802</v>
      </c>
      <c r="Z56">
        <f t="shared" si="18"/>
        <v>1.4844069684051795</v>
      </c>
      <c r="AA56">
        <f t="shared" si="19"/>
        <v>-56.679149862550872</v>
      </c>
      <c r="AB56">
        <f t="shared" si="20"/>
        <v>51.454099392074667</v>
      </c>
      <c r="AC56">
        <f t="shared" si="21"/>
        <v>4.2145824429035761</v>
      </c>
      <c r="AD56">
        <f t="shared" si="22"/>
        <v>225.10629343173764</v>
      </c>
      <c r="AE56">
        <f t="shared" si="23"/>
        <v>13.183410460826057</v>
      </c>
      <c r="AF56">
        <f t="shared" si="24"/>
        <v>1.2843872834222223</v>
      </c>
      <c r="AG56">
        <f t="shared" si="25"/>
        <v>2.6332188900779134</v>
      </c>
      <c r="AH56">
        <v>267.69616967619061</v>
      </c>
      <c r="AI56">
        <v>258.4436060606061</v>
      </c>
      <c r="AJ56">
        <v>1.7200706493506219</v>
      </c>
      <c r="AK56">
        <v>63.92</v>
      </c>
      <c r="AL56">
        <f t="shared" si="26"/>
        <v>1.2852414934818792</v>
      </c>
      <c r="AM56">
        <v>30.38075610067408</v>
      </c>
      <c r="AN56">
        <v>31.529764835164841</v>
      </c>
      <c r="AO56">
        <v>-1.2830535422640959E-5</v>
      </c>
      <c r="AP56">
        <v>88.599791130583512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47381.051041270461</v>
      </c>
      <c r="AV56">
        <f t="shared" si="30"/>
        <v>1200.0025000000001</v>
      </c>
      <c r="AW56">
        <f t="shared" si="31"/>
        <v>1025.9276764037875</v>
      </c>
      <c r="AX56">
        <f t="shared" si="32"/>
        <v>0.85493794921576205</v>
      </c>
      <c r="AY56">
        <f t="shared" si="33"/>
        <v>0.18843024198642105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1673981399.6875</v>
      </c>
      <c r="BF56">
        <v>247.27449999999999</v>
      </c>
      <c r="BG56">
        <v>259.736625</v>
      </c>
      <c r="BH56">
        <v>31.530075</v>
      </c>
      <c r="BI56">
        <v>30.381900000000002</v>
      </c>
      <c r="BJ56">
        <v>252.303</v>
      </c>
      <c r="BK56">
        <v>31.323899999999998</v>
      </c>
      <c r="BL56">
        <v>650.017875</v>
      </c>
      <c r="BM56">
        <v>101.175</v>
      </c>
      <c r="BN56">
        <v>0.10009752500000001</v>
      </c>
      <c r="BO56">
        <v>31.9815</v>
      </c>
      <c r="BP56">
        <v>31.6361375</v>
      </c>
      <c r="BQ56">
        <v>999.9</v>
      </c>
      <c r="BR56">
        <v>0</v>
      </c>
      <c r="BS56">
        <v>0</v>
      </c>
      <c r="BT56">
        <v>8976.6412500000006</v>
      </c>
      <c r="BU56">
        <v>0</v>
      </c>
      <c r="BV56">
        <v>234.360625</v>
      </c>
      <c r="BW56">
        <v>-12.4619</v>
      </c>
      <c r="BX56">
        <v>255.32512500000001</v>
      </c>
      <c r="BY56">
        <v>267.87512500000003</v>
      </c>
      <c r="BZ56">
        <v>1.1481662500000001</v>
      </c>
      <c r="CA56">
        <v>259.736625</v>
      </c>
      <c r="CB56">
        <v>30.381900000000002</v>
      </c>
      <c r="CC56">
        <v>3.1900537500000001</v>
      </c>
      <c r="CD56">
        <v>3.07389</v>
      </c>
      <c r="CE56">
        <v>25.054649999999999</v>
      </c>
      <c r="CF56">
        <v>24.43365</v>
      </c>
      <c r="CG56">
        <v>1200.0025000000001</v>
      </c>
      <c r="CH56">
        <v>0.499984875</v>
      </c>
      <c r="CI56">
        <v>0.500015125</v>
      </c>
      <c r="CJ56">
        <v>0</v>
      </c>
      <c r="CK56">
        <v>911.85162500000001</v>
      </c>
      <c r="CL56">
        <v>4.9990899999999998</v>
      </c>
      <c r="CM56">
        <v>9419.9025000000001</v>
      </c>
      <c r="CN56">
        <v>9557.8225000000002</v>
      </c>
      <c r="CO56">
        <v>40.686999999999998</v>
      </c>
      <c r="CP56">
        <v>42.375</v>
      </c>
      <c r="CQ56">
        <v>41.436999999999998</v>
      </c>
      <c r="CR56">
        <v>41.625</v>
      </c>
      <c r="CS56">
        <v>42.140500000000003</v>
      </c>
      <c r="CT56">
        <v>597.48624999999993</v>
      </c>
      <c r="CU56">
        <v>597.52125000000001</v>
      </c>
      <c r="CV56">
        <v>0</v>
      </c>
      <c r="CW56">
        <v>1673981402.5</v>
      </c>
      <c r="CX56">
        <v>0</v>
      </c>
      <c r="CY56">
        <v>1673981072</v>
      </c>
      <c r="CZ56" t="s">
        <v>356</v>
      </c>
      <c r="DA56">
        <v>1673981071.5</v>
      </c>
      <c r="DB56">
        <v>1673981072</v>
      </c>
      <c r="DC56">
        <v>22</v>
      </c>
      <c r="DD56">
        <v>6.0000000000000001E-3</v>
      </c>
      <c r="DE56">
        <v>1.4999999999999999E-2</v>
      </c>
      <c r="DF56">
        <v>-5.52</v>
      </c>
      <c r="DG56">
        <v>0.19600000000000001</v>
      </c>
      <c r="DH56">
        <v>415</v>
      </c>
      <c r="DI56">
        <v>30</v>
      </c>
      <c r="DJ56">
        <v>0.47</v>
      </c>
      <c r="DK56">
        <v>0.06</v>
      </c>
      <c r="DL56">
        <v>-12.275207317073169</v>
      </c>
      <c r="DM56">
        <v>-0.97637351916379456</v>
      </c>
      <c r="DN56">
        <v>0.1040953722882353</v>
      </c>
      <c r="DO56">
        <v>0</v>
      </c>
      <c r="DP56">
        <v>1.156523658536585</v>
      </c>
      <c r="DQ56">
        <v>-5.2780348432055813E-2</v>
      </c>
      <c r="DR56">
        <v>5.3101764961240366E-3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3.2989199999999999</v>
      </c>
      <c r="EB56">
        <v>2.6250800000000001</v>
      </c>
      <c r="EC56">
        <v>6.8993799999999994E-2</v>
      </c>
      <c r="ED56">
        <v>7.0068000000000005E-2</v>
      </c>
      <c r="EE56">
        <v>0.13294300000000001</v>
      </c>
      <c r="EF56">
        <v>0.12842700000000001</v>
      </c>
      <c r="EG56">
        <v>28216.400000000001</v>
      </c>
      <c r="EH56">
        <v>28671.1</v>
      </c>
      <c r="EI56">
        <v>28187.1</v>
      </c>
      <c r="EJ56">
        <v>29660</v>
      </c>
      <c r="EK56">
        <v>33636.300000000003</v>
      </c>
      <c r="EL56">
        <v>35878.800000000003</v>
      </c>
      <c r="EM56">
        <v>39789.800000000003</v>
      </c>
      <c r="EN56">
        <v>42379.8</v>
      </c>
      <c r="EO56">
        <v>2.26065</v>
      </c>
      <c r="EP56">
        <v>2.2355</v>
      </c>
      <c r="EQ56">
        <v>0.13112299999999999</v>
      </c>
      <c r="ER56">
        <v>0</v>
      </c>
      <c r="ES56">
        <v>29.5077</v>
      </c>
      <c r="ET56">
        <v>999.9</v>
      </c>
      <c r="EU56">
        <v>72.8</v>
      </c>
      <c r="EV56">
        <v>32.799999999999997</v>
      </c>
      <c r="EW56">
        <v>35.9467</v>
      </c>
      <c r="EX56">
        <v>57.136400000000002</v>
      </c>
      <c r="EY56">
        <v>-4.1306099999999999</v>
      </c>
      <c r="EZ56">
        <v>2</v>
      </c>
      <c r="FA56">
        <v>0.25876500000000002</v>
      </c>
      <c r="FB56">
        <v>-0.61007599999999995</v>
      </c>
      <c r="FC56">
        <v>20.2729</v>
      </c>
      <c r="FD56">
        <v>5.2198399999999996</v>
      </c>
      <c r="FE56">
        <v>12.004</v>
      </c>
      <c r="FF56">
        <v>4.9871999999999996</v>
      </c>
      <c r="FG56">
        <v>3.2844500000000001</v>
      </c>
      <c r="FH56">
        <v>9999</v>
      </c>
      <c r="FI56">
        <v>9999</v>
      </c>
      <c r="FJ56">
        <v>9999</v>
      </c>
      <c r="FK56">
        <v>999.9</v>
      </c>
      <c r="FL56">
        <v>1.86581</v>
      </c>
      <c r="FM56">
        <v>1.8621799999999999</v>
      </c>
      <c r="FN56">
        <v>1.8641700000000001</v>
      </c>
      <c r="FO56">
        <v>1.8602099999999999</v>
      </c>
      <c r="FP56">
        <v>1.8609599999999999</v>
      </c>
      <c r="FQ56">
        <v>1.8601099999999999</v>
      </c>
      <c r="FR56">
        <v>1.8618399999999999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-5.04</v>
      </c>
      <c r="GH56">
        <v>0.20619999999999999</v>
      </c>
      <c r="GI56">
        <v>-4.1132035990306486</v>
      </c>
      <c r="GJ56">
        <v>-4.0977002334145526E-3</v>
      </c>
      <c r="GK56">
        <v>1.9870096767282211E-6</v>
      </c>
      <c r="GL56">
        <v>-4.7591234531596528E-10</v>
      </c>
      <c r="GM56">
        <v>-9.7813170522517312E-2</v>
      </c>
      <c r="GN56">
        <v>-4.4277268217585318E-5</v>
      </c>
      <c r="GO56">
        <v>7.6125673839889962E-4</v>
      </c>
      <c r="GP56">
        <v>-1.4366726965109579E-5</v>
      </c>
      <c r="GQ56">
        <v>6</v>
      </c>
      <c r="GR56">
        <v>2093</v>
      </c>
      <c r="GS56">
        <v>4</v>
      </c>
      <c r="GT56">
        <v>31</v>
      </c>
      <c r="GU56">
        <v>5.5</v>
      </c>
      <c r="GV56">
        <v>5.5</v>
      </c>
      <c r="GW56">
        <v>0.95214799999999999</v>
      </c>
      <c r="GX56">
        <v>2.5512700000000001</v>
      </c>
      <c r="GY56">
        <v>2.04834</v>
      </c>
      <c r="GZ56">
        <v>2.6257299999999999</v>
      </c>
      <c r="HA56">
        <v>2.1972700000000001</v>
      </c>
      <c r="HB56">
        <v>2.34375</v>
      </c>
      <c r="HC56">
        <v>37.602200000000003</v>
      </c>
      <c r="HD56">
        <v>14.1495</v>
      </c>
      <c r="HE56">
        <v>18</v>
      </c>
      <c r="HF56">
        <v>707.85799999999995</v>
      </c>
      <c r="HG56">
        <v>766.53300000000002</v>
      </c>
      <c r="HH56">
        <v>31.0002</v>
      </c>
      <c r="HI56">
        <v>30.770700000000001</v>
      </c>
      <c r="HJ56">
        <v>30.0001</v>
      </c>
      <c r="HK56">
        <v>30.7041</v>
      </c>
      <c r="HL56">
        <v>30.7056</v>
      </c>
      <c r="HM56">
        <v>19.075500000000002</v>
      </c>
      <c r="HN56">
        <v>20.947500000000002</v>
      </c>
      <c r="HO56">
        <v>100</v>
      </c>
      <c r="HP56">
        <v>31</v>
      </c>
      <c r="HQ56">
        <v>277.66699999999997</v>
      </c>
      <c r="HR56">
        <v>30.3322</v>
      </c>
      <c r="HS56">
        <v>99.327100000000002</v>
      </c>
      <c r="HT56">
        <v>98.289100000000005</v>
      </c>
    </row>
    <row r="57" spans="1:228" x14ac:dyDescent="0.2">
      <c r="A57">
        <v>42</v>
      </c>
      <c r="B57">
        <v>1673981406</v>
      </c>
      <c r="C57">
        <v>164</v>
      </c>
      <c r="D57" t="s">
        <v>442</v>
      </c>
      <c r="E57" t="s">
        <v>443</v>
      </c>
      <c r="F57">
        <v>4</v>
      </c>
      <c r="G57">
        <v>1673981404</v>
      </c>
      <c r="H57">
        <f t="shared" si="0"/>
        <v>1.2775149560703299E-3</v>
      </c>
      <c r="I57">
        <f t="shared" si="1"/>
        <v>1.2775149560703298</v>
      </c>
      <c r="J57">
        <f t="shared" si="2"/>
        <v>2.7573705063243055</v>
      </c>
      <c r="K57">
        <f t="shared" si="3"/>
        <v>254.4472857142857</v>
      </c>
      <c r="L57">
        <f t="shared" si="4"/>
        <v>196.39431030363519</v>
      </c>
      <c r="M57">
        <f t="shared" si="5"/>
        <v>19.890070885657128</v>
      </c>
      <c r="N57">
        <f t="shared" si="6"/>
        <v>25.769456058557303</v>
      </c>
      <c r="O57">
        <f t="shared" si="7"/>
        <v>8.5160486971500512E-2</v>
      </c>
      <c r="P57">
        <f t="shared" si="8"/>
        <v>2.7667260335050607</v>
      </c>
      <c r="Q57">
        <f t="shared" si="9"/>
        <v>8.3730614659875399E-2</v>
      </c>
      <c r="R57">
        <f t="shared" si="10"/>
        <v>5.2458102718217534E-2</v>
      </c>
      <c r="S57">
        <f t="shared" si="11"/>
        <v>226.11788563421706</v>
      </c>
      <c r="T57">
        <f t="shared" si="12"/>
        <v>33.027042144452622</v>
      </c>
      <c r="U57">
        <f t="shared" si="13"/>
        <v>31.63785714285714</v>
      </c>
      <c r="V57">
        <f t="shared" si="14"/>
        <v>4.6780749101470773</v>
      </c>
      <c r="W57">
        <f t="shared" si="15"/>
        <v>66.96058444870873</v>
      </c>
      <c r="X57">
        <f t="shared" si="16"/>
        <v>3.1929046051352934</v>
      </c>
      <c r="Y57">
        <f t="shared" si="17"/>
        <v>4.768334433492039</v>
      </c>
      <c r="Z57">
        <f t="shared" si="18"/>
        <v>1.4851703050117839</v>
      </c>
      <c r="AA57">
        <f t="shared" si="19"/>
        <v>-56.33840956270155</v>
      </c>
      <c r="AB57">
        <f t="shared" si="20"/>
        <v>50.290269717235333</v>
      </c>
      <c r="AC57">
        <f t="shared" si="21"/>
        <v>4.1143529638885781</v>
      </c>
      <c r="AD57">
        <f t="shared" si="22"/>
        <v>224.18409875263944</v>
      </c>
      <c r="AE57">
        <f t="shared" si="23"/>
        <v>13.231195539648922</v>
      </c>
      <c r="AF57">
        <f t="shared" si="24"/>
        <v>1.2781000619861247</v>
      </c>
      <c r="AG57">
        <f t="shared" si="25"/>
        <v>2.7573705063243055</v>
      </c>
      <c r="AH57">
        <v>274.60126773333337</v>
      </c>
      <c r="AI57">
        <v>265.28573333333338</v>
      </c>
      <c r="AJ57">
        <v>1.7058476190476171</v>
      </c>
      <c r="AK57">
        <v>63.92</v>
      </c>
      <c r="AL57">
        <f t="shared" si="26"/>
        <v>1.2775149560703298</v>
      </c>
      <c r="AM57">
        <v>30.382570946801561</v>
      </c>
      <c r="AN57">
        <v>31.524661538461551</v>
      </c>
      <c r="AO57">
        <v>-2.0717032916252638E-6</v>
      </c>
      <c r="AP57">
        <v>88.599791130583512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47471.099192794085</v>
      </c>
      <c r="AV57">
        <f t="shared" si="30"/>
        <v>1200.0085714285719</v>
      </c>
      <c r="AW57">
        <f t="shared" si="31"/>
        <v>1025.932856805294</v>
      </c>
      <c r="AX57">
        <f t="shared" si="32"/>
        <v>0.85493794063816875</v>
      </c>
      <c r="AY57">
        <f t="shared" si="33"/>
        <v>0.18843022543166582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1673981404</v>
      </c>
      <c r="BF57">
        <v>254.4472857142857</v>
      </c>
      <c r="BG57">
        <v>266.96100000000001</v>
      </c>
      <c r="BH57">
        <v>31.526700000000002</v>
      </c>
      <c r="BI57">
        <v>30.3841</v>
      </c>
      <c r="BJ57">
        <v>259.49857142857138</v>
      </c>
      <c r="BK57">
        <v>31.32055714285714</v>
      </c>
      <c r="BL57">
        <v>649.99428571428575</v>
      </c>
      <c r="BM57">
        <v>101.17614285714291</v>
      </c>
      <c r="BN57">
        <v>0.1000644571428571</v>
      </c>
      <c r="BO57">
        <v>31.975014285714291</v>
      </c>
      <c r="BP57">
        <v>31.63785714285714</v>
      </c>
      <c r="BQ57">
        <v>999.89999999999986</v>
      </c>
      <c r="BR57">
        <v>0</v>
      </c>
      <c r="BS57">
        <v>0</v>
      </c>
      <c r="BT57">
        <v>8993.66</v>
      </c>
      <c r="BU57">
        <v>0</v>
      </c>
      <c r="BV57">
        <v>235.28271428571429</v>
      </c>
      <c r="BW57">
        <v>-12.513728571428571</v>
      </c>
      <c r="BX57">
        <v>262.7304285714286</v>
      </c>
      <c r="BY57">
        <v>275.32671428571427</v>
      </c>
      <c r="BZ57">
        <v>1.142601428571429</v>
      </c>
      <c r="CA57">
        <v>266.96100000000001</v>
      </c>
      <c r="CB57">
        <v>30.3841</v>
      </c>
      <c r="CC57">
        <v>3.1897485714285709</v>
      </c>
      <c r="CD57">
        <v>3.074147142857143</v>
      </c>
      <c r="CE57">
        <v>25.053057142857138</v>
      </c>
      <c r="CF57">
        <v>24.43505714285714</v>
      </c>
      <c r="CG57">
        <v>1200.0085714285719</v>
      </c>
      <c r="CH57">
        <v>0.49998500000000001</v>
      </c>
      <c r="CI57">
        <v>0.5000150000000001</v>
      </c>
      <c r="CJ57">
        <v>0</v>
      </c>
      <c r="CK57">
        <v>910.85928571428576</v>
      </c>
      <c r="CL57">
        <v>4.9990899999999998</v>
      </c>
      <c r="CM57">
        <v>9411.7814285714285</v>
      </c>
      <c r="CN57">
        <v>9557.8671428571433</v>
      </c>
      <c r="CO57">
        <v>40.686999999999998</v>
      </c>
      <c r="CP57">
        <v>42.375</v>
      </c>
      <c r="CQ57">
        <v>41.436999999999998</v>
      </c>
      <c r="CR57">
        <v>41.625</v>
      </c>
      <c r="CS57">
        <v>42.142714285714291</v>
      </c>
      <c r="CT57">
        <v>597.4899999999999</v>
      </c>
      <c r="CU57">
        <v>597.52428571428561</v>
      </c>
      <c r="CV57">
        <v>0</v>
      </c>
      <c r="CW57">
        <v>1673981406.0999999</v>
      </c>
      <c r="CX57">
        <v>0</v>
      </c>
      <c r="CY57">
        <v>1673981072</v>
      </c>
      <c r="CZ57" t="s">
        <v>356</v>
      </c>
      <c r="DA57">
        <v>1673981071.5</v>
      </c>
      <c r="DB57">
        <v>1673981072</v>
      </c>
      <c r="DC57">
        <v>22</v>
      </c>
      <c r="DD57">
        <v>6.0000000000000001E-3</v>
      </c>
      <c r="DE57">
        <v>1.4999999999999999E-2</v>
      </c>
      <c r="DF57">
        <v>-5.52</v>
      </c>
      <c r="DG57">
        <v>0.19600000000000001</v>
      </c>
      <c r="DH57">
        <v>415</v>
      </c>
      <c r="DI57">
        <v>30</v>
      </c>
      <c r="DJ57">
        <v>0.47</v>
      </c>
      <c r="DK57">
        <v>0.06</v>
      </c>
      <c r="DL57">
        <v>-12.33658780487805</v>
      </c>
      <c r="DM57">
        <v>-1.176238327526145</v>
      </c>
      <c r="DN57">
        <v>0.119664914667995</v>
      </c>
      <c r="DO57">
        <v>0</v>
      </c>
      <c r="DP57">
        <v>1.1527768292682929</v>
      </c>
      <c r="DQ57">
        <v>-5.2896167247387188E-2</v>
      </c>
      <c r="DR57">
        <v>5.328528117377245E-3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3.2990200000000001</v>
      </c>
      <c r="EB57">
        <v>2.62534</v>
      </c>
      <c r="EC57">
        <v>7.0501099999999997E-2</v>
      </c>
      <c r="ED57">
        <v>7.15533E-2</v>
      </c>
      <c r="EE57">
        <v>0.13293199999999999</v>
      </c>
      <c r="EF57">
        <v>0.12843599999999999</v>
      </c>
      <c r="EG57">
        <v>28171.5</v>
      </c>
      <c r="EH57">
        <v>28625.9</v>
      </c>
      <c r="EI57">
        <v>28187.9</v>
      </c>
      <c r="EJ57">
        <v>29660.5</v>
      </c>
      <c r="EK57">
        <v>33637.599999999999</v>
      </c>
      <c r="EL57">
        <v>35879.300000000003</v>
      </c>
      <c r="EM57">
        <v>39790.800000000003</v>
      </c>
      <c r="EN57">
        <v>42380.7</v>
      </c>
      <c r="EO57">
        <v>2.26065</v>
      </c>
      <c r="EP57">
        <v>2.2352500000000002</v>
      </c>
      <c r="EQ57">
        <v>0.13043399999999999</v>
      </c>
      <c r="ER57">
        <v>0</v>
      </c>
      <c r="ES57">
        <v>29.5077</v>
      </c>
      <c r="ET57">
        <v>999.9</v>
      </c>
      <c r="EU57">
        <v>72.8</v>
      </c>
      <c r="EV57">
        <v>32.799999999999997</v>
      </c>
      <c r="EW57">
        <v>35.944400000000002</v>
      </c>
      <c r="EX57">
        <v>57.406399999999998</v>
      </c>
      <c r="EY57">
        <v>-4.0945499999999999</v>
      </c>
      <c r="EZ57">
        <v>2</v>
      </c>
      <c r="FA57">
        <v>0.25869700000000001</v>
      </c>
      <c r="FB57">
        <v>-0.60784899999999997</v>
      </c>
      <c r="FC57">
        <v>20.2729</v>
      </c>
      <c r="FD57">
        <v>5.2201399999999998</v>
      </c>
      <c r="FE57">
        <v>12.004</v>
      </c>
      <c r="FF57">
        <v>4.9872500000000004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1.8657999999999999</v>
      </c>
      <c r="FM57">
        <v>1.8621700000000001</v>
      </c>
      <c r="FN57">
        <v>1.8641700000000001</v>
      </c>
      <c r="FO57">
        <v>1.8602000000000001</v>
      </c>
      <c r="FP57">
        <v>1.8609599999999999</v>
      </c>
      <c r="FQ57">
        <v>1.8601099999999999</v>
      </c>
      <c r="FR57">
        <v>1.8617999999999999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-5.0620000000000003</v>
      </c>
      <c r="GH57">
        <v>0.20610000000000001</v>
      </c>
      <c r="GI57">
        <v>-4.1132035990306486</v>
      </c>
      <c r="GJ57">
        <v>-4.0977002334145526E-3</v>
      </c>
      <c r="GK57">
        <v>1.9870096767282211E-6</v>
      </c>
      <c r="GL57">
        <v>-4.7591234531596528E-10</v>
      </c>
      <c r="GM57">
        <v>-9.7813170522517312E-2</v>
      </c>
      <c r="GN57">
        <v>-4.4277268217585318E-5</v>
      </c>
      <c r="GO57">
        <v>7.6125673839889962E-4</v>
      </c>
      <c r="GP57">
        <v>-1.4366726965109579E-5</v>
      </c>
      <c r="GQ57">
        <v>6</v>
      </c>
      <c r="GR57">
        <v>2093</v>
      </c>
      <c r="GS57">
        <v>4</v>
      </c>
      <c r="GT57">
        <v>31</v>
      </c>
      <c r="GU57">
        <v>5.6</v>
      </c>
      <c r="GV57">
        <v>5.6</v>
      </c>
      <c r="GW57">
        <v>0.97167999999999999</v>
      </c>
      <c r="GX57">
        <v>2.5622600000000002</v>
      </c>
      <c r="GY57">
        <v>2.04834</v>
      </c>
      <c r="GZ57">
        <v>2.6245099999999999</v>
      </c>
      <c r="HA57">
        <v>2.1972700000000001</v>
      </c>
      <c r="HB57">
        <v>2.2863799999999999</v>
      </c>
      <c r="HC57">
        <v>37.626300000000001</v>
      </c>
      <c r="HD57">
        <v>13.869400000000001</v>
      </c>
      <c r="HE57">
        <v>18</v>
      </c>
      <c r="HF57">
        <v>707.85799999999995</v>
      </c>
      <c r="HG57">
        <v>766.28099999999995</v>
      </c>
      <c r="HH57">
        <v>31.000399999999999</v>
      </c>
      <c r="HI57">
        <v>30.770700000000001</v>
      </c>
      <c r="HJ57">
        <v>30</v>
      </c>
      <c r="HK57">
        <v>30.7041</v>
      </c>
      <c r="HL57">
        <v>30.704999999999998</v>
      </c>
      <c r="HM57">
        <v>19.4621</v>
      </c>
      <c r="HN57">
        <v>20.947500000000002</v>
      </c>
      <c r="HO57">
        <v>100</v>
      </c>
      <c r="HP57">
        <v>31</v>
      </c>
      <c r="HQ57">
        <v>284.34699999999998</v>
      </c>
      <c r="HR57">
        <v>30.3322</v>
      </c>
      <c r="HS57">
        <v>99.329800000000006</v>
      </c>
      <c r="HT57">
        <v>98.2911</v>
      </c>
    </row>
    <row r="58" spans="1:228" x14ac:dyDescent="0.2">
      <c r="A58">
        <v>43</v>
      </c>
      <c r="B58">
        <v>1673981410</v>
      </c>
      <c r="C58">
        <v>168</v>
      </c>
      <c r="D58" t="s">
        <v>444</v>
      </c>
      <c r="E58" t="s">
        <v>445</v>
      </c>
      <c r="F58">
        <v>4</v>
      </c>
      <c r="G58">
        <v>1673981407.6875</v>
      </c>
      <c r="H58">
        <f t="shared" si="0"/>
        <v>1.2767992102618911E-3</v>
      </c>
      <c r="I58">
        <f t="shared" si="1"/>
        <v>1.276799210261891</v>
      </c>
      <c r="J58">
        <f t="shared" si="2"/>
        <v>2.7392019281306199</v>
      </c>
      <c r="K58">
        <f t="shared" si="3"/>
        <v>260.55487499999998</v>
      </c>
      <c r="L58">
        <f t="shared" si="4"/>
        <v>202.79304643490158</v>
      </c>
      <c r="M58">
        <f t="shared" si="5"/>
        <v>20.537852117048068</v>
      </c>
      <c r="N58">
        <f t="shared" si="6"/>
        <v>26.387677413997231</v>
      </c>
      <c r="O58">
        <f t="shared" si="7"/>
        <v>8.5299950204391836E-2</v>
      </c>
      <c r="P58">
        <f t="shared" si="8"/>
        <v>2.7690335157532955</v>
      </c>
      <c r="Q58">
        <f t="shared" si="9"/>
        <v>8.3866607067390672E-2</v>
      </c>
      <c r="R58">
        <f t="shared" si="10"/>
        <v>5.2543403379143594E-2</v>
      </c>
      <c r="S58">
        <f t="shared" si="11"/>
        <v>226.11656165986787</v>
      </c>
      <c r="T58">
        <f t="shared" si="12"/>
        <v>33.019947343323985</v>
      </c>
      <c r="U58">
        <f t="shared" si="13"/>
        <v>31.625425</v>
      </c>
      <c r="V58">
        <f t="shared" si="14"/>
        <v>4.6747753679574364</v>
      </c>
      <c r="W58">
        <f t="shared" si="15"/>
        <v>66.983740278663035</v>
      </c>
      <c r="X58">
        <f t="shared" si="16"/>
        <v>3.1928378341128543</v>
      </c>
      <c r="Y58">
        <f t="shared" si="17"/>
        <v>4.7665863698117477</v>
      </c>
      <c r="Z58">
        <f t="shared" si="18"/>
        <v>1.4819375338445822</v>
      </c>
      <c r="AA58">
        <f t="shared" si="19"/>
        <v>-56.306845172549401</v>
      </c>
      <c r="AB58">
        <f t="shared" si="20"/>
        <v>51.221252736319464</v>
      </c>
      <c r="AC58">
        <f t="shared" si="21"/>
        <v>4.1866370563289532</v>
      </c>
      <c r="AD58">
        <f t="shared" si="22"/>
        <v>225.21760627996687</v>
      </c>
      <c r="AE58">
        <f t="shared" si="23"/>
        <v>13.276921929284281</v>
      </c>
      <c r="AF58">
        <f t="shared" si="24"/>
        <v>1.2743434798765461</v>
      </c>
      <c r="AG58">
        <f t="shared" si="25"/>
        <v>2.7392019281306199</v>
      </c>
      <c r="AH58">
        <v>281.48803900952402</v>
      </c>
      <c r="AI58">
        <v>272.14805454545439</v>
      </c>
      <c r="AJ58">
        <v>1.7165863203462559</v>
      </c>
      <c r="AK58">
        <v>63.92</v>
      </c>
      <c r="AL58">
        <f t="shared" si="26"/>
        <v>1.276799210261891</v>
      </c>
      <c r="AM58">
        <v>30.386269450844701</v>
      </c>
      <c r="AN58">
        <v>31.52772197802198</v>
      </c>
      <c r="AO58">
        <v>-1.3109045342063901E-5</v>
      </c>
      <c r="AP58">
        <v>88.599791130583512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47535.801982530349</v>
      </c>
      <c r="AV58">
        <f t="shared" si="30"/>
        <v>1200.00125</v>
      </c>
      <c r="AW58">
        <f t="shared" si="31"/>
        <v>1025.9266262486362</v>
      </c>
      <c r="AX58">
        <f t="shared" si="32"/>
        <v>0.85493796464681693</v>
      </c>
      <c r="AY58">
        <f t="shared" si="33"/>
        <v>0.18843027176835681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1673981407.6875</v>
      </c>
      <c r="BF58">
        <v>260.55487499999998</v>
      </c>
      <c r="BG58">
        <v>273.11649999999997</v>
      </c>
      <c r="BH58">
        <v>31.5264375</v>
      </c>
      <c r="BI58">
        <v>30.387250000000002</v>
      </c>
      <c r="BJ58">
        <v>265.625</v>
      </c>
      <c r="BK58">
        <v>31.3203</v>
      </c>
      <c r="BL58">
        <v>650.02537499999994</v>
      </c>
      <c r="BM58">
        <v>101.175</v>
      </c>
      <c r="BN58">
        <v>9.9932637500000004E-2</v>
      </c>
      <c r="BO58">
        <v>31.9685375</v>
      </c>
      <c r="BP58">
        <v>31.625425</v>
      </c>
      <c r="BQ58">
        <v>999.9</v>
      </c>
      <c r="BR58">
        <v>0</v>
      </c>
      <c r="BS58">
        <v>0</v>
      </c>
      <c r="BT58">
        <v>9006.0162500000006</v>
      </c>
      <c r="BU58">
        <v>0</v>
      </c>
      <c r="BV58">
        <v>236.11237499999999</v>
      </c>
      <c r="BW58">
        <v>-12.561724999999999</v>
      </c>
      <c r="BX58">
        <v>269.03637500000002</v>
      </c>
      <c r="BY58">
        <v>281.67599999999999</v>
      </c>
      <c r="BZ58">
        <v>1.13920625</v>
      </c>
      <c r="CA58">
        <v>273.11649999999997</v>
      </c>
      <c r="CB58">
        <v>30.387250000000002</v>
      </c>
      <c r="CC58">
        <v>3.1896849999999999</v>
      </c>
      <c r="CD58">
        <v>3.0744262500000001</v>
      </c>
      <c r="CE58">
        <v>25.052724999999999</v>
      </c>
      <c r="CF58">
        <v>24.436599999999999</v>
      </c>
      <c r="CG58">
        <v>1200.00125</v>
      </c>
      <c r="CH58">
        <v>0.49998474999999998</v>
      </c>
      <c r="CI58">
        <v>0.50001525000000013</v>
      </c>
      <c r="CJ58">
        <v>0</v>
      </c>
      <c r="CK58">
        <v>910.33549999999991</v>
      </c>
      <c r="CL58">
        <v>4.9990899999999998</v>
      </c>
      <c r="CM58">
        <v>9404.8837500000009</v>
      </c>
      <c r="CN58">
        <v>9557.8162499999999</v>
      </c>
      <c r="CO58">
        <v>40.694875000000003</v>
      </c>
      <c r="CP58">
        <v>42.375</v>
      </c>
      <c r="CQ58">
        <v>41.436999999999998</v>
      </c>
      <c r="CR58">
        <v>41.625</v>
      </c>
      <c r="CS58">
        <v>42.155999999999999</v>
      </c>
      <c r="CT58">
        <v>597.48374999999999</v>
      </c>
      <c r="CU58">
        <v>597.52</v>
      </c>
      <c r="CV58">
        <v>0</v>
      </c>
      <c r="CW58">
        <v>1673981410.3</v>
      </c>
      <c r="CX58">
        <v>0</v>
      </c>
      <c r="CY58">
        <v>1673981072</v>
      </c>
      <c r="CZ58" t="s">
        <v>356</v>
      </c>
      <c r="DA58">
        <v>1673981071.5</v>
      </c>
      <c r="DB58">
        <v>1673981072</v>
      </c>
      <c r="DC58">
        <v>22</v>
      </c>
      <c r="DD58">
        <v>6.0000000000000001E-3</v>
      </c>
      <c r="DE58">
        <v>1.4999999999999999E-2</v>
      </c>
      <c r="DF58">
        <v>-5.52</v>
      </c>
      <c r="DG58">
        <v>0.19600000000000001</v>
      </c>
      <c r="DH58">
        <v>415</v>
      </c>
      <c r="DI58">
        <v>30</v>
      </c>
      <c r="DJ58">
        <v>0.47</v>
      </c>
      <c r="DK58">
        <v>0.06</v>
      </c>
      <c r="DL58">
        <v>-12.408119512195119</v>
      </c>
      <c r="DM58">
        <v>-1.15360348432059</v>
      </c>
      <c r="DN58">
        <v>0.1173144226666769</v>
      </c>
      <c r="DO58">
        <v>0</v>
      </c>
      <c r="DP58">
        <v>1.148855853658536</v>
      </c>
      <c r="DQ58">
        <v>-6.1902648083620462E-2</v>
      </c>
      <c r="DR58">
        <v>6.2389367354013263E-3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3.29895</v>
      </c>
      <c r="EB58">
        <v>2.6253099999999998</v>
      </c>
      <c r="EC58">
        <v>7.1992899999999999E-2</v>
      </c>
      <c r="ED58">
        <v>7.3034000000000002E-2</v>
      </c>
      <c r="EE58">
        <v>0.13293099999999999</v>
      </c>
      <c r="EF58">
        <v>0.128442</v>
      </c>
      <c r="EG58">
        <v>28126</v>
      </c>
      <c r="EH58">
        <v>28580.2</v>
      </c>
      <c r="EI58">
        <v>28187.599999999999</v>
      </c>
      <c r="EJ58">
        <v>29660.6</v>
      </c>
      <c r="EK58">
        <v>33637.199999999997</v>
      </c>
      <c r="EL58">
        <v>35879.300000000003</v>
      </c>
      <c r="EM58">
        <v>39790.1</v>
      </c>
      <c r="EN58">
        <v>42380.9</v>
      </c>
      <c r="EO58">
        <v>2.2605499999999998</v>
      </c>
      <c r="EP58">
        <v>2.2355999999999998</v>
      </c>
      <c r="EQ58">
        <v>0.13036300000000001</v>
      </c>
      <c r="ER58">
        <v>0</v>
      </c>
      <c r="ES58">
        <v>29.508700000000001</v>
      </c>
      <c r="ET58">
        <v>999.9</v>
      </c>
      <c r="EU58">
        <v>72.8</v>
      </c>
      <c r="EV58">
        <v>32.799999999999997</v>
      </c>
      <c r="EW58">
        <v>35.945999999999998</v>
      </c>
      <c r="EX58">
        <v>57.316400000000002</v>
      </c>
      <c r="EY58">
        <v>-4.1586499999999997</v>
      </c>
      <c r="EZ58">
        <v>2</v>
      </c>
      <c r="FA58">
        <v>0.19259699999999999</v>
      </c>
      <c r="FB58">
        <v>-0.53432999999999997</v>
      </c>
      <c r="FC58">
        <v>20.2729</v>
      </c>
      <c r="FD58">
        <v>5.22058</v>
      </c>
      <c r="FE58">
        <v>12.004</v>
      </c>
      <c r="FF58">
        <v>4.9874999999999998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1.86581</v>
      </c>
      <c r="FM58">
        <v>1.8621799999999999</v>
      </c>
      <c r="FN58">
        <v>1.8641700000000001</v>
      </c>
      <c r="FO58">
        <v>1.8602099999999999</v>
      </c>
      <c r="FP58">
        <v>1.8609599999999999</v>
      </c>
      <c r="FQ58">
        <v>1.86008</v>
      </c>
      <c r="FR58">
        <v>1.8618399999999999</v>
      </c>
      <c r="FS58">
        <v>1.8583799999999999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-5.0819999999999999</v>
      </c>
      <c r="GH58">
        <v>0.20610000000000001</v>
      </c>
      <c r="GI58">
        <v>-4.1132035990306486</v>
      </c>
      <c r="GJ58">
        <v>-4.0977002334145526E-3</v>
      </c>
      <c r="GK58">
        <v>1.9870096767282211E-6</v>
      </c>
      <c r="GL58">
        <v>-4.7591234531596528E-10</v>
      </c>
      <c r="GM58">
        <v>-9.7813170522517312E-2</v>
      </c>
      <c r="GN58">
        <v>-4.4277268217585318E-5</v>
      </c>
      <c r="GO58">
        <v>7.6125673839889962E-4</v>
      </c>
      <c r="GP58">
        <v>-1.4366726965109579E-5</v>
      </c>
      <c r="GQ58">
        <v>6</v>
      </c>
      <c r="GR58">
        <v>2093</v>
      </c>
      <c r="GS58">
        <v>4</v>
      </c>
      <c r="GT58">
        <v>31</v>
      </c>
      <c r="GU58">
        <v>5.6</v>
      </c>
      <c r="GV58">
        <v>5.6</v>
      </c>
      <c r="GW58">
        <v>0.99121099999999995</v>
      </c>
      <c r="GX58">
        <v>2.5549300000000001</v>
      </c>
      <c r="GY58">
        <v>2.04834</v>
      </c>
      <c r="GZ58">
        <v>2.6245099999999999</v>
      </c>
      <c r="HA58">
        <v>2.1972700000000001</v>
      </c>
      <c r="HB58">
        <v>2.3327599999999999</v>
      </c>
      <c r="HC58">
        <v>37.626300000000001</v>
      </c>
      <c r="HD58">
        <v>13.904400000000001</v>
      </c>
      <c r="HE58">
        <v>18</v>
      </c>
      <c r="HF58">
        <v>707.77499999999998</v>
      </c>
      <c r="HG58">
        <v>766.601</v>
      </c>
      <c r="HH58">
        <v>31.000399999999999</v>
      </c>
      <c r="HI58">
        <v>30.770700000000001</v>
      </c>
      <c r="HJ58">
        <v>30</v>
      </c>
      <c r="HK58">
        <v>30.7041</v>
      </c>
      <c r="HL58">
        <v>30.703299999999999</v>
      </c>
      <c r="HM58">
        <v>19.8462</v>
      </c>
      <c r="HN58">
        <v>20.947500000000002</v>
      </c>
      <c r="HO58">
        <v>100</v>
      </c>
      <c r="HP58">
        <v>31</v>
      </c>
      <c r="HQ58">
        <v>291.024</v>
      </c>
      <c r="HR58">
        <v>30.3322</v>
      </c>
      <c r="HS58">
        <v>99.328199999999995</v>
      </c>
      <c r="HT58">
        <v>98.291399999999996</v>
      </c>
    </row>
    <row r="59" spans="1:228" x14ac:dyDescent="0.2">
      <c r="A59">
        <v>44</v>
      </c>
      <c r="B59">
        <v>1673981414</v>
      </c>
      <c r="C59">
        <v>172</v>
      </c>
      <c r="D59" t="s">
        <v>446</v>
      </c>
      <c r="E59" t="s">
        <v>447</v>
      </c>
      <c r="F59">
        <v>4</v>
      </c>
      <c r="G59">
        <v>1673981412</v>
      </c>
      <c r="H59">
        <f t="shared" si="0"/>
        <v>1.270178194984292E-3</v>
      </c>
      <c r="I59">
        <f t="shared" si="1"/>
        <v>1.2701781949842921</v>
      </c>
      <c r="J59">
        <f t="shared" si="2"/>
        <v>2.956410345502738</v>
      </c>
      <c r="K59">
        <f t="shared" si="3"/>
        <v>267.67214285714277</v>
      </c>
      <c r="L59">
        <f t="shared" si="4"/>
        <v>205.39983150616473</v>
      </c>
      <c r="M59">
        <f t="shared" si="5"/>
        <v>20.80169037350106</v>
      </c>
      <c r="N59">
        <f t="shared" si="6"/>
        <v>27.108264872937408</v>
      </c>
      <c r="O59">
        <f t="shared" si="7"/>
        <v>8.4897186129841859E-2</v>
      </c>
      <c r="P59">
        <f t="shared" si="8"/>
        <v>2.7739013399189565</v>
      </c>
      <c r="Q59">
        <f t="shared" si="9"/>
        <v>8.3479672308405681E-2</v>
      </c>
      <c r="R59">
        <f t="shared" si="10"/>
        <v>5.2300181703449911E-2</v>
      </c>
      <c r="S59">
        <f t="shared" si="11"/>
        <v>226.11537853477648</v>
      </c>
      <c r="T59">
        <f t="shared" si="12"/>
        <v>33.009210282294411</v>
      </c>
      <c r="U59">
        <f t="shared" si="13"/>
        <v>31.621657142857138</v>
      </c>
      <c r="V59">
        <f t="shared" si="14"/>
        <v>4.6737757632946284</v>
      </c>
      <c r="W59">
        <f t="shared" si="15"/>
        <v>67.021815462400539</v>
      </c>
      <c r="X59">
        <f t="shared" si="16"/>
        <v>3.1926931644587793</v>
      </c>
      <c r="Y59">
        <f t="shared" si="17"/>
        <v>4.7636626110939817</v>
      </c>
      <c r="Z59">
        <f t="shared" si="18"/>
        <v>1.4810825988358491</v>
      </c>
      <c r="AA59">
        <f t="shared" si="19"/>
        <v>-56.014858398807277</v>
      </c>
      <c r="AB59">
        <f t="shared" si="20"/>
        <v>50.254056335345993</v>
      </c>
      <c r="AC59">
        <f t="shared" si="21"/>
        <v>4.1000789503146216</v>
      </c>
      <c r="AD59">
        <f t="shared" si="22"/>
        <v>224.45465542162981</v>
      </c>
      <c r="AE59">
        <f t="shared" si="23"/>
        <v>13.417544152678705</v>
      </c>
      <c r="AF59">
        <f t="shared" si="24"/>
        <v>1.2694731621306403</v>
      </c>
      <c r="AG59">
        <f t="shared" si="25"/>
        <v>2.956410345502738</v>
      </c>
      <c r="AH59">
        <v>288.43464533333349</v>
      </c>
      <c r="AI59">
        <v>278.94078787878789</v>
      </c>
      <c r="AJ59">
        <v>1.7029691774891209</v>
      </c>
      <c r="AK59">
        <v>63.92</v>
      </c>
      <c r="AL59">
        <f t="shared" si="26"/>
        <v>1.2701781949842921</v>
      </c>
      <c r="AM59">
        <v>30.388550440550549</v>
      </c>
      <c r="AN59">
        <v>31.52405274725276</v>
      </c>
      <c r="AO59">
        <v>1.4944790358492061E-7</v>
      </c>
      <c r="AP59">
        <v>88.599791130583512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47671.96735758923</v>
      </c>
      <c r="AV59">
        <f t="shared" si="30"/>
        <v>1199.995714285714</v>
      </c>
      <c r="AW59">
        <f t="shared" si="31"/>
        <v>1025.9218210024746</v>
      </c>
      <c r="AX59">
        <f t="shared" si="32"/>
        <v>0.85493790418505355</v>
      </c>
      <c r="AY59">
        <f t="shared" si="33"/>
        <v>0.18843015507715333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1673981412</v>
      </c>
      <c r="BF59">
        <v>267.67214285714277</v>
      </c>
      <c r="BG59">
        <v>280.3711428571429</v>
      </c>
      <c r="BH59">
        <v>31.52525714285715</v>
      </c>
      <c r="BI59">
        <v>30.39038571428571</v>
      </c>
      <c r="BJ59">
        <v>272.76471428571432</v>
      </c>
      <c r="BK59">
        <v>31.31908571428572</v>
      </c>
      <c r="BL59">
        <v>650.00457142857147</v>
      </c>
      <c r="BM59">
        <v>101.1742857142857</v>
      </c>
      <c r="BN59">
        <v>9.9849814285714295E-2</v>
      </c>
      <c r="BO59">
        <v>31.95770000000001</v>
      </c>
      <c r="BP59">
        <v>31.621657142857138</v>
      </c>
      <c r="BQ59">
        <v>999.89999999999986</v>
      </c>
      <c r="BR59">
        <v>0</v>
      </c>
      <c r="BS59">
        <v>0</v>
      </c>
      <c r="BT59">
        <v>9031.9642857142862</v>
      </c>
      <c r="BU59">
        <v>0</v>
      </c>
      <c r="BV59">
        <v>237.03657142857139</v>
      </c>
      <c r="BW59">
        <v>-12.699157142857141</v>
      </c>
      <c r="BX59">
        <v>276.38485714285707</v>
      </c>
      <c r="BY59">
        <v>289.15871428571432</v>
      </c>
      <c r="BZ59">
        <v>1.13487</v>
      </c>
      <c r="CA59">
        <v>280.3711428571429</v>
      </c>
      <c r="CB59">
        <v>30.39038571428571</v>
      </c>
      <c r="CC59">
        <v>3.189542857142857</v>
      </c>
      <c r="CD59">
        <v>3.0747242857142858</v>
      </c>
      <c r="CE59">
        <v>25.05198571428571</v>
      </c>
      <c r="CF59">
        <v>24.438185714285709</v>
      </c>
      <c r="CG59">
        <v>1199.995714285714</v>
      </c>
      <c r="CH59">
        <v>0.49998700000000001</v>
      </c>
      <c r="CI59">
        <v>0.50001300000000015</v>
      </c>
      <c r="CJ59">
        <v>0</v>
      </c>
      <c r="CK59">
        <v>909.28771428571429</v>
      </c>
      <c r="CL59">
        <v>4.9990899999999998</v>
      </c>
      <c r="CM59">
        <v>9397.1885714285727</v>
      </c>
      <c r="CN59">
        <v>9557.77</v>
      </c>
      <c r="CO59">
        <v>40.713999999999999</v>
      </c>
      <c r="CP59">
        <v>42.375</v>
      </c>
      <c r="CQ59">
        <v>41.436999999999998</v>
      </c>
      <c r="CR59">
        <v>41.625</v>
      </c>
      <c r="CS59">
        <v>42.151571428571437</v>
      </c>
      <c r="CT59">
        <v>597.48428571428576</v>
      </c>
      <c r="CU59">
        <v>597.51571428571424</v>
      </c>
      <c r="CV59">
        <v>0</v>
      </c>
      <c r="CW59">
        <v>1673981414.5</v>
      </c>
      <c r="CX59">
        <v>0</v>
      </c>
      <c r="CY59">
        <v>1673981072</v>
      </c>
      <c r="CZ59" t="s">
        <v>356</v>
      </c>
      <c r="DA59">
        <v>1673981071.5</v>
      </c>
      <c r="DB59">
        <v>1673981072</v>
      </c>
      <c r="DC59">
        <v>22</v>
      </c>
      <c r="DD59">
        <v>6.0000000000000001E-3</v>
      </c>
      <c r="DE59">
        <v>1.4999999999999999E-2</v>
      </c>
      <c r="DF59">
        <v>-5.52</v>
      </c>
      <c r="DG59">
        <v>0.19600000000000001</v>
      </c>
      <c r="DH59">
        <v>415</v>
      </c>
      <c r="DI59">
        <v>30</v>
      </c>
      <c r="DJ59">
        <v>0.47</v>
      </c>
      <c r="DK59">
        <v>0.06</v>
      </c>
      <c r="DL59">
        <v>-12.485990243902441</v>
      </c>
      <c r="DM59">
        <v>-1.1810278745644509</v>
      </c>
      <c r="DN59">
        <v>0.1206602502996721</v>
      </c>
      <c r="DO59">
        <v>0</v>
      </c>
      <c r="DP59">
        <v>1.145026829268293</v>
      </c>
      <c r="DQ59">
        <v>-6.6347038327524491E-2</v>
      </c>
      <c r="DR59">
        <v>6.619784625125317E-3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3.29888</v>
      </c>
      <c r="EB59">
        <v>2.6255000000000002</v>
      </c>
      <c r="EC59">
        <v>7.3461700000000005E-2</v>
      </c>
      <c r="ED59">
        <v>7.4503600000000003E-2</v>
      </c>
      <c r="EE59">
        <v>0.13292699999999999</v>
      </c>
      <c r="EF59">
        <v>0.12845300000000001</v>
      </c>
      <c r="EG59">
        <v>28081.3</v>
      </c>
      <c r="EH59">
        <v>28534.799999999999</v>
      </c>
      <c r="EI59">
        <v>28187.4</v>
      </c>
      <c r="EJ59">
        <v>29660.400000000001</v>
      </c>
      <c r="EK59">
        <v>33637.1</v>
      </c>
      <c r="EL59">
        <v>35878.699999999997</v>
      </c>
      <c r="EM59">
        <v>39789.699999999997</v>
      </c>
      <c r="EN59">
        <v>42380.7</v>
      </c>
      <c r="EO59">
        <v>2.2603499999999999</v>
      </c>
      <c r="EP59">
        <v>2.2355499999999999</v>
      </c>
      <c r="EQ59">
        <v>0.129048</v>
      </c>
      <c r="ER59">
        <v>0</v>
      </c>
      <c r="ES59">
        <v>29.510300000000001</v>
      </c>
      <c r="ET59">
        <v>999.9</v>
      </c>
      <c r="EU59">
        <v>72.8</v>
      </c>
      <c r="EV59">
        <v>32.799999999999997</v>
      </c>
      <c r="EW59">
        <v>35.947699999999998</v>
      </c>
      <c r="EX59">
        <v>57.046399999999998</v>
      </c>
      <c r="EY59">
        <v>-4.18269</v>
      </c>
      <c r="EZ59">
        <v>2</v>
      </c>
      <c r="FA59">
        <v>0.25863799999999998</v>
      </c>
      <c r="FB59">
        <v>-0.60624699999999998</v>
      </c>
      <c r="FC59">
        <v>20.2729</v>
      </c>
      <c r="FD59">
        <v>5.2204300000000003</v>
      </c>
      <c r="FE59">
        <v>12.004</v>
      </c>
      <c r="FF59">
        <v>4.9871999999999996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1.86581</v>
      </c>
      <c r="FM59">
        <v>1.8621799999999999</v>
      </c>
      <c r="FN59">
        <v>1.8641700000000001</v>
      </c>
      <c r="FO59">
        <v>1.8602099999999999</v>
      </c>
      <c r="FP59">
        <v>1.8609599999999999</v>
      </c>
      <c r="FQ59">
        <v>1.8601000000000001</v>
      </c>
      <c r="FR59">
        <v>1.8618600000000001</v>
      </c>
      <c r="FS59">
        <v>1.8584099999999999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-5.1029999999999998</v>
      </c>
      <c r="GH59">
        <v>0.20610000000000001</v>
      </c>
      <c r="GI59">
        <v>-4.1132035990306486</v>
      </c>
      <c r="GJ59">
        <v>-4.0977002334145526E-3</v>
      </c>
      <c r="GK59">
        <v>1.9870096767282211E-6</v>
      </c>
      <c r="GL59">
        <v>-4.7591234531596528E-10</v>
      </c>
      <c r="GM59">
        <v>-9.7813170522517312E-2</v>
      </c>
      <c r="GN59">
        <v>-4.4277268217585318E-5</v>
      </c>
      <c r="GO59">
        <v>7.6125673839889962E-4</v>
      </c>
      <c r="GP59">
        <v>-1.4366726965109579E-5</v>
      </c>
      <c r="GQ59">
        <v>6</v>
      </c>
      <c r="GR59">
        <v>2093</v>
      </c>
      <c r="GS59">
        <v>4</v>
      </c>
      <c r="GT59">
        <v>31</v>
      </c>
      <c r="GU59">
        <v>5.7</v>
      </c>
      <c r="GV59">
        <v>5.7</v>
      </c>
      <c r="GW59">
        <v>1.00952</v>
      </c>
      <c r="GX59">
        <v>2.5512700000000001</v>
      </c>
      <c r="GY59">
        <v>2.04834</v>
      </c>
      <c r="GZ59">
        <v>2.6245099999999999</v>
      </c>
      <c r="HA59">
        <v>2.1972700000000001</v>
      </c>
      <c r="HB59">
        <v>2.3132299999999999</v>
      </c>
      <c r="HC59">
        <v>37.626300000000001</v>
      </c>
      <c r="HD59">
        <v>13.9306</v>
      </c>
      <c r="HE59">
        <v>18</v>
      </c>
      <c r="HF59">
        <v>707.60900000000004</v>
      </c>
      <c r="HG59">
        <v>766.54700000000003</v>
      </c>
      <c r="HH59">
        <v>31.0002</v>
      </c>
      <c r="HI59">
        <v>30.770700000000001</v>
      </c>
      <c r="HJ59">
        <v>30</v>
      </c>
      <c r="HK59">
        <v>30.7041</v>
      </c>
      <c r="HL59">
        <v>30.702999999999999</v>
      </c>
      <c r="HM59">
        <v>20.229500000000002</v>
      </c>
      <c r="HN59">
        <v>20.947500000000002</v>
      </c>
      <c r="HO59">
        <v>100</v>
      </c>
      <c r="HP59">
        <v>31</v>
      </c>
      <c r="HQ59">
        <v>297.70299999999997</v>
      </c>
      <c r="HR59">
        <v>30.3322</v>
      </c>
      <c r="HS59">
        <v>99.327500000000001</v>
      </c>
      <c r="HT59">
        <v>98.290899999999993</v>
      </c>
    </row>
    <row r="60" spans="1:228" x14ac:dyDescent="0.2">
      <c r="A60">
        <v>45</v>
      </c>
      <c r="B60">
        <v>1673981417.5</v>
      </c>
      <c r="C60">
        <v>175.5</v>
      </c>
      <c r="D60" t="s">
        <v>448</v>
      </c>
      <c r="E60" t="s">
        <v>449</v>
      </c>
      <c r="F60">
        <v>4</v>
      </c>
      <c r="G60">
        <v>1673981415.428571</v>
      </c>
      <c r="H60">
        <f t="shared" si="0"/>
        <v>1.2646801211172512E-3</v>
      </c>
      <c r="I60">
        <f t="shared" si="1"/>
        <v>1.2646801211172511</v>
      </c>
      <c r="J60">
        <f t="shared" si="2"/>
        <v>3.0539786168930361</v>
      </c>
      <c r="K60">
        <f t="shared" si="3"/>
        <v>273.31685714285709</v>
      </c>
      <c r="L60">
        <f t="shared" si="4"/>
        <v>208.97417289398618</v>
      </c>
      <c r="M60">
        <f t="shared" si="5"/>
        <v>21.163529810553136</v>
      </c>
      <c r="N60">
        <f t="shared" si="6"/>
        <v>27.679733690363662</v>
      </c>
      <c r="O60">
        <f t="shared" si="7"/>
        <v>8.4736476629813387E-2</v>
      </c>
      <c r="P60">
        <f t="shared" si="8"/>
        <v>2.7794372961527478</v>
      </c>
      <c r="Q60">
        <f t="shared" si="9"/>
        <v>8.3327038604583195E-2</v>
      </c>
      <c r="R60">
        <f t="shared" si="10"/>
        <v>5.2204078758065764E-2</v>
      </c>
      <c r="S60">
        <f t="shared" si="11"/>
        <v>226.11616539122022</v>
      </c>
      <c r="T60">
        <f t="shared" si="12"/>
        <v>32.997126752080497</v>
      </c>
      <c r="U60">
        <f t="shared" si="13"/>
        <v>31.60688571428571</v>
      </c>
      <c r="V60">
        <f t="shared" si="14"/>
        <v>4.6698587288466591</v>
      </c>
      <c r="W60">
        <f t="shared" si="15"/>
        <v>67.061279373097705</v>
      </c>
      <c r="X60">
        <f t="shared" si="16"/>
        <v>3.1924652618903027</v>
      </c>
      <c r="Y60">
        <f t="shared" si="17"/>
        <v>4.7605194707498999</v>
      </c>
      <c r="Z60">
        <f t="shared" si="18"/>
        <v>1.4773934669563564</v>
      </c>
      <c r="AA60">
        <f t="shared" si="19"/>
        <v>-55.772393341270778</v>
      </c>
      <c r="AB60">
        <f t="shared" si="20"/>
        <v>50.821010045075923</v>
      </c>
      <c r="AC60">
        <f t="shared" si="21"/>
        <v>4.1375383588048962</v>
      </c>
      <c r="AD60">
        <f t="shared" si="22"/>
        <v>225.30232045383028</v>
      </c>
      <c r="AE60">
        <f t="shared" si="23"/>
        <v>13.505489913811926</v>
      </c>
      <c r="AF60">
        <f t="shared" si="24"/>
        <v>1.2635980737726999</v>
      </c>
      <c r="AG60">
        <f t="shared" si="25"/>
        <v>3.0539786168930361</v>
      </c>
      <c r="AH60">
        <v>294.46720883809519</v>
      </c>
      <c r="AI60">
        <v>284.88595757575752</v>
      </c>
      <c r="AJ60">
        <v>1.7014368831168309</v>
      </c>
      <c r="AK60">
        <v>63.92</v>
      </c>
      <c r="AL60">
        <f t="shared" si="26"/>
        <v>1.2646801211172511</v>
      </c>
      <c r="AM60">
        <v>30.391608235792919</v>
      </c>
      <c r="AN60">
        <v>31.52227692307693</v>
      </c>
      <c r="AO60">
        <v>-7.9241508425321422E-6</v>
      </c>
      <c r="AP60">
        <v>88.599791130583512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47826.879557006519</v>
      </c>
      <c r="AV60">
        <f t="shared" si="30"/>
        <v>1199.998571428571</v>
      </c>
      <c r="AW60">
        <f t="shared" si="31"/>
        <v>1025.9243924306836</v>
      </c>
      <c r="AX60">
        <f t="shared" si="32"/>
        <v>0.85493801147558357</v>
      </c>
      <c r="AY60">
        <f t="shared" si="33"/>
        <v>0.18843036214787662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1673981415.428571</v>
      </c>
      <c r="BF60">
        <v>273.31685714285709</v>
      </c>
      <c r="BG60">
        <v>286.10257142857142</v>
      </c>
      <c r="BH60">
        <v>31.523228571428572</v>
      </c>
      <c r="BI60">
        <v>30.39357142857143</v>
      </c>
      <c r="BJ60">
        <v>278.4268571428571</v>
      </c>
      <c r="BK60">
        <v>31.317071428571431</v>
      </c>
      <c r="BL60">
        <v>649.98414285714284</v>
      </c>
      <c r="BM60">
        <v>101.17357142857141</v>
      </c>
      <c r="BN60">
        <v>9.985158571428572E-2</v>
      </c>
      <c r="BO60">
        <v>31.946042857142849</v>
      </c>
      <c r="BP60">
        <v>31.60688571428571</v>
      </c>
      <c r="BQ60">
        <v>999.89999999999986</v>
      </c>
      <c r="BR60">
        <v>0</v>
      </c>
      <c r="BS60">
        <v>0</v>
      </c>
      <c r="BT60">
        <v>9061.5185714285708</v>
      </c>
      <c r="BU60">
        <v>0</v>
      </c>
      <c r="BV60">
        <v>238.00271428571429</v>
      </c>
      <c r="BW60">
        <v>-12.785828571428571</v>
      </c>
      <c r="BX60">
        <v>282.2127142857143</v>
      </c>
      <c r="BY60">
        <v>295.07071428571419</v>
      </c>
      <c r="BZ60">
        <v>1.1296428571428569</v>
      </c>
      <c r="CA60">
        <v>286.10257142857142</v>
      </c>
      <c r="CB60">
        <v>30.39357142857143</v>
      </c>
      <c r="CC60">
        <v>3.189311428571429</v>
      </c>
      <c r="CD60">
        <v>3.0750199999999999</v>
      </c>
      <c r="CE60">
        <v>25.05075714285714</v>
      </c>
      <c r="CF60">
        <v>24.439828571428571</v>
      </c>
      <c r="CG60">
        <v>1199.998571428571</v>
      </c>
      <c r="CH60">
        <v>0.49998300000000001</v>
      </c>
      <c r="CI60">
        <v>0.50001700000000004</v>
      </c>
      <c r="CJ60">
        <v>0</v>
      </c>
      <c r="CK60">
        <v>908.60142857142853</v>
      </c>
      <c r="CL60">
        <v>4.9990899999999998</v>
      </c>
      <c r="CM60">
        <v>9391.0500000000011</v>
      </c>
      <c r="CN60">
        <v>9557.7928571428583</v>
      </c>
      <c r="CO60">
        <v>40.696000000000012</v>
      </c>
      <c r="CP60">
        <v>42.375</v>
      </c>
      <c r="CQ60">
        <v>41.436999999999998</v>
      </c>
      <c r="CR60">
        <v>41.625</v>
      </c>
      <c r="CS60">
        <v>42.151571428571422</v>
      </c>
      <c r="CT60">
        <v>597.48142857142864</v>
      </c>
      <c r="CU60">
        <v>597.52142857142849</v>
      </c>
      <c r="CV60">
        <v>0</v>
      </c>
      <c r="CW60">
        <v>1673981417.5</v>
      </c>
      <c r="CX60">
        <v>0</v>
      </c>
      <c r="CY60">
        <v>1673981072</v>
      </c>
      <c r="CZ60" t="s">
        <v>356</v>
      </c>
      <c r="DA60">
        <v>1673981071.5</v>
      </c>
      <c r="DB60">
        <v>1673981072</v>
      </c>
      <c r="DC60">
        <v>22</v>
      </c>
      <c r="DD60">
        <v>6.0000000000000001E-3</v>
      </c>
      <c r="DE60">
        <v>1.4999999999999999E-2</v>
      </c>
      <c r="DF60">
        <v>-5.52</v>
      </c>
      <c r="DG60">
        <v>0.19600000000000001</v>
      </c>
      <c r="DH60">
        <v>415</v>
      </c>
      <c r="DI60">
        <v>30</v>
      </c>
      <c r="DJ60">
        <v>0.47</v>
      </c>
      <c r="DK60">
        <v>0.06</v>
      </c>
      <c r="DL60">
        <v>-12.578746341463409</v>
      </c>
      <c r="DM60">
        <v>-1.187621602787468</v>
      </c>
      <c r="DN60">
        <v>0.12133443019205099</v>
      </c>
      <c r="DO60">
        <v>0</v>
      </c>
      <c r="DP60">
        <v>1.140420487804878</v>
      </c>
      <c r="DQ60">
        <v>-6.6803414634144298E-2</v>
      </c>
      <c r="DR60">
        <v>6.6704934366863507E-3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3.29908</v>
      </c>
      <c r="EB60">
        <v>2.6257100000000002</v>
      </c>
      <c r="EC60">
        <v>7.4738600000000002E-2</v>
      </c>
      <c r="ED60">
        <v>7.5772500000000007E-2</v>
      </c>
      <c r="EE60">
        <v>0.13291700000000001</v>
      </c>
      <c r="EF60">
        <v>0.12846299999999999</v>
      </c>
      <c r="EG60">
        <v>28042.400000000001</v>
      </c>
      <c r="EH60">
        <v>28495.4</v>
      </c>
      <c r="EI60">
        <v>28187.200000000001</v>
      </c>
      <c r="EJ60">
        <v>29660.2</v>
      </c>
      <c r="EK60">
        <v>33637.9</v>
      </c>
      <c r="EL60">
        <v>35877.9</v>
      </c>
      <c r="EM60">
        <v>39790.1</v>
      </c>
      <c r="EN60">
        <v>42380.1</v>
      </c>
      <c r="EO60">
        <v>2.2605200000000001</v>
      </c>
      <c r="EP60">
        <v>2.2353700000000001</v>
      </c>
      <c r="EQ60">
        <v>0.12896199999999999</v>
      </c>
      <c r="ER60">
        <v>0</v>
      </c>
      <c r="ES60">
        <v>29.510300000000001</v>
      </c>
      <c r="ET60">
        <v>999.9</v>
      </c>
      <c r="EU60">
        <v>72.8</v>
      </c>
      <c r="EV60">
        <v>32.799999999999997</v>
      </c>
      <c r="EW60">
        <v>35.947699999999998</v>
      </c>
      <c r="EX60">
        <v>57.406399999999998</v>
      </c>
      <c r="EY60">
        <v>-4.1666600000000003</v>
      </c>
      <c r="EZ60">
        <v>2</v>
      </c>
      <c r="FA60">
        <v>0.25865100000000002</v>
      </c>
      <c r="FB60">
        <v>-0.60534900000000003</v>
      </c>
      <c r="FC60">
        <v>20.271899999999999</v>
      </c>
      <c r="FD60">
        <v>5.2199900000000001</v>
      </c>
      <c r="FE60">
        <v>12.004</v>
      </c>
      <c r="FF60">
        <v>4.9870000000000001</v>
      </c>
      <c r="FG60">
        <v>3.2846299999999999</v>
      </c>
      <c r="FH60">
        <v>9999</v>
      </c>
      <c r="FI60">
        <v>9999</v>
      </c>
      <c r="FJ60">
        <v>9999</v>
      </c>
      <c r="FK60">
        <v>999.9</v>
      </c>
      <c r="FL60">
        <v>1.86582</v>
      </c>
      <c r="FM60">
        <v>1.8621799999999999</v>
      </c>
      <c r="FN60">
        <v>1.8641700000000001</v>
      </c>
      <c r="FO60">
        <v>1.86022</v>
      </c>
      <c r="FP60">
        <v>1.8609599999999999</v>
      </c>
      <c r="FQ60">
        <v>1.8601000000000001</v>
      </c>
      <c r="FR60">
        <v>1.8618600000000001</v>
      </c>
      <c r="FS60">
        <v>1.8584099999999999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-5.1210000000000004</v>
      </c>
      <c r="GH60">
        <v>0.20610000000000001</v>
      </c>
      <c r="GI60">
        <v>-4.1132035990306486</v>
      </c>
      <c r="GJ60">
        <v>-4.0977002334145526E-3</v>
      </c>
      <c r="GK60">
        <v>1.9870096767282211E-6</v>
      </c>
      <c r="GL60">
        <v>-4.7591234531596528E-10</v>
      </c>
      <c r="GM60">
        <v>-9.7813170522517312E-2</v>
      </c>
      <c r="GN60">
        <v>-4.4277268217585318E-5</v>
      </c>
      <c r="GO60">
        <v>7.6125673839889962E-4</v>
      </c>
      <c r="GP60">
        <v>-1.4366726965109579E-5</v>
      </c>
      <c r="GQ60">
        <v>6</v>
      </c>
      <c r="GR60">
        <v>2093</v>
      </c>
      <c r="GS60">
        <v>4</v>
      </c>
      <c r="GT60">
        <v>31</v>
      </c>
      <c r="GU60">
        <v>5.8</v>
      </c>
      <c r="GV60">
        <v>5.8</v>
      </c>
      <c r="GW60">
        <v>1.02661</v>
      </c>
      <c r="GX60">
        <v>2.5549300000000001</v>
      </c>
      <c r="GY60">
        <v>2.04834</v>
      </c>
      <c r="GZ60">
        <v>2.6245099999999999</v>
      </c>
      <c r="HA60">
        <v>2.1972700000000001</v>
      </c>
      <c r="HB60">
        <v>2.34253</v>
      </c>
      <c r="HC60">
        <v>37.626300000000001</v>
      </c>
      <c r="HD60">
        <v>15.821899999999999</v>
      </c>
      <c r="HE60">
        <v>18</v>
      </c>
      <c r="HF60">
        <v>707.73800000000006</v>
      </c>
      <c r="HG60">
        <v>766.37699999999995</v>
      </c>
      <c r="HH60">
        <v>31.0002</v>
      </c>
      <c r="HI60">
        <v>30.7699</v>
      </c>
      <c r="HJ60">
        <v>30</v>
      </c>
      <c r="HK60">
        <v>30.7027</v>
      </c>
      <c r="HL60">
        <v>30.702999999999999</v>
      </c>
      <c r="HM60">
        <v>20.5718</v>
      </c>
      <c r="HN60">
        <v>20.947500000000002</v>
      </c>
      <c r="HO60">
        <v>100</v>
      </c>
      <c r="HP60">
        <v>31</v>
      </c>
      <c r="HQ60">
        <v>304.38099999999997</v>
      </c>
      <c r="HR60">
        <v>30.3322</v>
      </c>
      <c r="HS60">
        <v>99.327600000000004</v>
      </c>
      <c r="HT60">
        <v>98.289699999999996</v>
      </c>
    </row>
    <row r="61" spans="1:228" x14ac:dyDescent="0.2">
      <c r="A61">
        <v>46</v>
      </c>
      <c r="B61">
        <v>1673981421.5</v>
      </c>
      <c r="C61">
        <v>179.5</v>
      </c>
      <c r="D61" t="s">
        <v>450</v>
      </c>
      <c r="E61" t="s">
        <v>451</v>
      </c>
      <c r="F61">
        <v>4</v>
      </c>
      <c r="G61">
        <v>1673981419.5</v>
      </c>
      <c r="H61">
        <f t="shared" si="0"/>
        <v>1.2493213541803544E-3</v>
      </c>
      <c r="I61">
        <f t="shared" si="1"/>
        <v>1.2493213541803543</v>
      </c>
      <c r="J61">
        <f t="shared" si="2"/>
        <v>3.0292175370088206</v>
      </c>
      <c r="K61">
        <f t="shared" si="3"/>
        <v>280.09699999999998</v>
      </c>
      <c r="L61">
        <f t="shared" si="4"/>
        <v>215.35215005903586</v>
      </c>
      <c r="M61">
        <f t="shared" si="5"/>
        <v>21.809615921782321</v>
      </c>
      <c r="N61">
        <f t="shared" si="6"/>
        <v>28.366598565042494</v>
      </c>
      <c r="O61">
        <f t="shared" si="7"/>
        <v>8.3692525420953831E-2</v>
      </c>
      <c r="P61">
        <f t="shared" si="8"/>
        <v>2.7684922627776811</v>
      </c>
      <c r="Q61">
        <f t="shared" si="9"/>
        <v>8.2311957956731699E-2</v>
      </c>
      <c r="R61">
        <f t="shared" si="10"/>
        <v>5.1567115246892371E-2</v>
      </c>
      <c r="S61">
        <f t="shared" si="11"/>
        <v>226.1118556769423</v>
      </c>
      <c r="T61">
        <f t="shared" si="12"/>
        <v>32.987720748108174</v>
      </c>
      <c r="U61">
        <f t="shared" si="13"/>
        <v>31.604714285714291</v>
      </c>
      <c r="V61">
        <f t="shared" si="14"/>
        <v>4.669283158260602</v>
      </c>
      <c r="W61">
        <f t="shared" si="15"/>
        <v>67.113771667429489</v>
      </c>
      <c r="X61">
        <f t="shared" si="16"/>
        <v>3.1918125484618867</v>
      </c>
      <c r="Y61">
        <f t="shared" si="17"/>
        <v>4.7558235354114107</v>
      </c>
      <c r="Z61">
        <f t="shared" si="18"/>
        <v>1.4774706097987154</v>
      </c>
      <c r="AA61">
        <f t="shared" si="19"/>
        <v>-55.095071719353626</v>
      </c>
      <c r="AB61">
        <f t="shared" si="20"/>
        <v>48.343679882673058</v>
      </c>
      <c r="AC61">
        <f t="shared" si="21"/>
        <v>3.9510279940821613</v>
      </c>
      <c r="AD61">
        <f t="shared" si="22"/>
        <v>223.31149183434388</v>
      </c>
      <c r="AE61">
        <f t="shared" si="23"/>
        <v>13.599494398981397</v>
      </c>
      <c r="AF61">
        <f t="shared" si="24"/>
        <v>1.2510029269676319</v>
      </c>
      <c r="AG61">
        <f t="shared" si="25"/>
        <v>3.0292175370088206</v>
      </c>
      <c r="AH61">
        <v>301.42984579047629</v>
      </c>
      <c r="AI61">
        <v>291.79247272727281</v>
      </c>
      <c r="AJ61">
        <v>1.7217792207791771</v>
      </c>
      <c r="AK61">
        <v>63.92</v>
      </c>
      <c r="AL61">
        <f t="shared" si="26"/>
        <v>1.2493213541803543</v>
      </c>
      <c r="AM61">
        <v>30.396175759568191</v>
      </c>
      <c r="AN61">
        <v>31.51311208791212</v>
      </c>
      <c r="AO61">
        <v>-1.7062703717328628E-5</v>
      </c>
      <c r="AP61">
        <v>88.599791130583512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47527.072729938889</v>
      </c>
      <c r="AV61">
        <f t="shared" si="30"/>
        <v>1199.975714285714</v>
      </c>
      <c r="AW61">
        <f t="shared" si="31"/>
        <v>1025.9048495735451</v>
      </c>
      <c r="AX61">
        <f t="shared" si="32"/>
        <v>0.85493801029482941</v>
      </c>
      <c r="AY61">
        <f t="shared" si="33"/>
        <v>0.18843035986902074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1673981419.5</v>
      </c>
      <c r="BF61">
        <v>280.09699999999998</v>
      </c>
      <c r="BG61">
        <v>292.97342857142849</v>
      </c>
      <c r="BH61">
        <v>31.516542857142859</v>
      </c>
      <c r="BI61">
        <v>30.398199999999999</v>
      </c>
      <c r="BJ61">
        <v>285.22828571428568</v>
      </c>
      <c r="BK61">
        <v>31.31044285714286</v>
      </c>
      <c r="BL61">
        <v>650.0201428571429</v>
      </c>
      <c r="BM61">
        <v>101.1741428571429</v>
      </c>
      <c r="BN61">
        <v>0.1000534571428571</v>
      </c>
      <c r="BO61">
        <v>31.928614285714279</v>
      </c>
      <c r="BP61">
        <v>31.604714285714291</v>
      </c>
      <c r="BQ61">
        <v>999.89999999999986</v>
      </c>
      <c r="BR61">
        <v>0</v>
      </c>
      <c r="BS61">
        <v>0</v>
      </c>
      <c r="BT61">
        <v>9003.2171428571419</v>
      </c>
      <c r="BU61">
        <v>0</v>
      </c>
      <c r="BV61">
        <v>239.05671428571429</v>
      </c>
      <c r="BW61">
        <v>-12.876471428571429</v>
      </c>
      <c r="BX61">
        <v>289.21199999999999</v>
      </c>
      <c r="BY61">
        <v>302.15857142857141</v>
      </c>
      <c r="BZ61">
        <v>1.11835</v>
      </c>
      <c r="CA61">
        <v>292.97342857142849</v>
      </c>
      <c r="CB61">
        <v>30.398199999999999</v>
      </c>
      <c r="CC61">
        <v>3.1886585714285709</v>
      </c>
      <c r="CD61">
        <v>3.07551</v>
      </c>
      <c r="CE61">
        <v>25.04731428571429</v>
      </c>
      <c r="CF61">
        <v>24.44248571428572</v>
      </c>
      <c r="CG61">
        <v>1199.975714285714</v>
      </c>
      <c r="CH61">
        <v>0.49998300000000001</v>
      </c>
      <c r="CI61">
        <v>0.50001700000000004</v>
      </c>
      <c r="CJ61">
        <v>0</v>
      </c>
      <c r="CK61">
        <v>907.99971428571439</v>
      </c>
      <c r="CL61">
        <v>4.9990899999999998</v>
      </c>
      <c r="CM61">
        <v>9383.925714285715</v>
      </c>
      <c r="CN61">
        <v>9557.6028571428578</v>
      </c>
      <c r="CO61">
        <v>40.713999999999999</v>
      </c>
      <c r="CP61">
        <v>42.375</v>
      </c>
      <c r="CQ61">
        <v>41.436999999999998</v>
      </c>
      <c r="CR61">
        <v>41.625</v>
      </c>
      <c r="CS61">
        <v>42.186999999999998</v>
      </c>
      <c r="CT61">
        <v>597.47000000000014</v>
      </c>
      <c r="CU61">
        <v>597.5100000000001</v>
      </c>
      <c r="CV61">
        <v>0</v>
      </c>
      <c r="CW61">
        <v>1673981421.7</v>
      </c>
      <c r="CX61">
        <v>0</v>
      </c>
      <c r="CY61">
        <v>1673981072</v>
      </c>
      <c r="CZ61" t="s">
        <v>356</v>
      </c>
      <c r="DA61">
        <v>1673981071.5</v>
      </c>
      <c r="DB61">
        <v>1673981072</v>
      </c>
      <c r="DC61">
        <v>22</v>
      </c>
      <c r="DD61">
        <v>6.0000000000000001E-3</v>
      </c>
      <c r="DE61">
        <v>1.4999999999999999E-2</v>
      </c>
      <c r="DF61">
        <v>-5.52</v>
      </c>
      <c r="DG61">
        <v>0.19600000000000001</v>
      </c>
      <c r="DH61">
        <v>415</v>
      </c>
      <c r="DI61">
        <v>30</v>
      </c>
      <c r="DJ61">
        <v>0.47</v>
      </c>
      <c r="DK61">
        <v>0.06</v>
      </c>
      <c r="DL61">
        <v>-12.65956829268293</v>
      </c>
      <c r="DM61">
        <v>-1.4224578397212979</v>
      </c>
      <c r="DN61">
        <v>0.14214450297620851</v>
      </c>
      <c r="DO61">
        <v>0</v>
      </c>
      <c r="DP61">
        <v>1.134815121951219</v>
      </c>
      <c r="DQ61">
        <v>-8.5411567944249922E-2</v>
      </c>
      <c r="DR61">
        <v>8.6940016108532081E-3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3.2989700000000002</v>
      </c>
      <c r="EB61">
        <v>2.62514</v>
      </c>
      <c r="EC61">
        <v>7.6209200000000005E-2</v>
      </c>
      <c r="ED61">
        <v>7.7226400000000001E-2</v>
      </c>
      <c r="EE61">
        <v>0.13289599999999999</v>
      </c>
      <c r="EF61">
        <v>0.128474</v>
      </c>
      <c r="EG61">
        <v>27998.5</v>
      </c>
      <c r="EH61">
        <v>28450.3</v>
      </c>
      <c r="EI61">
        <v>28187.9</v>
      </c>
      <c r="EJ61">
        <v>29659.9</v>
      </c>
      <c r="EK61">
        <v>33639.300000000003</v>
      </c>
      <c r="EL61">
        <v>35877.300000000003</v>
      </c>
      <c r="EM61">
        <v>39790.6</v>
      </c>
      <c r="EN61">
        <v>42379.8</v>
      </c>
      <c r="EO61">
        <v>2.2605499999999998</v>
      </c>
      <c r="EP61">
        <v>2.2355</v>
      </c>
      <c r="EQ61">
        <v>0.128664</v>
      </c>
      <c r="ER61">
        <v>0</v>
      </c>
      <c r="ES61">
        <v>29.509</v>
      </c>
      <c r="ET61">
        <v>999.9</v>
      </c>
      <c r="EU61">
        <v>72.8</v>
      </c>
      <c r="EV61">
        <v>32.799999999999997</v>
      </c>
      <c r="EW61">
        <v>35.947099999999999</v>
      </c>
      <c r="EX61">
        <v>57.046399999999998</v>
      </c>
      <c r="EY61">
        <v>-4.1706700000000003</v>
      </c>
      <c r="EZ61">
        <v>2</v>
      </c>
      <c r="FA61">
        <v>0.258575</v>
      </c>
      <c r="FB61">
        <v>-0.60425099999999998</v>
      </c>
      <c r="FC61">
        <v>20.2713</v>
      </c>
      <c r="FD61">
        <v>5.2204300000000003</v>
      </c>
      <c r="FE61">
        <v>12.004</v>
      </c>
      <c r="FF61">
        <v>4.98665</v>
      </c>
      <c r="FG61">
        <v>3.2846000000000002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1.8641799999999999</v>
      </c>
      <c r="FO61">
        <v>1.8602099999999999</v>
      </c>
      <c r="FP61">
        <v>1.8609599999999999</v>
      </c>
      <c r="FQ61">
        <v>1.86008</v>
      </c>
      <c r="FR61">
        <v>1.8618600000000001</v>
      </c>
      <c r="FS61">
        <v>1.8584000000000001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-5.1420000000000003</v>
      </c>
      <c r="GH61">
        <v>0.20610000000000001</v>
      </c>
      <c r="GI61">
        <v>-4.1132035990306486</v>
      </c>
      <c r="GJ61">
        <v>-4.0977002334145526E-3</v>
      </c>
      <c r="GK61">
        <v>1.9870096767282211E-6</v>
      </c>
      <c r="GL61">
        <v>-4.7591234531596528E-10</v>
      </c>
      <c r="GM61">
        <v>-9.7813170522517312E-2</v>
      </c>
      <c r="GN61">
        <v>-4.4277268217585318E-5</v>
      </c>
      <c r="GO61">
        <v>7.6125673839889962E-4</v>
      </c>
      <c r="GP61">
        <v>-1.4366726965109579E-5</v>
      </c>
      <c r="GQ61">
        <v>6</v>
      </c>
      <c r="GR61">
        <v>2093</v>
      </c>
      <c r="GS61">
        <v>4</v>
      </c>
      <c r="GT61">
        <v>31</v>
      </c>
      <c r="GU61">
        <v>5.8</v>
      </c>
      <c r="GV61">
        <v>5.8</v>
      </c>
      <c r="GW61">
        <v>1.0461400000000001</v>
      </c>
      <c r="GX61">
        <v>2.5512700000000001</v>
      </c>
      <c r="GY61">
        <v>2.04834</v>
      </c>
      <c r="GZ61">
        <v>2.6257299999999999</v>
      </c>
      <c r="HA61">
        <v>2.1972700000000001</v>
      </c>
      <c r="HB61">
        <v>2.3278799999999999</v>
      </c>
      <c r="HC61">
        <v>37.626300000000001</v>
      </c>
      <c r="HD61">
        <v>15.821899999999999</v>
      </c>
      <c r="HE61">
        <v>18</v>
      </c>
      <c r="HF61">
        <v>707.74400000000003</v>
      </c>
      <c r="HG61">
        <v>766.49800000000005</v>
      </c>
      <c r="HH61">
        <v>31.000299999999999</v>
      </c>
      <c r="HI61">
        <v>30.768000000000001</v>
      </c>
      <c r="HJ61">
        <v>30</v>
      </c>
      <c r="HK61">
        <v>30.701499999999999</v>
      </c>
      <c r="HL61">
        <v>30.702999999999999</v>
      </c>
      <c r="HM61">
        <v>20.951899999999998</v>
      </c>
      <c r="HN61">
        <v>20.947500000000002</v>
      </c>
      <c r="HO61">
        <v>100</v>
      </c>
      <c r="HP61">
        <v>31</v>
      </c>
      <c r="HQ61">
        <v>311.06</v>
      </c>
      <c r="HR61">
        <v>30.3322</v>
      </c>
      <c r="HS61">
        <v>99.329499999999996</v>
      </c>
      <c r="HT61">
        <v>98.288899999999998</v>
      </c>
    </row>
    <row r="62" spans="1:228" x14ac:dyDescent="0.2">
      <c r="A62">
        <v>47</v>
      </c>
      <c r="B62">
        <v>1673981425.5</v>
      </c>
      <c r="C62">
        <v>183.5</v>
      </c>
      <c r="D62" t="s">
        <v>452</v>
      </c>
      <c r="E62" t="s">
        <v>453</v>
      </c>
      <c r="F62">
        <v>4</v>
      </c>
      <c r="G62">
        <v>1673981423.1875</v>
      </c>
      <c r="H62">
        <f t="shared" si="0"/>
        <v>1.2417717516352053E-3</v>
      </c>
      <c r="I62">
        <f t="shared" si="1"/>
        <v>1.2417717516352054</v>
      </c>
      <c r="J62">
        <f t="shared" si="2"/>
        <v>3.1427829555621196</v>
      </c>
      <c r="K62">
        <f t="shared" si="3"/>
        <v>286.22525000000002</v>
      </c>
      <c r="L62">
        <f t="shared" si="4"/>
        <v>218.8851602044362</v>
      </c>
      <c r="M62">
        <f t="shared" si="5"/>
        <v>22.167374040072598</v>
      </c>
      <c r="N62">
        <f t="shared" si="6"/>
        <v>28.987173778876841</v>
      </c>
      <c r="O62">
        <f t="shared" si="7"/>
        <v>8.3299054707826184E-2</v>
      </c>
      <c r="P62">
        <f t="shared" si="8"/>
        <v>2.7662507465825534</v>
      </c>
      <c r="Q62">
        <f t="shared" si="9"/>
        <v>8.1930234879549646E-2</v>
      </c>
      <c r="R62">
        <f t="shared" si="10"/>
        <v>5.132750617766757E-2</v>
      </c>
      <c r="S62">
        <f t="shared" si="11"/>
        <v>226.11706858246066</v>
      </c>
      <c r="T62">
        <f t="shared" si="12"/>
        <v>32.973134250070139</v>
      </c>
      <c r="U62">
        <f t="shared" si="13"/>
        <v>31.594637500000001</v>
      </c>
      <c r="V62">
        <f t="shared" si="14"/>
        <v>4.666612959388444</v>
      </c>
      <c r="W62">
        <f t="shared" si="15"/>
        <v>67.167530076946889</v>
      </c>
      <c r="X62">
        <f t="shared" si="16"/>
        <v>3.1912067951937186</v>
      </c>
      <c r="Y62">
        <f t="shared" si="17"/>
        <v>4.7511152956463985</v>
      </c>
      <c r="Z62">
        <f t="shared" si="18"/>
        <v>1.4754061641947254</v>
      </c>
      <c r="AA62">
        <f t="shared" si="19"/>
        <v>-54.762134247112556</v>
      </c>
      <c r="AB62">
        <f t="shared" si="20"/>
        <v>47.19908171767009</v>
      </c>
      <c r="AC62">
        <f t="shared" si="21"/>
        <v>3.8600843146700625</v>
      </c>
      <c r="AD62">
        <f t="shared" si="22"/>
        <v>222.41410036768826</v>
      </c>
      <c r="AE62">
        <f t="shared" si="23"/>
        <v>13.652540933347233</v>
      </c>
      <c r="AF62">
        <f t="shared" si="24"/>
        <v>1.2435629003496449</v>
      </c>
      <c r="AG62">
        <f t="shared" si="25"/>
        <v>3.1427829555621196</v>
      </c>
      <c r="AH62">
        <v>308.34240213333351</v>
      </c>
      <c r="AI62">
        <v>298.6399393939393</v>
      </c>
      <c r="AJ62">
        <v>1.7107392207791581</v>
      </c>
      <c r="AK62">
        <v>63.92</v>
      </c>
      <c r="AL62">
        <f t="shared" si="26"/>
        <v>1.2417717516352054</v>
      </c>
      <c r="AM62">
        <v>30.398546326355991</v>
      </c>
      <c r="AN62">
        <v>31.508800000000029</v>
      </c>
      <c r="AO62">
        <v>-3.0399152791826979E-5</v>
      </c>
      <c r="AP62">
        <v>88.599791130583512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47467.910669298508</v>
      </c>
      <c r="AV62">
        <f t="shared" si="30"/>
        <v>1200.00125</v>
      </c>
      <c r="AW62">
        <f t="shared" si="31"/>
        <v>1025.9268889028292</v>
      </c>
      <c r="AX62">
        <f t="shared" si="32"/>
        <v>0.85493818352508311</v>
      </c>
      <c r="AY62">
        <f t="shared" si="33"/>
        <v>0.18843069420341074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1673981423.1875</v>
      </c>
      <c r="BF62">
        <v>286.22525000000002</v>
      </c>
      <c r="BG62">
        <v>299.15562499999999</v>
      </c>
      <c r="BH62">
        <v>31.510625000000001</v>
      </c>
      <c r="BI62">
        <v>30.398937499999999</v>
      </c>
      <c r="BJ62">
        <v>291.37537500000002</v>
      </c>
      <c r="BK62">
        <v>31.304549999999999</v>
      </c>
      <c r="BL62">
        <v>650.02662499999997</v>
      </c>
      <c r="BM62">
        <v>101.17400000000001</v>
      </c>
      <c r="BN62">
        <v>9.9992350000000008E-2</v>
      </c>
      <c r="BO62">
        <v>31.911124999999998</v>
      </c>
      <c r="BP62">
        <v>31.594637500000001</v>
      </c>
      <c r="BQ62">
        <v>999.9</v>
      </c>
      <c r="BR62">
        <v>0</v>
      </c>
      <c r="BS62">
        <v>0</v>
      </c>
      <c r="BT62">
        <v>8991.3274999999994</v>
      </c>
      <c r="BU62">
        <v>0</v>
      </c>
      <c r="BV62">
        <v>240.22212500000001</v>
      </c>
      <c r="BW62">
        <v>-12.9302875</v>
      </c>
      <c r="BX62">
        <v>295.53800000000001</v>
      </c>
      <c r="BY62">
        <v>308.534875</v>
      </c>
      <c r="BZ62">
        <v>1.11170375</v>
      </c>
      <c r="CA62">
        <v>299.15562499999999</v>
      </c>
      <c r="CB62">
        <v>30.398937499999999</v>
      </c>
      <c r="CC62">
        <v>3.1880587500000002</v>
      </c>
      <c r="CD62">
        <v>3.0755849999999998</v>
      </c>
      <c r="CE62">
        <v>25.044174999999999</v>
      </c>
      <c r="CF62">
        <v>24.442875000000001</v>
      </c>
      <c r="CG62">
        <v>1200.00125</v>
      </c>
      <c r="CH62">
        <v>0.499977375</v>
      </c>
      <c r="CI62">
        <v>0.50002250000000004</v>
      </c>
      <c r="CJ62">
        <v>0</v>
      </c>
      <c r="CK62">
        <v>907.20274999999992</v>
      </c>
      <c r="CL62">
        <v>4.9990899999999998</v>
      </c>
      <c r="CM62">
        <v>9378.2462500000001</v>
      </c>
      <c r="CN62">
        <v>9557.7662500000006</v>
      </c>
      <c r="CO62">
        <v>40.75</v>
      </c>
      <c r="CP62">
        <v>42.375</v>
      </c>
      <c r="CQ62">
        <v>41.436999999999998</v>
      </c>
      <c r="CR62">
        <v>41.625</v>
      </c>
      <c r="CS62">
        <v>42.140500000000003</v>
      </c>
      <c r="CT62">
        <v>597.47625000000005</v>
      </c>
      <c r="CU62">
        <v>597.53</v>
      </c>
      <c r="CV62">
        <v>0</v>
      </c>
      <c r="CW62">
        <v>1673981425.9000001</v>
      </c>
      <c r="CX62">
        <v>0</v>
      </c>
      <c r="CY62">
        <v>1673981072</v>
      </c>
      <c r="CZ62" t="s">
        <v>356</v>
      </c>
      <c r="DA62">
        <v>1673981071.5</v>
      </c>
      <c r="DB62">
        <v>1673981072</v>
      </c>
      <c r="DC62">
        <v>22</v>
      </c>
      <c r="DD62">
        <v>6.0000000000000001E-3</v>
      </c>
      <c r="DE62">
        <v>1.4999999999999999E-2</v>
      </c>
      <c r="DF62">
        <v>-5.52</v>
      </c>
      <c r="DG62">
        <v>0.19600000000000001</v>
      </c>
      <c r="DH62">
        <v>415</v>
      </c>
      <c r="DI62">
        <v>30</v>
      </c>
      <c r="DJ62">
        <v>0.47</v>
      </c>
      <c r="DK62">
        <v>0.06</v>
      </c>
      <c r="DL62">
        <v>-12.7402675</v>
      </c>
      <c r="DM62">
        <v>-1.4219223264540131</v>
      </c>
      <c r="DN62">
        <v>0.13881649287368561</v>
      </c>
      <c r="DO62">
        <v>0</v>
      </c>
      <c r="DP62">
        <v>1.1287532499999999</v>
      </c>
      <c r="DQ62">
        <v>-0.1018756097560997</v>
      </c>
      <c r="DR62">
        <v>1.0101791521185731E-2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379</v>
      </c>
      <c r="EA62">
        <v>3.29887</v>
      </c>
      <c r="EB62">
        <v>2.62513</v>
      </c>
      <c r="EC62">
        <v>7.7643799999999999E-2</v>
      </c>
      <c r="ED62">
        <v>7.8653899999999999E-2</v>
      </c>
      <c r="EE62">
        <v>0.132883</v>
      </c>
      <c r="EF62">
        <v>0.12847500000000001</v>
      </c>
      <c r="EG62">
        <v>27954.7</v>
      </c>
      <c r="EH62">
        <v>28406.1</v>
      </c>
      <c r="EI62">
        <v>28187.599999999999</v>
      </c>
      <c r="EJ62">
        <v>29659.7</v>
      </c>
      <c r="EK62">
        <v>33639.9</v>
      </c>
      <c r="EL62">
        <v>35876.800000000003</v>
      </c>
      <c r="EM62">
        <v>39790.699999999997</v>
      </c>
      <c r="EN62">
        <v>42379.199999999997</v>
      </c>
      <c r="EO62">
        <v>2.2604700000000002</v>
      </c>
      <c r="EP62">
        <v>2.2355200000000002</v>
      </c>
      <c r="EQ62">
        <v>0.12782199999999999</v>
      </c>
      <c r="ER62">
        <v>0</v>
      </c>
      <c r="ES62">
        <v>29.505199999999999</v>
      </c>
      <c r="ET62">
        <v>999.9</v>
      </c>
      <c r="EU62">
        <v>72.8</v>
      </c>
      <c r="EV62">
        <v>32.799999999999997</v>
      </c>
      <c r="EW62">
        <v>35.9497</v>
      </c>
      <c r="EX62">
        <v>57.0764</v>
      </c>
      <c r="EY62">
        <v>-4.0104100000000003</v>
      </c>
      <c r="EZ62">
        <v>2</v>
      </c>
      <c r="FA62">
        <v>0.25858700000000001</v>
      </c>
      <c r="FB62">
        <v>-0.60329200000000005</v>
      </c>
      <c r="FC62">
        <v>20.271599999999999</v>
      </c>
      <c r="FD62">
        <v>5.22058</v>
      </c>
      <c r="FE62">
        <v>12.004</v>
      </c>
      <c r="FF62">
        <v>4.9868499999999996</v>
      </c>
      <c r="FG62">
        <v>3.2846000000000002</v>
      </c>
      <c r="FH62">
        <v>9999</v>
      </c>
      <c r="FI62">
        <v>9999</v>
      </c>
      <c r="FJ62">
        <v>9999</v>
      </c>
      <c r="FK62">
        <v>999.9</v>
      </c>
      <c r="FL62">
        <v>1.8658300000000001</v>
      </c>
      <c r="FM62">
        <v>1.8621799999999999</v>
      </c>
      <c r="FN62">
        <v>1.8641700000000001</v>
      </c>
      <c r="FO62">
        <v>1.8602000000000001</v>
      </c>
      <c r="FP62">
        <v>1.8609599999999999</v>
      </c>
      <c r="FQ62">
        <v>1.86012</v>
      </c>
      <c r="FR62">
        <v>1.86185</v>
      </c>
      <c r="FS62">
        <v>1.8584099999999999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-5.1619999999999999</v>
      </c>
      <c r="GH62">
        <v>0.20599999999999999</v>
      </c>
      <c r="GI62">
        <v>-4.1132035990306486</v>
      </c>
      <c r="GJ62">
        <v>-4.0977002334145526E-3</v>
      </c>
      <c r="GK62">
        <v>1.9870096767282211E-6</v>
      </c>
      <c r="GL62">
        <v>-4.7591234531596528E-10</v>
      </c>
      <c r="GM62">
        <v>-9.7813170522517312E-2</v>
      </c>
      <c r="GN62">
        <v>-4.4277268217585318E-5</v>
      </c>
      <c r="GO62">
        <v>7.6125673839889962E-4</v>
      </c>
      <c r="GP62">
        <v>-1.4366726965109579E-5</v>
      </c>
      <c r="GQ62">
        <v>6</v>
      </c>
      <c r="GR62">
        <v>2093</v>
      </c>
      <c r="GS62">
        <v>4</v>
      </c>
      <c r="GT62">
        <v>31</v>
      </c>
      <c r="GU62">
        <v>5.9</v>
      </c>
      <c r="GV62">
        <v>5.9</v>
      </c>
      <c r="GW62">
        <v>1.0644499999999999</v>
      </c>
      <c r="GX62">
        <v>2.5622600000000002</v>
      </c>
      <c r="GY62">
        <v>2.04834</v>
      </c>
      <c r="GZ62">
        <v>2.6245099999999999</v>
      </c>
      <c r="HA62">
        <v>2.1972700000000001</v>
      </c>
      <c r="HB62">
        <v>2.2973599999999998</v>
      </c>
      <c r="HC62">
        <v>37.626300000000001</v>
      </c>
      <c r="HD62">
        <v>15.786899999999999</v>
      </c>
      <c r="HE62">
        <v>18</v>
      </c>
      <c r="HF62">
        <v>707.68200000000002</v>
      </c>
      <c r="HG62">
        <v>766.52300000000002</v>
      </c>
      <c r="HH62">
        <v>31.000299999999999</v>
      </c>
      <c r="HI62">
        <v>30.768000000000001</v>
      </c>
      <c r="HJ62">
        <v>30</v>
      </c>
      <c r="HK62">
        <v>30.701499999999999</v>
      </c>
      <c r="HL62">
        <v>30.702999999999999</v>
      </c>
      <c r="HM62">
        <v>21.331099999999999</v>
      </c>
      <c r="HN62">
        <v>20.947500000000002</v>
      </c>
      <c r="HO62">
        <v>100</v>
      </c>
      <c r="HP62">
        <v>31</v>
      </c>
      <c r="HQ62">
        <v>317.73899999999998</v>
      </c>
      <c r="HR62">
        <v>30.3322</v>
      </c>
      <c r="HS62">
        <v>99.329099999999997</v>
      </c>
      <c r="HT62">
        <v>98.287800000000004</v>
      </c>
    </row>
    <row r="63" spans="1:228" x14ac:dyDescent="0.2">
      <c r="A63">
        <v>48</v>
      </c>
      <c r="B63">
        <v>1673981429.5</v>
      </c>
      <c r="C63">
        <v>187.5</v>
      </c>
      <c r="D63" t="s">
        <v>454</v>
      </c>
      <c r="E63" t="s">
        <v>455</v>
      </c>
      <c r="F63">
        <v>4</v>
      </c>
      <c r="G63">
        <v>1673981427.5</v>
      </c>
      <c r="H63">
        <f t="shared" si="0"/>
        <v>1.240850979644649E-3</v>
      </c>
      <c r="I63">
        <f t="shared" si="1"/>
        <v>1.240850979644649</v>
      </c>
      <c r="J63">
        <f t="shared" si="2"/>
        <v>3.4342686481603986</v>
      </c>
      <c r="K63">
        <f t="shared" si="3"/>
        <v>293.32714285714292</v>
      </c>
      <c r="L63">
        <f t="shared" si="4"/>
        <v>220.36943980976096</v>
      </c>
      <c r="M63">
        <f t="shared" si="5"/>
        <v>22.317728039560141</v>
      </c>
      <c r="N63">
        <f t="shared" si="6"/>
        <v>29.706457513157218</v>
      </c>
      <c r="O63">
        <f t="shared" si="7"/>
        <v>8.3485077788087364E-2</v>
      </c>
      <c r="P63">
        <f t="shared" si="8"/>
        <v>2.766120920172213</v>
      </c>
      <c r="Q63">
        <f t="shared" si="9"/>
        <v>8.2110128459965084E-2</v>
      </c>
      <c r="R63">
        <f t="shared" si="10"/>
        <v>5.1440477774419749E-2</v>
      </c>
      <c r="S63">
        <f t="shared" si="11"/>
        <v>226.11535749070438</v>
      </c>
      <c r="T63">
        <f t="shared" si="12"/>
        <v>32.951613661316202</v>
      </c>
      <c r="U63">
        <f t="shared" si="13"/>
        <v>31.57818571428572</v>
      </c>
      <c r="V63">
        <f t="shared" si="14"/>
        <v>4.6622563374185351</v>
      </c>
      <c r="W63">
        <f t="shared" si="15"/>
        <v>67.24917305998558</v>
      </c>
      <c r="X63">
        <f t="shared" si="16"/>
        <v>3.1911383872501338</v>
      </c>
      <c r="Y63">
        <f t="shared" si="17"/>
        <v>4.7452455428762983</v>
      </c>
      <c r="Z63">
        <f t="shared" si="18"/>
        <v>1.4711179501684013</v>
      </c>
      <c r="AA63">
        <f t="shared" si="19"/>
        <v>-54.721528202329019</v>
      </c>
      <c r="AB63">
        <f t="shared" si="20"/>
        <v>46.395574634433366</v>
      </c>
      <c r="AC63">
        <f t="shared" si="21"/>
        <v>3.7938342715835147</v>
      </c>
      <c r="AD63">
        <f t="shared" si="22"/>
        <v>221.58323819439224</v>
      </c>
      <c r="AE63">
        <f t="shared" si="23"/>
        <v>13.844221356414437</v>
      </c>
      <c r="AF63">
        <f t="shared" si="24"/>
        <v>1.2383043938792031</v>
      </c>
      <c r="AG63">
        <f t="shared" si="25"/>
        <v>3.4342686481603986</v>
      </c>
      <c r="AH63">
        <v>315.31033851428589</v>
      </c>
      <c r="AI63">
        <v>305.40561212121202</v>
      </c>
      <c r="AJ63">
        <v>1.691276536796454</v>
      </c>
      <c r="AK63">
        <v>63.92</v>
      </c>
      <c r="AL63">
        <f t="shared" si="26"/>
        <v>1.240850979644649</v>
      </c>
      <c r="AM63">
        <v>30.400673651188288</v>
      </c>
      <c r="AN63">
        <v>31.51002307692308</v>
      </c>
      <c r="AO63">
        <v>-2.8962216316483509E-6</v>
      </c>
      <c r="AP63">
        <v>88.599791130583512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47467.725679606519</v>
      </c>
      <c r="AV63">
        <f t="shared" si="30"/>
        <v>1199.994285714286</v>
      </c>
      <c r="AW63">
        <f t="shared" si="31"/>
        <v>1025.9207282335258</v>
      </c>
      <c r="AX63">
        <f t="shared" si="32"/>
        <v>0.85493801132799185</v>
      </c>
      <c r="AY63">
        <f t="shared" si="33"/>
        <v>0.18843036186302439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1673981427.5</v>
      </c>
      <c r="BF63">
        <v>293.32714285714292</v>
      </c>
      <c r="BG63">
        <v>306.44200000000001</v>
      </c>
      <c r="BH63">
        <v>31.509899999999998</v>
      </c>
      <c r="BI63">
        <v>30.402842857142851</v>
      </c>
      <c r="BJ63">
        <v>298.49928571428569</v>
      </c>
      <c r="BK63">
        <v>31.303814285714289</v>
      </c>
      <c r="BL63">
        <v>649.98571428571427</v>
      </c>
      <c r="BM63">
        <v>101.1741428571429</v>
      </c>
      <c r="BN63">
        <v>0.10000867142857139</v>
      </c>
      <c r="BO63">
        <v>31.889299999999999</v>
      </c>
      <c r="BP63">
        <v>31.57818571428572</v>
      </c>
      <c r="BQ63">
        <v>999.89999999999986</v>
      </c>
      <c r="BR63">
        <v>0</v>
      </c>
      <c r="BS63">
        <v>0</v>
      </c>
      <c r="BT63">
        <v>8990.6257142857139</v>
      </c>
      <c r="BU63">
        <v>0</v>
      </c>
      <c r="BV63">
        <v>241.69042857142861</v>
      </c>
      <c r="BW63">
        <v>-13.11481428571429</v>
      </c>
      <c r="BX63">
        <v>302.87071428571431</v>
      </c>
      <c r="BY63">
        <v>316.05085714285713</v>
      </c>
      <c r="BZ63">
        <v>1.1070485714285709</v>
      </c>
      <c r="CA63">
        <v>306.44200000000001</v>
      </c>
      <c r="CB63">
        <v>30.402842857142851</v>
      </c>
      <c r="CC63">
        <v>3.1879814285714292</v>
      </c>
      <c r="CD63">
        <v>3.075974285714286</v>
      </c>
      <c r="CE63">
        <v>25.04374285714286</v>
      </c>
      <c r="CF63">
        <v>24.445</v>
      </c>
      <c r="CG63">
        <v>1199.994285714286</v>
      </c>
      <c r="CH63">
        <v>0.49998300000000001</v>
      </c>
      <c r="CI63">
        <v>0.50001700000000004</v>
      </c>
      <c r="CJ63">
        <v>0</v>
      </c>
      <c r="CK63">
        <v>906.65300000000002</v>
      </c>
      <c r="CL63">
        <v>4.9990899999999998</v>
      </c>
      <c r="CM63">
        <v>9370.89857142857</v>
      </c>
      <c r="CN63">
        <v>9557.7628571428559</v>
      </c>
      <c r="CO63">
        <v>40.741</v>
      </c>
      <c r="CP63">
        <v>42.375</v>
      </c>
      <c r="CQ63">
        <v>41.436999999999998</v>
      </c>
      <c r="CR63">
        <v>41.625</v>
      </c>
      <c r="CS63">
        <v>42.125</v>
      </c>
      <c r="CT63">
        <v>597.48000000000013</v>
      </c>
      <c r="CU63">
        <v>597.51999999999987</v>
      </c>
      <c r="CV63">
        <v>0</v>
      </c>
      <c r="CW63">
        <v>1673981429.5</v>
      </c>
      <c r="CX63">
        <v>0</v>
      </c>
      <c r="CY63">
        <v>1673981072</v>
      </c>
      <c r="CZ63" t="s">
        <v>356</v>
      </c>
      <c r="DA63">
        <v>1673981071.5</v>
      </c>
      <c r="DB63">
        <v>1673981072</v>
      </c>
      <c r="DC63">
        <v>22</v>
      </c>
      <c r="DD63">
        <v>6.0000000000000001E-3</v>
      </c>
      <c r="DE63">
        <v>1.4999999999999999E-2</v>
      </c>
      <c r="DF63">
        <v>-5.52</v>
      </c>
      <c r="DG63">
        <v>0.19600000000000001</v>
      </c>
      <c r="DH63">
        <v>415</v>
      </c>
      <c r="DI63">
        <v>30</v>
      </c>
      <c r="DJ63">
        <v>0.47</v>
      </c>
      <c r="DK63">
        <v>0.06</v>
      </c>
      <c r="DL63">
        <v>-12.8388375</v>
      </c>
      <c r="DM63">
        <v>-1.483586116322714</v>
      </c>
      <c r="DN63">
        <v>0.14549362475294261</v>
      </c>
      <c r="DO63">
        <v>0</v>
      </c>
      <c r="DP63">
        <v>1.1224687499999999</v>
      </c>
      <c r="DQ63">
        <v>-0.11466607879925091</v>
      </c>
      <c r="DR63">
        <v>1.114290495954714E-2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379</v>
      </c>
      <c r="EA63">
        <v>3.29895</v>
      </c>
      <c r="EB63">
        <v>2.6253500000000001</v>
      </c>
      <c r="EC63">
        <v>7.9059900000000002E-2</v>
      </c>
      <c r="ED63">
        <v>8.0091399999999993E-2</v>
      </c>
      <c r="EE63">
        <v>0.132885</v>
      </c>
      <c r="EF63">
        <v>0.12848699999999999</v>
      </c>
      <c r="EG63">
        <v>27911.9</v>
      </c>
      <c r="EH63">
        <v>28362.3</v>
      </c>
      <c r="EI63">
        <v>28187.7</v>
      </c>
      <c r="EJ63">
        <v>29660.3</v>
      </c>
      <c r="EK63">
        <v>33640.199999999997</v>
      </c>
      <c r="EL63">
        <v>35877.199999999997</v>
      </c>
      <c r="EM63">
        <v>39791</v>
      </c>
      <c r="EN63">
        <v>42380</v>
      </c>
      <c r="EO63">
        <v>2.26057</v>
      </c>
      <c r="EP63">
        <v>2.23542</v>
      </c>
      <c r="EQ63">
        <v>0.1278</v>
      </c>
      <c r="ER63">
        <v>0</v>
      </c>
      <c r="ES63">
        <v>29.498200000000001</v>
      </c>
      <c r="ET63">
        <v>999.9</v>
      </c>
      <c r="EU63">
        <v>72.8</v>
      </c>
      <c r="EV63">
        <v>32.799999999999997</v>
      </c>
      <c r="EW63">
        <v>35.944400000000002</v>
      </c>
      <c r="EX63">
        <v>57.376399999999997</v>
      </c>
      <c r="EY63">
        <v>-4.1265999999999998</v>
      </c>
      <c r="EZ63">
        <v>2</v>
      </c>
      <c r="FA63">
        <v>0.25858700000000001</v>
      </c>
      <c r="FB63">
        <v>-0.60209699999999999</v>
      </c>
      <c r="FC63">
        <v>20.271599999999999</v>
      </c>
      <c r="FD63">
        <v>5.2199900000000001</v>
      </c>
      <c r="FE63">
        <v>12.004</v>
      </c>
      <c r="FF63">
        <v>4.9865000000000004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1.86582</v>
      </c>
      <c r="FM63">
        <v>1.8621799999999999</v>
      </c>
      <c r="FN63">
        <v>1.8641700000000001</v>
      </c>
      <c r="FO63">
        <v>1.8602099999999999</v>
      </c>
      <c r="FP63">
        <v>1.8609599999999999</v>
      </c>
      <c r="FQ63">
        <v>1.8601099999999999</v>
      </c>
      <c r="FR63">
        <v>1.8618300000000001</v>
      </c>
      <c r="FS63">
        <v>1.8583799999999999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-5.181</v>
      </c>
      <c r="GH63">
        <v>0.20610000000000001</v>
      </c>
      <c r="GI63">
        <v>-4.1132035990306486</v>
      </c>
      <c r="GJ63">
        <v>-4.0977002334145526E-3</v>
      </c>
      <c r="GK63">
        <v>1.9870096767282211E-6</v>
      </c>
      <c r="GL63">
        <v>-4.7591234531596528E-10</v>
      </c>
      <c r="GM63">
        <v>-9.7813170522517312E-2</v>
      </c>
      <c r="GN63">
        <v>-4.4277268217585318E-5</v>
      </c>
      <c r="GO63">
        <v>7.6125673839889962E-4</v>
      </c>
      <c r="GP63">
        <v>-1.4366726965109579E-5</v>
      </c>
      <c r="GQ63">
        <v>6</v>
      </c>
      <c r="GR63">
        <v>2093</v>
      </c>
      <c r="GS63">
        <v>4</v>
      </c>
      <c r="GT63">
        <v>31</v>
      </c>
      <c r="GU63">
        <v>6</v>
      </c>
      <c r="GV63">
        <v>6</v>
      </c>
      <c r="GW63">
        <v>1.0839799999999999</v>
      </c>
      <c r="GX63">
        <v>2.5549300000000001</v>
      </c>
      <c r="GY63">
        <v>2.04834</v>
      </c>
      <c r="GZ63">
        <v>2.6257299999999999</v>
      </c>
      <c r="HA63">
        <v>2.1972700000000001</v>
      </c>
      <c r="HB63">
        <v>2.32422</v>
      </c>
      <c r="HC63">
        <v>37.626300000000001</v>
      </c>
      <c r="HD63">
        <v>15.804399999999999</v>
      </c>
      <c r="HE63">
        <v>18</v>
      </c>
      <c r="HF63">
        <v>707.76499999999999</v>
      </c>
      <c r="HG63">
        <v>766.42499999999995</v>
      </c>
      <c r="HH63">
        <v>31.000299999999999</v>
      </c>
      <c r="HI63">
        <v>30.768000000000001</v>
      </c>
      <c r="HJ63">
        <v>30</v>
      </c>
      <c r="HK63">
        <v>30.701499999999999</v>
      </c>
      <c r="HL63">
        <v>30.702999999999999</v>
      </c>
      <c r="HM63">
        <v>21.706700000000001</v>
      </c>
      <c r="HN63">
        <v>20.947500000000002</v>
      </c>
      <c r="HO63">
        <v>100</v>
      </c>
      <c r="HP63">
        <v>31</v>
      </c>
      <c r="HQ63">
        <v>324.41699999999997</v>
      </c>
      <c r="HR63">
        <v>30.3322</v>
      </c>
      <c r="HS63">
        <v>99.329700000000003</v>
      </c>
      <c r="HT63">
        <v>98.2898</v>
      </c>
    </row>
    <row r="64" spans="1:228" x14ac:dyDescent="0.2">
      <c r="A64">
        <v>49</v>
      </c>
      <c r="B64">
        <v>1673981433.5</v>
      </c>
      <c r="C64">
        <v>191.5</v>
      </c>
      <c r="D64" t="s">
        <v>456</v>
      </c>
      <c r="E64" t="s">
        <v>457</v>
      </c>
      <c r="F64">
        <v>4</v>
      </c>
      <c r="G64">
        <v>1673981431.1875</v>
      </c>
      <c r="H64">
        <f t="shared" si="0"/>
        <v>1.236495937919393E-3</v>
      </c>
      <c r="I64">
        <f t="shared" si="1"/>
        <v>1.2364959379193929</v>
      </c>
      <c r="J64">
        <f t="shared" si="2"/>
        <v>3.4204334153985227</v>
      </c>
      <c r="K64">
        <f t="shared" si="3"/>
        <v>299.40449999999998</v>
      </c>
      <c r="L64">
        <f t="shared" si="4"/>
        <v>226.39979750982008</v>
      </c>
      <c r="M64">
        <f t="shared" si="5"/>
        <v>22.927958402976188</v>
      </c>
      <c r="N64">
        <f t="shared" si="6"/>
        <v>30.32129002397242</v>
      </c>
      <c r="O64">
        <f t="shared" si="7"/>
        <v>8.325941893123992E-2</v>
      </c>
      <c r="P64">
        <f t="shared" si="8"/>
        <v>2.7725268378708554</v>
      </c>
      <c r="Q64">
        <f t="shared" si="9"/>
        <v>8.1894930844507552E-2</v>
      </c>
      <c r="R64">
        <f t="shared" si="10"/>
        <v>5.1305062915749454E-2</v>
      </c>
      <c r="S64">
        <f t="shared" si="11"/>
        <v>226.11761342086095</v>
      </c>
      <c r="T64">
        <f t="shared" si="12"/>
        <v>32.951120932347415</v>
      </c>
      <c r="U64">
        <f t="shared" si="13"/>
        <v>31.572624999999999</v>
      </c>
      <c r="V64">
        <f t="shared" si="14"/>
        <v>4.6607845973958346</v>
      </c>
      <c r="W64">
        <f t="shared" si="15"/>
        <v>67.244027945663248</v>
      </c>
      <c r="X64">
        <f t="shared" si="16"/>
        <v>3.1909981733982842</v>
      </c>
      <c r="Y64">
        <f t="shared" si="17"/>
        <v>4.7454001059793445</v>
      </c>
      <c r="Z64">
        <f t="shared" si="18"/>
        <v>1.4697864239975504</v>
      </c>
      <c r="AA64">
        <f t="shared" si="19"/>
        <v>-54.529470862245233</v>
      </c>
      <c r="AB64">
        <f t="shared" si="20"/>
        <v>47.420140118725094</v>
      </c>
      <c r="AC64">
        <f t="shared" si="21"/>
        <v>3.8685603743336663</v>
      </c>
      <c r="AD64">
        <f t="shared" si="22"/>
        <v>222.87684305167448</v>
      </c>
      <c r="AE64">
        <f t="shared" si="23"/>
        <v>13.998498412178238</v>
      </c>
      <c r="AF64">
        <f t="shared" si="24"/>
        <v>1.2341443940141035</v>
      </c>
      <c r="AG64">
        <f t="shared" si="25"/>
        <v>3.4204334153985227</v>
      </c>
      <c r="AH64">
        <v>322.29607337142852</v>
      </c>
      <c r="AI64">
        <v>312.27129696969689</v>
      </c>
      <c r="AJ64">
        <v>1.7253303896103329</v>
      </c>
      <c r="AK64">
        <v>63.92</v>
      </c>
      <c r="AL64">
        <f t="shared" si="26"/>
        <v>1.2364959379193929</v>
      </c>
      <c r="AM64">
        <v>30.404335960245</v>
      </c>
      <c r="AN64">
        <v>31.509792307692319</v>
      </c>
      <c r="AO64">
        <v>-7.7756661252194059E-6</v>
      </c>
      <c r="AP64">
        <v>88.599791130583512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47644.562514121499</v>
      </c>
      <c r="AV64">
        <f t="shared" si="30"/>
        <v>1200.0062499999999</v>
      </c>
      <c r="AW64">
        <f t="shared" si="31"/>
        <v>1025.9309577310157</v>
      </c>
      <c r="AX64">
        <f t="shared" si="32"/>
        <v>0.8549380119737009</v>
      </c>
      <c r="AY64">
        <f t="shared" si="33"/>
        <v>0.18843036310924294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1673981431.1875</v>
      </c>
      <c r="BF64">
        <v>299.40449999999998</v>
      </c>
      <c r="BG64">
        <v>312.66725000000002</v>
      </c>
      <c r="BH64">
        <v>31.509187499999999</v>
      </c>
      <c r="BI64">
        <v>30.405875000000002</v>
      </c>
      <c r="BJ64">
        <v>304.594875</v>
      </c>
      <c r="BK64">
        <v>31.303137499999998</v>
      </c>
      <c r="BL64">
        <v>650.00125000000003</v>
      </c>
      <c r="BM64">
        <v>101.17212499999999</v>
      </c>
      <c r="BN64">
        <v>9.9866650000000001E-2</v>
      </c>
      <c r="BO64">
        <v>31.889875</v>
      </c>
      <c r="BP64">
        <v>31.572624999999999</v>
      </c>
      <c r="BQ64">
        <v>999.9</v>
      </c>
      <c r="BR64">
        <v>0</v>
      </c>
      <c r="BS64">
        <v>0</v>
      </c>
      <c r="BT64">
        <v>9024.84375</v>
      </c>
      <c r="BU64">
        <v>0</v>
      </c>
      <c r="BV64">
        <v>242.85624999999999</v>
      </c>
      <c r="BW64">
        <v>-13.2626875</v>
      </c>
      <c r="BX64">
        <v>309.14550000000003</v>
      </c>
      <c r="BY64">
        <v>322.47237500000011</v>
      </c>
      <c r="BZ64">
        <v>1.1033137500000001</v>
      </c>
      <c r="CA64">
        <v>312.66725000000002</v>
      </c>
      <c r="CB64">
        <v>30.405875000000002</v>
      </c>
      <c r="CC64">
        <v>3.18785125</v>
      </c>
      <c r="CD64">
        <v>3.0762262499999999</v>
      </c>
      <c r="CE64">
        <v>25.043062500000001</v>
      </c>
      <c r="CF64">
        <v>24.446375</v>
      </c>
      <c r="CG64">
        <v>1200.0062499999999</v>
      </c>
      <c r="CH64">
        <v>0.49998300000000001</v>
      </c>
      <c r="CI64">
        <v>0.50001700000000004</v>
      </c>
      <c r="CJ64">
        <v>0</v>
      </c>
      <c r="CK64">
        <v>905.849875</v>
      </c>
      <c r="CL64">
        <v>4.9990899999999998</v>
      </c>
      <c r="CM64">
        <v>9365.2412499999991</v>
      </c>
      <c r="CN64">
        <v>9557.848750000001</v>
      </c>
      <c r="CO64">
        <v>40.742125000000001</v>
      </c>
      <c r="CP64">
        <v>42.375</v>
      </c>
      <c r="CQ64">
        <v>41.436999999999998</v>
      </c>
      <c r="CR64">
        <v>41.625</v>
      </c>
      <c r="CS64">
        <v>42.155999999999999</v>
      </c>
      <c r="CT64">
        <v>597.48624999999993</v>
      </c>
      <c r="CU64">
        <v>597.52624999999989</v>
      </c>
      <c r="CV64">
        <v>0</v>
      </c>
      <c r="CW64">
        <v>1673981433.7</v>
      </c>
      <c r="CX64">
        <v>0</v>
      </c>
      <c r="CY64">
        <v>1673981072</v>
      </c>
      <c r="CZ64" t="s">
        <v>356</v>
      </c>
      <c r="DA64">
        <v>1673981071.5</v>
      </c>
      <c r="DB64">
        <v>1673981072</v>
      </c>
      <c r="DC64">
        <v>22</v>
      </c>
      <c r="DD64">
        <v>6.0000000000000001E-3</v>
      </c>
      <c r="DE64">
        <v>1.4999999999999999E-2</v>
      </c>
      <c r="DF64">
        <v>-5.52</v>
      </c>
      <c r="DG64">
        <v>0.19600000000000001</v>
      </c>
      <c r="DH64">
        <v>415</v>
      </c>
      <c r="DI64">
        <v>30</v>
      </c>
      <c r="DJ64">
        <v>0.47</v>
      </c>
      <c r="DK64">
        <v>0.06</v>
      </c>
      <c r="DL64">
        <v>-12.963805000000001</v>
      </c>
      <c r="DM64">
        <v>-1.760012757973707</v>
      </c>
      <c r="DN64">
        <v>0.17535786972645409</v>
      </c>
      <c r="DO64">
        <v>0</v>
      </c>
      <c r="DP64">
        <v>1.1158165</v>
      </c>
      <c r="DQ64">
        <v>-0.10341095684803479</v>
      </c>
      <c r="DR64">
        <v>1.0171830108195881E-2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379</v>
      </c>
      <c r="EA64">
        <v>3.29894</v>
      </c>
      <c r="EB64">
        <v>2.62541</v>
      </c>
      <c r="EC64">
        <v>8.0486299999999997E-2</v>
      </c>
      <c r="ED64">
        <v>8.1489500000000006E-2</v>
      </c>
      <c r="EE64">
        <v>0.13289100000000001</v>
      </c>
      <c r="EF64">
        <v>0.1285</v>
      </c>
      <c r="EG64">
        <v>27868.1</v>
      </c>
      <c r="EH64">
        <v>28319.5</v>
      </c>
      <c r="EI64">
        <v>28187.1</v>
      </c>
      <c r="EJ64">
        <v>29660.6</v>
      </c>
      <c r="EK64">
        <v>33639.199999999997</v>
      </c>
      <c r="EL64">
        <v>35877.300000000003</v>
      </c>
      <c r="EM64">
        <v>39790</v>
      </c>
      <c r="EN64">
        <v>42380.7</v>
      </c>
      <c r="EO64">
        <v>2.26078</v>
      </c>
      <c r="EP64">
        <v>2.2354500000000002</v>
      </c>
      <c r="EQ64">
        <v>0.12734500000000001</v>
      </c>
      <c r="ER64">
        <v>0</v>
      </c>
      <c r="ES64">
        <v>29.491900000000001</v>
      </c>
      <c r="ET64">
        <v>999.9</v>
      </c>
      <c r="EU64">
        <v>72.8</v>
      </c>
      <c r="EV64">
        <v>32.799999999999997</v>
      </c>
      <c r="EW64">
        <v>35.946599999999997</v>
      </c>
      <c r="EX64">
        <v>57.016399999999997</v>
      </c>
      <c r="EY64">
        <v>-4.1586499999999997</v>
      </c>
      <c r="EZ64">
        <v>2</v>
      </c>
      <c r="FA64">
        <v>0.25831799999999999</v>
      </c>
      <c r="FB64">
        <v>-0.60010300000000005</v>
      </c>
      <c r="FC64">
        <v>20.2715</v>
      </c>
      <c r="FD64">
        <v>5.2196899999999999</v>
      </c>
      <c r="FE64">
        <v>12.004</v>
      </c>
      <c r="FF64">
        <v>4.9865500000000003</v>
      </c>
      <c r="FG64">
        <v>3.2843800000000001</v>
      </c>
      <c r="FH64">
        <v>9999</v>
      </c>
      <c r="FI64">
        <v>9999</v>
      </c>
      <c r="FJ64">
        <v>9999</v>
      </c>
      <c r="FK64">
        <v>999.9</v>
      </c>
      <c r="FL64">
        <v>1.86581</v>
      </c>
      <c r="FM64">
        <v>1.8621700000000001</v>
      </c>
      <c r="FN64">
        <v>1.8641700000000001</v>
      </c>
      <c r="FO64">
        <v>1.8602000000000001</v>
      </c>
      <c r="FP64">
        <v>1.8609599999999999</v>
      </c>
      <c r="FQ64">
        <v>1.86008</v>
      </c>
      <c r="FR64">
        <v>1.86182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-5.202</v>
      </c>
      <c r="GH64">
        <v>0.20610000000000001</v>
      </c>
      <c r="GI64">
        <v>-4.1132035990306486</v>
      </c>
      <c r="GJ64">
        <v>-4.0977002334145526E-3</v>
      </c>
      <c r="GK64">
        <v>1.9870096767282211E-6</v>
      </c>
      <c r="GL64">
        <v>-4.7591234531596528E-10</v>
      </c>
      <c r="GM64">
        <v>-9.7813170522517312E-2</v>
      </c>
      <c r="GN64">
        <v>-4.4277268217585318E-5</v>
      </c>
      <c r="GO64">
        <v>7.6125673839889962E-4</v>
      </c>
      <c r="GP64">
        <v>-1.4366726965109579E-5</v>
      </c>
      <c r="GQ64">
        <v>6</v>
      </c>
      <c r="GR64">
        <v>2093</v>
      </c>
      <c r="GS64">
        <v>4</v>
      </c>
      <c r="GT64">
        <v>31</v>
      </c>
      <c r="GU64">
        <v>6</v>
      </c>
      <c r="GV64">
        <v>6</v>
      </c>
      <c r="GW64">
        <v>1.10229</v>
      </c>
      <c r="GX64">
        <v>2.5488300000000002</v>
      </c>
      <c r="GY64">
        <v>2.04834</v>
      </c>
      <c r="GZ64">
        <v>2.6257299999999999</v>
      </c>
      <c r="HA64">
        <v>2.1972700000000001</v>
      </c>
      <c r="HB64">
        <v>2.3278799999999999</v>
      </c>
      <c r="HC64">
        <v>37.626300000000001</v>
      </c>
      <c r="HD64">
        <v>15.804399999999999</v>
      </c>
      <c r="HE64">
        <v>18</v>
      </c>
      <c r="HF64">
        <v>707.93100000000004</v>
      </c>
      <c r="HG64">
        <v>766.45</v>
      </c>
      <c r="HH64">
        <v>31.000499999999999</v>
      </c>
      <c r="HI64">
        <v>30.768000000000001</v>
      </c>
      <c r="HJ64">
        <v>30.0002</v>
      </c>
      <c r="HK64">
        <v>30.701499999999999</v>
      </c>
      <c r="HL64">
        <v>30.702999999999999</v>
      </c>
      <c r="HM64">
        <v>22.0808</v>
      </c>
      <c r="HN64">
        <v>21.228899999999999</v>
      </c>
      <c r="HO64">
        <v>100</v>
      </c>
      <c r="HP64">
        <v>31</v>
      </c>
      <c r="HQ64">
        <v>331.096</v>
      </c>
      <c r="HR64">
        <v>30.3322</v>
      </c>
      <c r="HS64">
        <v>99.327399999999997</v>
      </c>
      <c r="HT64">
        <v>98.2911</v>
      </c>
    </row>
    <row r="65" spans="1:228" x14ac:dyDescent="0.2">
      <c r="A65">
        <v>50</v>
      </c>
      <c r="B65">
        <v>1673981437.5</v>
      </c>
      <c r="C65">
        <v>195.5</v>
      </c>
      <c r="D65" t="s">
        <v>458</v>
      </c>
      <c r="E65" t="s">
        <v>459</v>
      </c>
      <c r="F65">
        <v>4</v>
      </c>
      <c r="G65">
        <v>1673981435.5</v>
      </c>
      <c r="H65">
        <f t="shared" si="0"/>
        <v>1.2427363844987106E-3</v>
      </c>
      <c r="I65">
        <f t="shared" si="1"/>
        <v>1.2427363844987105</v>
      </c>
      <c r="J65">
        <f t="shared" si="2"/>
        <v>3.3242882983383031</v>
      </c>
      <c r="K65">
        <f t="shared" si="3"/>
        <v>306.63857142857142</v>
      </c>
      <c r="L65">
        <f t="shared" si="4"/>
        <v>235.88546910423972</v>
      </c>
      <c r="M65">
        <f t="shared" si="5"/>
        <v>23.889090288354854</v>
      </c>
      <c r="N65">
        <f t="shared" si="6"/>
        <v>31.054547558892551</v>
      </c>
      <c r="O65">
        <f t="shared" si="7"/>
        <v>8.399234347867772E-2</v>
      </c>
      <c r="P65">
        <f t="shared" si="8"/>
        <v>2.7672788821973335</v>
      </c>
      <c r="Q65">
        <f t="shared" si="9"/>
        <v>8.2601356690185757E-2</v>
      </c>
      <c r="R65">
        <f t="shared" si="10"/>
        <v>5.174890372823767E-2</v>
      </c>
      <c r="S65">
        <f t="shared" si="11"/>
        <v>226.11805140394316</v>
      </c>
      <c r="T65">
        <f t="shared" si="12"/>
        <v>32.954572685426292</v>
      </c>
      <c r="U65">
        <f t="shared" si="13"/>
        <v>31.55638571428571</v>
      </c>
      <c r="V65">
        <f t="shared" si="14"/>
        <v>4.6564889027105512</v>
      </c>
      <c r="W65">
        <f t="shared" si="15"/>
        <v>67.249638632581366</v>
      </c>
      <c r="X65">
        <f t="shared" si="16"/>
        <v>3.1918603773915244</v>
      </c>
      <c r="Y65">
        <f t="shared" si="17"/>
        <v>4.7462862883624766</v>
      </c>
      <c r="Z65">
        <f t="shared" si="18"/>
        <v>1.4646285253190268</v>
      </c>
      <c r="AA65">
        <f t="shared" si="19"/>
        <v>-54.804674556393138</v>
      </c>
      <c r="AB65">
        <f t="shared" si="20"/>
        <v>50.244905488748302</v>
      </c>
      <c r="AC65">
        <f t="shared" si="21"/>
        <v>4.1065182345377993</v>
      </c>
      <c r="AD65">
        <f t="shared" si="22"/>
        <v>225.66480057083612</v>
      </c>
      <c r="AE65">
        <f t="shared" si="23"/>
        <v>13.935176047938642</v>
      </c>
      <c r="AF65">
        <f t="shared" si="24"/>
        <v>1.2556736122456142</v>
      </c>
      <c r="AG65">
        <f t="shared" si="25"/>
        <v>3.3242882983383031</v>
      </c>
      <c r="AH65">
        <v>329.17152952380962</v>
      </c>
      <c r="AI65">
        <v>319.21342424242408</v>
      </c>
      <c r="AJ65">
        <v>1.731648311688279</v>
      </c>
      <c r="AK65">
        <v>63.92</v>
      </c>
      <c r="AL65">
        <f t="shared" si="26"/>
        <v>1.2427363844987105</v>
      </c>
      <c r="AM65">
        <v>30.409684761556079</v>
      </c>
      <c r="AN65">
        <v>31.520550549450562</v>
      </c>
      <c r="AO65">
        <v>2.2363089293862359E-5</v>
      </c>
      <c r="AP65">
        <v>88.599791130583512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47499.090552695947</v>
      </c>
      <c r="AV65">
        <f t="shared" si="30"/>
        <v>1200.0085714285719</v>
      </c>
      <c r="AW65">
        <f t="shared" si="31"/>
        <v>1025.9329426963441</v>
      </c>
      <c r="AX65">
        <f t="shared" si="32"/>
        <v>0.85493801221353238</v>
      </c>
      <c r="AY65">
        <f t="shared" si="33"/>
        <v>0.18843036357211751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1673981435.5</v>
      </c>
      <c r="BF65">
        <v>306.63857142857142</v>
      </c>
      <c r="BG65">
        <v>319.85728571428569</v>
      </c>
      <c r="BH65">
        <v>31.517042857142862</v>
      </c>
      <c r="BI65">
        <v>30.394485714285711</v>
      </c>
      <c r="BJ65">
        <v>311.851</v>
      </c>
      <c r="BK65">
        <v>31.310957142857141</v>
      </c>
      <c r="BL65">
        <v>649.99728571428568</v>
      </c>
      <c r="BM65">
        <v>101.17400000000001</v>
      </c>
      <c r="BN65">
        <v>0.1001072142857143</v>
      </c>
      <c r="BO65">
        <v>31.893171428571431</v>
      </c>
      <c r="BP65">
        <v>31.55638571428571</v>
      </c>
      <c r="BQ65">
        <v>999.89999999999986</v>
      </c>
      <c r="BR65">
        <v>0</v>
      </c>
      <c r="BS65">
        <v>0</v>
      </c>
      <c r="BT65">
        <v>8996.7857142857138</v>
      </c>
      <c r="BU65">
        <v>0</v>
      </c>
      <c r="BV65">
        <v>244.12042857142859</v>
      </c>
      <c r="BW65">
        <v>-13.218585714285711</v>
      </c>
      <c r="BX65">
        <v>316.61757142857141</v>
      </c>
      <c r="BY65">
        <v>329.88400000000001</v>
      </c>
      <c r="BZ65">
        <v>1.122587142857143</v>
      </c>
      <c r="CA65">
        <v>319.85728571428569</v>
      </c>
      <c r="CB65">
        <v>30.394485714285711</v>
      </c>
      <c r="CC65">
        <v>3.188698571428572</v>
      </c>
      <c r="CD65">
        <v>3.0751242857142862</v>
      </c>
      <c r="CE65">
        <v>25.04757142857143</v>
      </c>
      <c r="CF65">
        <v>24.440385714285711</v>
      </c>
      <c r="CG65">
        <v>1200.0085714285719</v>
      </c>
      <c r="CH65">
        <v>0.49998300000000001</v>
      </c>
      <c r="CI65">
        <v>0.50001700000000004</v>
      </c>
      <c r="CJ65">
        <v>0</v>
      </c>
      <c r="CK65">
        <v>905.09199999999998</v>
      </c>
      <c r="CL65">
        <v>4.9990899999999998</v>
      </c>
      <c r="CM65">
        <v>9358.5057142857149</v>
      </c>
      <c r="CN65">
        <v>9557.8542857142857</v>
      </c>
      <c r="CO65">
        <v>40.704999999999998</v>
      </c>
      <c r="CP65">
        <v>42.366</v>
      </c>
      <c r="CQ65">
        <v>41.436999999999998</v>
      </c>
      <c r="CR65">
        <v>41.625</v>
      </c>
      <c r="CS65">
        <v>42.125</v>
      </c>
      <c r="CT65">
        <v>597.48857142857128</v>
      </c>
      <c r="CU65">
        <v>597.52857142857124</v>
      </c>
      <c r="CV65">
        <v>0</v>
      </c>
      <c r="CW65">
        <v>1673981437.9000001</v>
      </c>
      <c r="CX65">
        <v>0</v>
      </c>
      <c r="CY65">
        <v>1673981072</v>
      </c>
      <c r="CZ65" t="s">
        <v>356</v>
      </c>
      <c r="DA65">
        <v>1673981071.5</v>
      </c>
      <c r="DB65">
        <v>1673981072</v>
      </c>
      <c r="DC65">
        <v>22</v>
      </c>
      <c r="DD65">
        <v>6.0000000000000001E-3</v>
      </c>
      <c r="DE65">
        <v>1.4999999999999999E-2</v>
      </c>
      <c r="DF65">
        <v>-5.52</v>
      </c>
      <c r="DG65">
        <v>0.19600000000000001</v>
      </c>
      <c r="DH65">
        <v>415</v>
      </c>
      <c r="DI65">
        <v>30</v>
      </c>
      <c r="DJ65">
        <v>0.47</v>
      </c>
      <c r="DK65">
        <v>0.06</v>
      </c>
      <c r="DL65">
        <v>-13.05899</v>
      </c>
      <c r="DM65">
        <v>-1.653703564727917</v>
      </c>
      <c r="DN65">
        <v>0.16816340832654419</v>
      </c>
      <c r="DO65">
        <v>0</v>
      </c>
      <c r="DP65">
        <v>1.1113992500000001</v>
      </c>
      <c r="DQ65">
        <v>-4.9202589118201023E-2</v>
      </c>
      <c r="DR65">
        <v>7.6197219068349356E-3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3.2989899999999999</v>
      </c>
      <c r="EB65">
        <v>2.6253500000000001</v>
      </c>
      <c r="EC65">
        <v>8.1903199999999995E-2</v>
      </c>
      <c r="ED65">
        <v>8.2869499999999999E-2</v>
      </c>
      <c r="EE65">
        <v>0.132907</v>
      </c>
      <c r="EF65">
        <v>0.128354</v>
      </c>
      <c r="EG65">
        <v>27825.3</v>
      </c>
      <c r="EH65">
        <v>28277.3</v>
      </c>
      <c r="EI65">
        <v>28187.3</v>
      </c>
      <c r="EJ65">
        <v>29661</v>
      </c>
      <c r="EK65">
        <v>33638.9</v>
      </c>
      <c r="EL65">
        <v>35884</v>
      </c>
      <c r="EM65">
        <v>39790.300000000003</v>
      </c>
      <c r="EN65">
        <v>42381.4</v>
      </c>
      <c r="EO65">
        <v>2.2606000000000002</v>
      </c>
      <c r="EP65">
        <v>2.2355</v>
      </c>
      <c r="EQ65">
        <v>0.127077</v>
      </c>
      <c r="ER65">
        <v>0</v>
      </c>
      <c r="ES65">
        <v>29.4861</v>
      </c>
      <c r="ET65">
        <v>999.9</v>
      </c>
      <c r="EU65">
        <v>72.8</v>
      </c>
      <c r="EV65">
        <v>32.799999999999997</v>
      </c>
      <c r="EW65">
        <v>35.948399999999999</v>
      </c>
      <c r="EX65">
        <v>57.406399999999998</v>
      </c>
      <c r="EY65">
        <v>-4.0023999999999997</v>
      </c>
      <c r="EZ65">
        <v>2</v>
      </c>
      <c r="FA65">
        <v>0.258631</v>
      </c>
      <c r="FB65">
        <v>-0.59847799999999995</v>
      </c>
      <c r="FC65">
        <v>20.2715</v>
      </c>
      <c r="FD65">
        <v>5.2199900000000001</v>
      </c>
      <c r="FE65">
        <v>12.004</v>
      </c>
      <c r="FF65">
        <v>4.9866999999999999</v>
      </c>
      <c r="FG65">
        <v>3.2845300000000002</v>
      </c>
      <c r="FH65">
        <v>9999</v>
      </c>
      <c r="FI65">
        <v>9999</v>
      </c>
      <c r="FJ65">
        <v>9999</v>
      </c>
      <c r="FK65">
        <v>999.9</v>
      </c>
      <c r="FL65">
        <v>1.8658300000000001</v>
      </c>
      <c r="FM65">
        <v>1.8621799999999999</v>
      </c>
      <c r="FN65">
        <v>1.8641700000000001</v>
      </c>
      <c r="FO65">
        <v>1.8602000000000001</v>
      </c>
      <c r="FP65">
        <v>1.8609599999999999</v>
      </c>
      <c r="FQ65">
        <v>1.86012</v>
      </c>
      <c r="FR65">
        <v>1.8618399999999999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-5.2220000000000004</v>
      </c>
      <c r="GH65">
        <v>0.20610000000000001</v>
      </c>
      <c r="GI65">
        <v>-4.1132035990306486</v>
      </c>
      <c r="GJ65">
        <v>-4.0977002334145526E-3</v>
      </c>
      <c r="GK65">
        <v>1.9870096767282211E-6</v>
      </c>
      <c r="GL65">
        <v>-4.7591234531596528E-10</v>
      </c>
      <c r="GM65">
        <v>-9.7813170522517312E-2</v>
      </c>
      <c r="GN65">
        <v>-4.4277268217585318E-5</v>
      </c>
      <c r="GO65">
        <v>7.6125673839889962E-4</v>
      </c>
      <c r="GP65">
        <v>-1.4366726965109579E-5</v>
      </c>
      <c r="GQ65">
        <v>6</v>
      </c>
      <c r="GR65">
        <v>2093</v>
      </c>
      <c r="GS65">
        <v>4</v>
      </c>
      <c r="GT65">
        <v>31</v>
      </c>
      <c r="GU65">
        <v>6.1</v>
      </c>
      <c r="GV65">
        <v>6.1</v>
      </c>
      <c r="GW65">
        <v>1.1206100000000001</v>
      </c>
      <c r="GX65">
        <v>2.5573700000000001</v>
      </c>
      <c r="GY65">
        <v>2.04834</v>
      </c>
      <c r="GZ65">
        <v>2.6257299999999999</v>
      </c>
      <c r="HA65">
        <v>2.1972700000000001</v>
      </c>
      <c r="HB65">
        <v>2.2717299999999998</v>
      </c>
      <c r="HC65">
        <v>37.626300000000001</v>
      </c>
      <c r="HD65">
        <v>15.7781</v>
      </c>
      <c r="HE65">
        <v>18</v>
      </c>
      <c r="HF65">
        <v>707.78599999999994</v>
      </c>
      <c r="HG65">
        <v>766.48199999999997</v>
      </c>
      <c r="HH65">
        <v>31.000399999999999</v>
      </c>
      <c r="HI65">
        <v>30.768000000000001</v>
      </c>
      <c r="HJ65">
        <v>30</v>
      </c>
      <c r="HK65">
        <v>30.701499999999999</v>
      </c>
      <c r="HL65">
        <v>30.701699999999999</v>
      </c>
      <c r="HM65">
        <v>22.458200000000001</v>
      </c>
      <c r="HN65">
        <v>21.228899999999999</v>
      </c>
      <c r="HO65">
        <v>100</v>
      </c>
      <c r="HP65">
        <v>31</v>
      </c>
      <c r="HQ65">
        <v>337.774</v>
      </c>
      <c r="HR65">
        <v>30.3322</v>
      </c>
      <c r="HS65">
        <v>99.328199999999995</v>
      </c>
      <c r="HT65">
        <v>98.292599999999993</v>
      </c>
    </row>
    <row r="66" spans="1:228" x14ac:dyDescent="0.2">
      <c r="A66">
        <v>51</v>
      </c>
      <c r="B66">
        <v>1673981441.5</v>
      </c>
      <c r="C66">
        <v>199.5</v>
      </c>
      <c r="D66" t="s">
        <v>460</v>
      </c>
      <c r="E66" t="s">
        <v>461</v>
      </c>
      <c r="F66">
        <v>4</v>
      </c>
      <c r="G66">
        <v>1673981439.1875</v>
      </c>
      <c r="H66">
        <f t="shared" si="0"/>
        <v>1.2674202102529286E-3</v>
      </c>
      <c r="I66">
        <f t="shared" si="1"/>
        <v>1.2674202102529286</v>
      </c>
      <c r="J66">
        <f t="shared" si="2"/>
        <v>3.6315063039416398</v>
      </c>
      <c r="K66">
        <f t="shared" si="3"/>
        <v>312.76462500000002</v>
      </c>
      <c r="L66">
        <f t="shared" si="4"/>
        <v>237.28753912004566</v>
      </c>
      <c r="M66">
        <f t="shared" si="5"/>
        <v>24.030915819828618</v>
      </c>
      <c r="N66">
        <f t="shared" si="6"/>
        <v>31.674736914831634</v>
      </c>
      <c r="O66">
        <f t="shared" si="7"/>
        <v>8.5611531907721583E-2</v>
      </c>
      <c r="P66">
        <f t="shared" si="8"/>
        <v>2.768079638291471</v>
      </c>
      <c r="Q66">
        <f t="shared" si="9"/>
        <v>8.4167305350827587E-2</v>
      </c>
      <c r="R66">
        <f t="shared" si="10"/>
        <v>5.2732294474398186E-2</v>
      </c>
      <c r="S66">
        <f t="shared" si="11"/>
        <v>226.11746837211203</v>
      </c>
      <c r="T66">
        <f t="shared" si="12"/>
        <v>32.949944407289514</v>
      </c>
      <c r="U66">
        <f t="shared" si="13"/>
        <v>31.557175000000001</v>
      </c>
      <c r="V66">
        <f t="shared" si="14"/>
        <v>4.6566976086618741</v>
      </c>
      <c r="W66">
        <f t="shared" si="15"/>
        <v>67.217574302631505</v>
      </c>
      <c r="X66">
        <f t="shared" si="16"/>
        <v>3.1907729030275265</v>
      </c>
      <c r="Y66">
        <f t="shared" si="17"/>
        <v>4.7469325338367803</v>
      </c>
      <c r="Z66">
        <f t="shared" si="18"/>
        <v>1.4659247056343476</v>
      </c>
      <c r="AA66">
        <f t="shared" si="19"/>
        <v>-55.893231272154146</v>
      </c>
      <c r="AB66">
        <f t="shared" si="20"/>
        <v>50.50034888111842</v>
      </c>
      <c r="AC66">
        <f t="shared" si="21"/>
        <v>4.126266514687706</v>
      </c>
      <c r="AD66">
        <f t="shared" si="22"/>
        <v>224.850852495764</v>
      </c>
      <c r="AE66">
        <f t="shared" si="23"/>
        <v>13.961367865998085</v>
      </c>
      <c r="AF66">
        <f t="shared" si="24"/>
        <v>1.3107026557971271</v>
      </c>
      <c r="AG66">
        <f t="shared" si="25"/>
        <v>3.6315063039416398</v>
      </c>
      <c r="AH66">
        <v>336.02482240000012</v>
      </c>
      <c r="AI66">
        <v>325.98268484848472</v>
      </c>
      <c r="AJ66">
        <v>1.6787624242423631</v>
      </c>
      <c r="AK66">
        <v>63.92</v>
      </c>
      <c r="AL66">
        <f t="shared" si="26"/>
        <v>1.2674202102529286</v>
      </c>
      <c r="AM66">
        <v>30.35783721884772</v>
      </c>
      <c r="AN66">
        <v>31.490730769230801</v>
      </c>
      <c r="AO66">
        <v>2.2177208646938209E-5</v>
      </c>
      <c r="AP66">
        <v>88.599791130583512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47520.822515806198</v>
      </c>
      <c r="AV66">
        <f t="shared" si="30"/>
        <v>1200.0062499999999</v>
      </c>
      <c r="AW66">
        <f t="shared" si="31"/>
        <v>1025.9308825762239</v>
      </c>
      <c r="AX66">
        <f t="shared" si="32"/>
        <v>0.85493794934503375</v>
      </c>
      <c r="AY66">
        <f t="shared" si="33"/>
        <v>0.18843024223591506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1673981439.1875</v>
      </c>
      <c r="BF66">
        <v>312.76462500000002</v>
      </c>
      <c r="BG66">
        <v>326.02962500000001</v>
      </c>
      <c r="BH66">
        <v>31.506525</v>
      </c>
      <c r="BI66">
        <v>30.334837499999999</v>
      </c>
      <c r="BJ66">
        <v>317.99512499999997</v>
      </c>
      <c r="BK66">
        <v>31.300487499999999</v>
      </c>
      <c r="BL66">
        <v>650.04037499999993</v>
      </c>
      <c r="BM66">
        <v>101.17337499999999</v>
      </c>
      <c r="BN66">
        <v>0.1000248125</v>
      </c>
      <c r="BO66">
        <v>31.895575000000001</v>
      </c>
      <c r="BP66">
        <v>31.557175000000001</v>
      </c>
      <c r="BQ66">
        <v>999.9</v>
      </c>
      <c r="BR66">
        <v>0</v>
      </c>
      <c r="BS66">
        <v>0</v>
      </c>
      <c r="BT66">
        <v>9001.09375</v>
      </c>
      <c r="BU66">
        <v>0</v>
      </c>
      <c r="BV66">
        <v>245.09725</v>
      </c>
      <c r="BW66">
        <v>-13.26525</v>
      </c>
      <c r="BX66">
        <v>322.93925000000002</v>
      </c>
      <c r="BY66">
        <v>336.229375</v>
      </c>
      <c r="BZ66">
        <v>1.1717074999999999</v>
      </c>
      <c r="CA66">
        <v>326.02962500000001</v>
      </c>
      <c r="CB66">
        <v>30.334837499999999</v>
      </c>
      <c r="CC66">
        <v>3.1876212499999999</v>
      </c>
      <c r="CD66">
        <v>3.0690762500000002</v>
      </c>
      <c r="CE66">
        <v>25.041875000000001</v>
      </c>
      <c r="CF66">
        <v>24.407499999999999</v>
      </c>
      <c r="CG66">
        <v>1200.0062499999999</v>
      </c>
      <c r="CH66">
        <v>0.49998474999999998</v>
      </c>
      <c r="CI66">
        <v>0.50001525000000013</v>
      </c>
      <c r="CJ66">
        <v>0</v>
      </c>
      <c r="CK66">
        <v>904.30462499999999</v>
      </c>
      <c r="CL66">
        <v>4.9990899999999998</v>
      </c>
      <c r="CM66">
        <v>9353.0362499999992</v>
      </c>
      <c r="CN66">
        <v>9557.8524999999991</v>
      </c>
      <c r="CO66">
        <v>40.726374999999997</v>
      </c>
      <c r="CP66">
        <v>42.335624999999993</v>
      </c>
      <c r="CQ66">
        <v>41.436999999999998</v>
      </c>
      <c r="CR66">
        <v>41.625</v>
      </c>
      <c r="CS66">
        <v>42.125</v>
      </c>
      <c r="CT66">
        <v>597.48749999999995</v>
      </c>
      <c r="CU66">
        <v>597.52250000000004</v>
      </c>
      <c r="CV66">
        <v>0</v>
      </c>
      <c r="CW66">
        <v>1673981441.5</v>
      </c>
      <c r="CX66">
        <v>0</v>
      </c>
      <c r="CY66">
        <v>1673981072</v>
      </c>
      <c r="CZ66" t="s">
        <v>356</v>
      </c>
      <c r="DA66">
        <v>1673981071.5</v>
      </c>
      <c r="DB66">
        <v>1673981072</v>
      </c>
      <c r="DC66">
        <v>22</v>
      </c>
      <c r="DD66">
        <v>6.0000000000000001E-3</v>
      </c>
      <c r="DE66">
        <v>1.4999999999999999E-2</v>
      </c>
      <c r="DF66">
        <v>-5.52</v>
      </c>
      <c r="DG66">
        <v>0.19600000000000001</v>
      </c>
      <c r="DH66">
        <v>415</v>
      </c>
      <c r="DI66">
        <v>30</v>
      </c>
      <c r="DJ66">
        <v>0.47</v>
      </c>
      <c r="DK66">
        <v>0.06</v>
      </c>
      <c r="DL66">
        <v>-13.13850731707317</v>
      </c>
      <c r="DM66">
        <v>-1.2219135888501711</v>
      </c>
      <c r="DN66">
        <v>0.14161439294056191</v>
      </c>
      <c r="DO66">
        <v>0</v>
      </c>
      <c r="DP66">
        <v>1.1215221951219509</v>
      </c>
      <c r="DQ66">
        <v>0.17256919860627129</v>
      </c>
      <c r="DR66">
        <v>2.544851392586801E-2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379</v>
      </c>
      <c r="EA66">
        <v>3.2989299999999999</v>
      </c>
      <c r="EB66">
        <v>2.6252200000000001</v>
      </c>
      <c r="EC66">
        <v>8.3281900000000006E-2</v>
      </c>
      <c r="ED66">
        <v>8.4271799999999994E-2</v>
      </c>
      <c r="EE66">
        <v>0.13282099999999999</v>
      </c>
      <c r="EF66">
        <v>0.128247</v>
      </c>
      <c r="EG66">
        <v>27783.5</v>
      </c>
      <c r="EH66">
        <v>28234.9</v>
      </c>
      <c r="EI66">
        <v>28187.3</v>
      </c>
      <c r="EJ66">
        <v>29661.8</v>
      </c>
      <c r="EK66">
        <v>33642.300000000003</v>
      </c>
      <c r="EL66">
        <v>35889.300000000003</v>
      </c>
      <c r="EM66">
        <v>39790.300000000003</v>
      </c>
      <c r="EN66">
        <v>42382.3</v>
      </c>
      <c r="EO66">
        <v>2.2604000000000002</v>
      </c>
      <c r="EP66">
        <v>2.2355</v>
      </c>
      <c r="EQ66">
        <v>0.128135</v>
      </c>
      <c r="ER66">
        <v>0</v>
      </c>
      <c r="ES66">
        <v>29.481100000000001</v>
      </c>
      <c r="ET66">
        <v>999.9</v>
      </c>
      <c r="EU66">
        <v>72.8</v>
      </c>
      <c r="EV66">
        <v>32.799999999999997</v>
      </c>
      <c r="EW66">
        <v>35.944200000000002</v>
      </c>
      <c r="EX66">
        <v>57.496400000000001</v>
      </c>
      <c r="EY66">
        <v>-4.0384599999999997</v>
      </c>
      <c r="EZ66">
        <v>2</v>
      </c>
      <c r="FA66">
        <v>0.25839899999999999</v>
      </c>
      <c r="FB66">
        <v>-0.59803099999999998</v>
      </c>
      <c r="FC66">
        <v>20.271699999999999</v>
      </c>
      <c r="FD66">
        <v>5.2204300000000003</v>
      </c>
      <c r="FE66">
        <v>12.004</v>
      </c>
      <c r="FF66">
        <v>4.9865500000000003</v>
      </c>
      <c r="FG66">
        <v>3.2844500000000001</v>
      </c>
      <c r="FH66">
        <v>9999</v>
      </c>
      <c r="FI66">
        <v>9999</v>
      </c>
      <c r="FJ66">
        <v>9999</v>
      </c>
      <c r="FK66">
        <v>999.9</v>
      </c>
      <c r="FL66">
        <v>1.8658300000000001</v>
      </c>
      <c r="FM66">
        <v>1.8621799999999999</v>
      </c>
      <c r="FN66">
        <v>1.8641799999999999</v>
      </c>
      <c r="FO66">
        <v>1.8602000000000001</v>
      </c>
      <c r="FP66">
        <v>1.8609599999999999</v>
      </c>
      <c r="FQ66">
        <v>1.86016</v>
      </c>
      <c r="FR66">
        <v>1.86182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-5.242</v>
      </c>
      <c r="GH66">
        <v>0.2059</v>
      </c>
      <c r="GI66">
        <v>-4.1132035990306486</v>
      </c>
      <c r="GJ66">
        <v>-4.0977002334145526E-3</v>
      </c>
      <c r="GK66">
        <v>1.9870096767282211E-6</v>
      </c>
      <c r="GL66">
        <v>-4.7591234531596528E-10</v>
      </c>
      <c r="GM66">
        <v>-9.7813170522517312E-2</v>
      </c>
      <c r="GN66">
        <v>-4.4277268217585318E-5</v>
      </c>
      <c r="GO66">
        <v>7.6125673839889962E-4</v>
      </c>
      <c r="GP66">
        <v>-1.4366726965109579E-5</v>
      </c>
      <c r="GQ66">
        <v>6</v>
      </c>
      <c r="GR66">
        <v>2093</v>
      </c>
      <c r="GS66">
        <v>4</v>
      </c>
      <c r="GT66">
        <v>31</v>
      </c>
      <c r="GU66">
        <v>6.2</v>
      </c>
      <c r="GV66">
        <v>6.2</v>
      </c>
      <c r="GW66">
        <v>1.1401399999999999</v>
      </c>
      <c r="GX66">
        <v>2.5549300000000001</v>
      </c>
      <c r="GY66">
        <v>2.04834</v>
      </c>
      <c r="GZ66">
        <v>2.6257299999999999</v>
      </c>
      <c r="HA66">
        <v>2.1972700000000001</v>
      </c>
      <c r="HB66">
        <v>2.3010299999999999</v>
      </c>
      <c r="HC66">
        <v>37.626300000000001</v>
      </c>
      <c r="HD66">
        <v>15.769399999999999</v>
      </c>
      <c r="HE66">
        <v>18</v>
      </c>
      <c r="HF66">
        <v>707.61900000000003</v>
      </c>
      <c r="HG66">
        <v>766.46299999999997</v>
      </c>
      <c r="HH66">
        <v>31.000299999999999</v>
      </c>
      <c r="HI66">
        <v>30.768000000000001</v>
      </c>
      <c r="HJ66">
        <v>30.0002</v>
      </c>
      <c r="HK66">
        <v>30.701499999999999</v>
      </c>
      <c r="HL66">
        <v>30.700299999999999</v>
      </c>
      <c r="HM66">
        <v>22.828800000000001</v>
      </c>
      <c r="HN66">
        <v>21.228899999999999</v>
      </c>
      <c r="HO66">
        <v>100</v>
      </c>
      <c r="HP66">
        <v>31</v>
      </c>
      <c r="HQ66">
        <v>344.452</v>
      </c>
      <c r="HR66">
        <v>30.3443</v>
      </c>
      <c r="HS66">
        <v>99.328100000000006</v>
      </c>
      <c r="HT66">
        <v>98.295000000000002</v>
      </c>
    </row>
    <row r="67" spans="1:228" x14ac:dyDescent="0.2">
      <c r="A67">
        <v>52</v>
      </c>
      <c r="B67">
        <v>1673981445.5</v>
      </c>
      <c r="C67">
        <v>203.5</v>
      </c>
      <c r="D67" t="s">
        <v>462</v>
      </c>
      <c r="E67" t="s">
        <v>463</v>
      </c>
      <c r="F67">
        <v>4</v>
      </c>
      <c r="G67">
        <v>1673981443.5</v>
      </c>
      <c r="H67">
        <f t="shared" si="0"/>
        <v>1.2214693801319962E-3</v>
      </c>
      <c r="I67">
        <f t="shared" si="1"/>
        <v>1.2214693801319962</v>
      </c>
      <c r="J67">
        <f t="shared" si="2"/>
        <v>3.4515056586823514</v>
      </c>
      <c r="K67">
        <f t="shared" si="3"/>
        <v>319.88857142857142</v>
      </c>
      <c r="L67">
        <f t="shared" si="4"/>
        <v>244.84500852055524</v>
      </c>
      <c r="M67">
        <f t="shared" si="5"/>
        <v>24.796407617726878</v>
      </c>
      <c r="N67">
        <f t="shared" si="6"/>
        <v>32.396361507730234</v>
      </c>
      <c r="O67">
        <f t="shared" si="7"/>
        <v>8.2083239887398282E-2</v>
      </c>
      <c r="P67">
        <f t="shared" si="8"/>
        <v>2.7687894718354538</v>
      </c>
      <c r="Q67">
        <f t="shared" si="9"/>
        <v>8.0754940413395523E-2</v>
      </c>
      <c r="R67">
        <f t="shared" si="10"/>
        <v>5.0589389675645427E-2</v>
      </c>
      <c r="S67">
        <f t="shared" si="11"/>
        <v>226.11803023541066</v>
      </c>
      <c r="T67">
        <f t="shared" si="12"/>
        <v>32.963870481587435</v>
      </c>
      <c r="U67">
        <f t="shared" si="13"/>
        <v>31.569557142857139</v>
      </c>
      <c r="V67">
        <f t="shared" si="14"/>
        <v>4.6599728086670398</v>
      </c>
      <c r="W67">
        <f t="shared" si="15"/>
        <v>67.142240132934006</v>
      </c>
      <c r="X67">
        <f t="shared" si="16"/>
        <v>3.1874902223772819</v>
      </c>
      <c r="Y67">
        <f t="shared" si="17"/>
        <v>4.7473694891120903</v>
      </c>
      <c r="Z67">
        <f t="shared" si="18"/>
        <v>1.4724825862897579</v>
      </c>
      <c r="AA67">
        <f t="shared" si="19"/>
        <v>-53.866799663821034</v>
      </c>
      <c r="AB67">
        <f t="shared" si="20"/>
        <v>48.907569722261862</v>
      </c>
      <c r="AC67">
        <f t="shared" si="21"/>
        <v>3.9953751237661894</v>
      </c>
      <c r="AD67">
        <f t="shared" si="22"/>
        <v>225.15417541761767</v>
      </c>
      <c r="AE67">
        <f t="shared" si="23"/>
        <v>14.201694917415043</v>
      </c>
      <c r="AF67">
        <f t="shared" si="24"/>
        <v>1.2893529271029858</v>
      </c>
      <c r="AG67">
        <f t="shared" si="25"/>
        <v>3.4515056586823514</v>
      </c>
      <c r="AH67">
        <v>343.07935588571428</v>
      </c>
      <c r="AI67">
        <v>332.91938181818182</v>
      </c>
      <c r="AJ67">
        <v>1.752329004328933</v>
      </c>
      <c r="AK67">
        <v>63.92</v>
      </c>
      <c r="AL67">
        <f t="shared" si="26"/>
        <v>1.2214693801319962</v>
      </c>
      <c r="AM67">
        <v>30.320845608601129</v>
      </c>
      <c r="AN67">
        <v>31.46585494505495</v>
      </c>
      <c r="AO67">
        <v>-9.7423576829309341E-3</v>
      </c>
      <c r="AP67">
        <v>88.599791130583512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47540.175626784563</v>
      </c>
      <c r="AV67">
        <f t="shared" si="30"/>
        <v>1200.01</v>
      </c>
      <c r="AW67">
        <f t="shared" si="31"/>
        <v>1025.9340135934769</v>
      </c>
      <c r="AX67">
        <f t="shared" si="32"/>
        <v>0.85493788684550709</v>
      </c>
      <c r="AY67">
        <f t="shared" si="33"/>
        <v>0.18843012161182879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1673981443.5</v>
      </c>
      <c r="BF67">
        <v>319.88857142857142</v>
      </c>
      <c r="BG67">
        <v>333.37857142857138</v>
      </c>
      <c r="BH67">
        <v>31.473957142857142</v>
      </c>
      <c r="BI67">
        <v>30.32124285714286</v>
      </c>
      <c r="BJ67">
        <v>325.14071428571418</v>
      </c>
      <c r="BK67">
        <v>31.268085714285711</v>
      </c>
      <c r="BL67">
        <v>649.99899999999991</v>
      </c>
      <c r="BM67">
        <v>101.1738571428571</v>
      </c>
      <c r="BN67">
        <v>0.1000375857142857</v>
      </c>
      <c r="BO67">
        <v>31.897200000000002</v>
      </c>
      <c r="BP67">
        <v>31.569557142857139</v>
      </c>
      <c r="BQ67">
        <v>999.89999999999986</v>
      </c>
      <c r="BR67">
        <v>0</v>
      </c>
      <c r="BS67">
        <v>0</v>
      </c>
      <c r="BT67">
        <v>9004.8214285714294</v>
      </c>
      <c r="BU67">
        <v>0</v>
      </c>
      <c r="BV67">
        <v>246.15857142857141</v>
      </c>
      <c r="BW67">
        <v>-13.48991428571429</v>
      </c>
      <c r="BX67">
        <v>330.28385714285707</v>
      </c>
      <c r="BY67">
        <v>343.80328571428572</v>
      </c>
      <c r="BZ67">
        <v>1.15272</v>
      </c>
      <c r="CA67">
        <v>333.37857142857138</v>
      </c>
      <c r="CB67">
        <v>30.32124285714286</v>
      </c>
      <c r="CC67">
        <v>3.1843400000000002</v>
      </c>
      <c r="CD67">
        <v>3.0677157142857139</v>
      </c>
      <c r="CE67">
        <v>25.024571428571431</v>
      </c>
      <c r="CF67">
        <v>24.400085714285719</v>
      </c>
      <c r="CG67">
        <v>1200.01</v>
      </c>
      <c r="CH67">
        <v>0.49998700000000001</v>
      </c>
      <c r="CI67">
        <v>0.50001300000000015</v>
      </c>
      <c r="CJ67">
        <v>0</v>
      </c>
      <c r="CK67">
        <v>903.87357142857149</v>
      </c>
      <c r="CL67">
        <v>4.9990899999999998</v>
      </c>
      <c r="CM67">
        <v>9346.8171428571422</v>
      </c>
      <c r="CN67">
        <v>9557.8785714285732</v>
      </c>
      <c r="CO67">
        <v>40.704999999999998</v>
      </c>
      <c r="CP67">
        <v>42.338999999999999</v>
      </c>
      <c r="CQ67">
        <v>41.436999999999998</v>
      </c>
      <c r="CR67">
        <v>41.625</v>
      </c>
      <c r="CS67">
        <v>42.142714285714291</v>
      </c>
      <c r="CT67">
        <v>597.4899999999999</v>
      </c>
      <c r="CU67">
        <v>597.51999999999987</v>
      </c>
      <c r="CV67">
        <v>0</v>
      </c>
      <c r="CW67">
        <v>1673981445.7</v>
      </c>
      <c r="CX67">
        <v>0</v>
      </c>
      <c r="CY67">
        <v>1673981072</v>
      </c>
      <c r="CZ67" t="s">
        <v>356</v>
      </c>
      <c r="DA67">
        <v>1673981071.5</v>
      </c>
      <c r="DB67">
        <v>1673981072</v>
      </c>
      <c r="DC67">
        <v>22</v>
      </c>
      <c r="DD67">
        <v>6.0000000000000001E-3</v>
      </c>
      <c r="DE67">
        <v>1.4999999999999999E-2</v>
      </c>
      <c r="DF67">
        <v>-5.52</v>
      </c>
      <c r="DG67">
        <v>0.19600000000000001</v>
      </c>
      <c r="DH67">
        <v>415</v>
      </c>
      <c r="DI67">
        <v>30</v>
      </c>
      <c r="DJ67">
        <v>0.47</v>
      </c>
      <c r="DK67">
        <v>0.06</v>
      </c>
      <c r="DL67">
        <v>-13.249104878048779</v>
      </c>
      <c r="DM67">
        <v>-1.246593031358904</v>
      </c>
      <c r="DN67">
        <v>0.14461000699310569</v>
      </c>
      <c r="DO67">
        <v>0</v>
      </c>
      <c r="DP67">
        <v>1.1302078048780491</v>
      </c>
      <c r="DQ67">
        <v>0.23579163763066249</v>
      </c>
      <c r="DR67">
        <v>2.873150098480718E-2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379</v>
      </c>
      <c r="EA67">
        <v>3.2990400000000002</v>
      </c>
      <c r="EB67">
        <v>2.6253799999999998</v>
      </c>
      <c r="EC67">
        <v>8.4685899999999995E-2</v>
      </c>
      <c r="ED67">
        <v>8.5649400000000001E-2</v>
      </c>
      <c r="EE67">
        <v>0.13275500000000001</v>
      </c>
      <c r="EF67">
        <v>0.12825300000000001</v>
      </c>
      <c r="EG67">
        <v>27741.3</v>
      </c>
      <c r="EH67">
        <v>28192.400000000001</v>
      </c>
      <c r="EI67">
        <v>28187.599999999999</v>
      </c>
      <c r="EJ67">
        <v>29661.9</v>
      </c>
      <c r="EK67">
        <v>33644.9</v>
      </c>
      <c r="EL67">
        <v>35889.4</v>
      </c>
      <c r="EM67">
        <v>39790.1</v>
      </c>
      <c r="EN67">
        <v>42382.6</v>
      </c>
      <c r="EO67">
        <v>2.2605499999999998</v>
      </c>
      <c r="EP67">
        <v>2.2355</v>
      </c>
      <c r="EQ67">
        <v>0.128999</v>
      </c>
      <c r="ER67">
        <v>0</v>
      </c>
      <c r="ES67">
        <v>29.474699999999999</v>
      </c>
      <c r="ET67">
        <v>999.9</v>
      </c>
      <c r="EU67">
        <v>72.900000000000006</v>
      </c>
      <c r="EV67">
        <v>32.799999999999997</v>
      </c>
      <c r="EW67">
        <v>35.995699999999999</v>
      </c>
      <c r="EX67">
        <v>57.0764</v>
      </c>
      <c r="EY67">
        <v>-4.1786899999999996</v>
      </c>
      <c r="EZ67">
        <v>2</v>
      </c>
      <c r="FA67">
        <v>0.25865300000000002</v>
      </c>
      <c r="FB67">
        <v>-0.59755199999999997</v>
      </c>
      <c r="FC67">
        <v>20.271799999999999</v>
      </c>
      <c r="FD67">
        <v>5.2202799999999998</v>
      </c>
      <c r="FE67">
        <v>12.004</v>
      </c>
      <c r="FF67">
        <v>4.9865000000000004</v>
      </c>
      <c r="FG67">
        <v>3.2844500000000001</v>
      </c>
      <c r="FH67">
        <v>9999</v>
      </c>
      <c r="FI67">
        <v>9999</v>
      </c>
      <c r="FJ67">
        <v>9999</v>
      </c>
      <c r="FK67">
        <v>999.9</v>
      </c>
      <c r="FL67">
        <v>1.8658300000000001</v>
      </c>
      <c r="FM67">
        <v>1.8621799999999999</v>
      </c>
      <c r="FN67">
        <v>1.8641700000000001</v>
      </c>
      <c r="FO67">
        <v>1.8602000000000001</v>
      </c>
      <c r="FP67">
        <v>1.8609599999999999</v>
      </c>
      <c r="FQ67">
        <v>1.86015</v>
      </c>
      <c r="FR67">
        <v>1.8618399999999999</v>
      </c>
      <c r="FS67">
        <v>1.8584000000000001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-5.2619999999999996</v>
      </c>
      <c r="GH67">
        <v>0.20580000000000001</v>
      </c>
      <c r="GI67">
        <v>-4.1132035990306486</v>
      </c>
      <c r="GJ67">
        <v>-4.0977002334145526E-3</v>
      </c>
      <c r="GK67">
        <v>1.9870096767282211E-6</v>
      </c>
      <c r="GL67">
        <v>-4.7591234531596528E-10</v>
      </c>
      <c r="GM67">
        <v>-9.7813170522517312E-2</v>
      </c>
      <c r="GN67">
        <v>-4.4277268217585318E-5</v>
      </c>
      <c r="GO67">
        <v>7.6125673839889962E-4</v>
      </c>
      <c r="GP67">
        <v>-1.4366726965109579E-5</v>
      </c>
      <c r="GQ67">
        <v>6</v>
      </c>
      <c r="GR67">
        <v>2093</v>
      </c>
      <c r="GS67">
        <v>4</v>
      </c>
      <c r="GT67">
        <v>31</v>
      </c>
      <c r="GU67">
        <v>6.2</v>
      </c>
      <c r="GV67">
        <v>6.2</v>
      </c>
      <c r="GW67">
        <v>1.15845</v>
      </c>
      <c r="GX67">
        <v>2.5500500000000001</v>
      </c>
      <c r="GY67">
        <v>2.04834</v>
      </c>
      <c r="GZ67">
        <v>2.6257299999999999</v>
      </c>
      <c r="HA67">
        <v>2.1972700000000001</v>
      </c>
      <c r="HB67">
        <v>2.32056</v>
      </c>
      <c r="HC67">
        <v>37.650399999999998</v>
      </c>
      <c r="HD67">
        <v>15.786899999999999</v>
      </c>
      <c r="HE67">
        <v>18</v>
      </c>
      <c r="HF67">
        <v>707.74400000000003</v>
      </c>
      <c r="HG67">
        <v>766.46299999999997</v>
      </c>
      <c r="HH67">
        <v>31.0002</v>
      </c>
      <c r="HI67">
        <v>30.768000000000001</v>
      </c>
      <c r="HJ67">
        <v>30</v>
      </c>
      <c r="HK67">
        <v>30.701499999999999</v>
      </c>
      <c r="HL67">
        <v>30.700299999999999</v>
      </c>
      <c r="HM67">
        <v>23.1981</v>
      </c>
      <c r="HN67">
        <v>21.228899999999999</v>
      </c>
      <c r="HO67">
        <v>100</v>
      </c>
      <c r="HP67">
        <v>31</v>
      </c>
      <c r="HQ67">
        <v>351.13400000000001</v>
      </c>
      <c r="HR67">
        <v>30.3718</v>
      </c>
      <c r="HS67">
        <v>99.328299999999999</v>
      </c>
      <c r="HT67">
        <v>98.295599999999993</v>
      </c>
    </row>
    <row r="68" spans="1:228" x14ac:dyDescent="0.2">
      <c r="A68">
        <v>53</v>
      </c>
      <c r="B68">
        <v>1673981449.5</v>
      </c>
      <c r="C68">
        <v>207.5</v>
      </c>
      <c r="D68" t="s">
        <v>464</v>
      </c>
      <c r="E68" t="s">
        <v>465</v>
      </c>
      <c r="F68">
        <v>4</v>
      </c>
      <c r="G68">
        <v>1673981447.1875</v>
      </c>
      <c r="H68">
        <f t="shared" si="0"/>
        <v>1.2359332166427337E-3</v>
      </c>
      <c r="I68">
        <f t="shared" si="1"/>
        <v>1.2359332166427337</v>
      </c>
      <c r="J68">
        <f t="shared" si="2"/>
        <v>3.79487088772134</v>
      </c>
      <c r="K68">
        <f t="shared" si="3"/>
        <v>326.04637500000001</v>
      </c>
      <c r="L68">
        <f t="shared" si="4"/>
        <v>245.06395469734059</v>
      </c>
      <c r="M68">
        <f t="shared" si="5"/>
        <v>24.818507026254242</v>
      </c>
      <c r="N68">
        <f t="shared" si="6"/>
        <v>33.019887640416179</v>
      </c>
      <c r="O68">
        <f t="shared" si="7"/>
        <v>8.3116879591329629E-2</v>
      </c>
      <c r="P68">
        <f t="shared" si="8"/>
        <v>2.77267157753238</v>
      </c>
      <c r="Q68">
        <f t="shared" si="9"/>
        <v>8.1757088088974028E-2</v>
      </c>
      <c r="R68">
        <f t="shared" si="10"/>
        <v>5.1218498849996616E-2</v>
      </c>
      <c r="S68">
        <f t="shared" si="11"/>
        <v>226.11741441029844</v>
      </c>
      <c r="T68">
        <f t="shared" si="12"/>
        <v>32.960814389633015</v>
      </c>
      <c r="U68">
        <f t="shared" si="13"/>
        <v>31.5610125</v>
      </c>
      <c r="V68">
        <f t="shared" si="14"/>
        <v>4.6577124511880488</v>
      </c>
      <c r="W68">
        <f t="shared" si="15"/>
        <v>67.102897869195303</v>
      </c>
      <c r="X68">
        <f t="shared" si="16"/>
        <v>3.1860330327408617</v>
      </c>
      <c r="Y68">
        <f t="shared" si="17"/>
        <v>4.7479812853260741</v>
      </c>
      <c r="Z68">
        <f t="shared" si="18"/>
        <v>1.4716794184471871</v>
      </c>
      <c r="AA68">
        <f t="shared" si="19"/>
        <v>-54.504654853944558</v>
      </c>
      <c r="AB68">
        <f t="shared" si="20"/>
        <v>50.593465914634336</v>
      </c>
      <c r="AC68">
        <f t="shared" si="21"/>
        <v>4.1271857962948157</v>
      </c>
      <c r="AD68">
        <f t="shared" si="22"/>
        <v>226.33341126728305</v>
      </c>
      <c r="AE68">
        <f t="shared" si="23"/>
        <v>14.223117819274357</v>
      </c>
      <c r="AF68">
        <f t="shared" si="24"/>
        <v>1.2715848588914609</v>
      </c>
      <c r="AG68">
        <f t="shared" si="25"/>
        <v>3.79487088772134</v>
      </c>
      <c r="AH68">
        <v>349.98924799999998</v>
      </c>
      <c r="AI68">
        <v>339.71506060606049</v>
      </c>
      <c r="AJ68">
        <v>1.6980398268397581</v>
      </c>
      <c r="AK68">
        <v>63.92</v>
      </c>
      <c r="AL68">
        <f t="shared" si="26"/>
        <v>1.2359332166427337</v>
      </c>
      <c r="AM68">
        <v>30.322704653006809</v>
      </c>
      <c r="AN68">
        <v>31.4565406593407</v>
      </c>
      <c r="AO68">
        <v>-5.2999450394913827E-3</v>
      </c>
      <c r="AP68">
        <v>88.599791130583512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47647.074782689335</v>
      </c>
      <c r="AV68">
        <f t="shared" si="30"/>
        <v>1200.0074999999999</v>
      </c>
      <c r="AW68">
        <f t="shared" si="31"/>
        <v>1025.9318012488593</v>
      </c>
      <c r="AX68">
        <f t="shared" si="32"/>
        <v>0.85493782434598065</v>
      </c>
      <c r="AY68">
        <f t="shared" si="33"/>
        <v>0.18843000098774254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1673981447.1875</v>
      </c>
      <c r="BF68">
        <v>326.04637500000001</v>
      </c>
      <c r="BG68">
        <v>339.55862500000001</v>
      </c>
      <c r="BH68">
        <v>31.4596625</v>
      </c>
      <c r="BI68">
        <v>30.322775</v>
      </c>
      <c r="BJ68">
        <v>331.31650000000002</v>
      </c>
      <c r="BK68">
        <v>31.253875000000001</v>
      </c>
      <c r="BL68">
        <v>649.97524999999996</v>
      </c>
      <c r="BM68">
        <v>101.17375</v>
      </c>
      <c r="BN68">
        <v>9.9842262500000001E-2</v>
      </c>
      <c r="BO68">
        <v>31.899474999999999</v>
      </c>
      <c r="BP68">
        <v>31.5610125</v>
      </c>
      <c r="BQ68">
        <v>999.9</v>
      </c>
      <c r="BR68">
        <v>0</v>
      </c>
      <c r="BS68">
        <v>0</v>
      </c>
      <c r="BT68">
        <v>9025.46875</v>
      </c>
      <c r="BU68">
        <v>0</v>
      </c>
      <c r="BV68">
        <v>247.07974999999999</v>
      </c>
      <c r="BW68">
        <v>-13.512162500000001</v>
      </c>
      <c r="BX68">
        <v>336.63699999999989</v>
      </c>
      <c r="BY68">
        <v>350.17712499999999</v>
      </c>
      <c r="BZ68">
        <v>1.1369137499999999</v>
      </c>
      <c r="CA68">
        <v>339.55862500000001</v>
      </c>
      <c r="CB68">
        <v>30.322775</v>
      </c>
      <c r="CC68">
        <v>3.1828949999999998</v>
      </c>
      <c r="CD68">
        <v>3.0678700000000001</v>
      </c>
      <c r="CE68">
        <v>25.016962500000002</v>
      </c>
      <c r="CF68">
        <v>24.400937500000001</v>
      </c>
      <c r="CG68">
        <v>1200.0074999999999</v>
      </c>
      <c r="CH68">
        <v>0.49998837499999998</v>
      </c>
      <c r="CI68">
        <v>0.50001162500000007</v>
      </c>
      <c r="CJ68">
        <v>0</v>
      </c>
      <c r="CK68">
        <v>903.13737500000002</v>
      </c>
      <c r="CL68">
        <v>4.9990899999999998</v>
      </c>
      <c r="CM68">
        <v>9341.5412500000002</v>
      </c>
      <c r="CN68">
        <v>9557.875</v>
      </c>
      <c r="CO68">
        <v>40.702749999999988</v>
      </c>
      <c r="CP68">
        <v>42.343499999999999</v>
      </c>
      <c r="CQ68">
        <v>41.436999999999998</v>
      </c>
      <c r="CR68">
        <v>41.625</v>
      </c>
      <c r="CS68">
        <v>42.125</v>
      </c>
      <c r="CT68">
        <v>597.49250000000006</v>
      </c>
      <c r="CU68">
        <v>597.51750000000004</v>
      </c>
      <c r="CV68">
        <v>0</v>
      </c>
      <c r="CW68">
        <v>1673981449.9000001</v>
      </c>
      <c r="CX68">
        <v>0</v>
      </c>
      <c r="CY68">
        <v>1673981072</v>
      </c>
      <c r="CZ68" t="s">
        <v>356</v>
      </c>
      <c r="DA68">
        <v>1673981071.5</v>
      </c>
      <c r="DB68">
        <v>1673981072</v>
      </c>
      <c r="DC68">
        <v>22</v>
      </c>
      <c r="DD68">
        <v>6.0000000000000001E-3</v>
      </c>
      <c r="DE68">
        <v>1.4999999999999999E-2</v>
      </c>
      <c r="DF68">
        <v>-5.52</v>
      </c>
      <c r="DG68">
        <v>0.19600000000000001</v>
      </c>
      <c r="DH68">
        <v>415</v>
      </c>
      <c r="DI68">
        <v>30</v>
      </c>
      <c r="DJ68">
        <v>0.47</v>
      </c>
      <c r="DK68">
        <v>0.06</v>
      </c>
      <c r="DL68">
        <v>-13.33849024390244</v>
      </c>
      <c r="DM68">
        <v>-1.075465505226459</v>
      </c>
      <c r="DN68">
        <v>0.1271619186838385</v>
      </c>
      <c r="DO68">
        <v>0</v>
      </c>
      <c r="DP68">
        <v>1.136033902439024</v>
      </c>
      <c r="DQ68">
        <v>0.16613142857143021</v>
      </c>
      <c r="DR68">
        <v>2.664733720079589E-2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379</v>
      </c>
      <c r="EA68">
        <v>3.29888</v>
      </c>
      <c r="EB68">
        <v>2.6253799999999998</v>
      </c>
      <c r="EC68">
        <v>8.6043400000000006E-2</v>
      </c>
      <c r="ED68">
        <v>8.7002800000000005E-2</v>
      </c>
      <c r="EE68">
        <v>0.13272999999999999</v>
      </c>
      <c r="EF68">
        <v>0.12825700000000001</v>
      </c>
      <c r="EG68">
        <v>27700.1</v>
      </c>
      <c r="EH68">
        <v>28150.3</v>
      </c>
      <c r="EI68">
        <v>28187.599999999999</v>
      </c>
      <c r="EJ68">
        <v>29661.4</v>
      </c>
      <c r="EK68">
        <v>33646.300000000003</v>
      </c>
      <c r="EL68">
        <v>35888.400000000001</v>
      </c>
      <c r="EM68">
        <v>39790.5</v>
      </c>
      <c r="EN68">
        <v>42381.599999999999</v>
      </c>
      <c r="EO68">
        <v>2.2605200000000001</v>
      </c>
      <c r="EP68">
        <v>2.23542</v>
      </c>
      <c r="EQ68">
        <v>0.12823899999999999</v>
      </c>
      <c r="ER68">
        <v>0</v>
      </c>
      <c r="ES68">
        <v>29.4696</v>
      </c>
      <c r="ET68">
        <v>999.9</v>
      </c>
      <c r="EU68">
        <v>72.900000000000006</v>
      </c>
      <c r="EV68">
        <v>32.799999999999997</v>
      </c>
      <c r="EW68">
        <v>35.992899999999999</v>
      </c>
      <c r="EX68">
        <v>57.376399999999997</v>
      </c>
      <c r="EY68">
        <v>-4.0865400000000003</v>
      </c>
      <c r="EZ68">
        <v>2</v>
      </c>
      <c r="FA68">
        <v>0.25822400000000001</v>
      </c>
      <c r="FB68">
        <v>-0.59692000000000001</v>
      </c>
      <c r="FC68">
        <v>20.271699999999999</v>
      </c>
      <c r="FD68">
        <v>5.2204300000000003</v>
      </c>
      <c r="FE68">
        <v>12.004</v>
      </c>
      <c r="FF68">
        <v>4.98705</v>
      </c>
      <c r="FG68">
        <v>3.2845499999999999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1.8641700000000001</v>
      </c>
      <c r="FO68">
        <v>1.8602000000000001</v>
      </c>
      <c r="FP68">
        <v>1.8609599999999999</v>
      </c>
      <c r="FQ68">
        <v>1.8601700000000001</v>
      </c>
      <c r="FR68">
        <v>1.86185</v>
      </c>
      <c r="FS68">
        <v>1.85839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-5.2809999999999997</v>
      </c>
      <c r="GH68">
        <v>0.20580000000000001</v>
      </c>
      <c r="GI68">
        <v>-4.1132035990306486</v>
      </c>
      <c r="GJ68">
        <v>-4.0977002334145526E-3</v>
      </c>
      <c r="GK68">
        <v>1.9870096767282211E-6</v>
      </c>
      <c r="GL68">
        <v>-4.7591234531596528E-10</v>
      </c>
      <c r="GM68">
        <v>-9.7813170522517312E-2</v>
      </c>
      <c r="GN68">
        <v>-4.4277268217585318E-5</v>
      </c>
      <c r="GO68">
        <v>7.6125673839889962E-4</v>
      </c>
      <c r="GP68">
        <v>-1.4366726965109579E-5</v>
      </c>
      <c r="GQ68">
        <v>6</v>
      </c>
      <c r="GR68">
        <v>2093</v>
      </c>
      <c r="GS68">
        <v>4</v>
      </c>
      <c r="GT68">
        <v>31</v>
      </c>
      <c r="GU68">
        <v>6.3</v>
      </c>
      <c r="GV68">
        <v>6.3</v>
      </c>
      <c r="GW68">
        <v>1.17676</v>
      </c>
      <c r="GX68">
        <v>2.5451700000000002</v>
      </c>
      <c r="GY68">
        <v>2.04834</v>
      </c>
      <c r="GZ68">
        <v>2.6245099999999999</v>
      </c>
      <c r="HA68">
        <v>2.1972700000000001</v>
      </c>
      <c r="HB68">
        <v>2.3059099999999999</v>
      </c>
      <c r="HC68">
        <v>37.626300000000001</v>
      </c>
      <c r="HD68">
        <v>15.7781</v>
      </c>
      <c r="HE68">
        <v>18</v>
      </c>
      <c r="HF68">
        <v>707.72299999999996</v>
      </c>
      <c r="HG68">
        <v>766.39</v>
      </c>
      <c r="HH68">
        <v>31.0002</v>
      </c>
      <c r="HI68">
        <v>30.765899999999998</v>
      </c>
      <c r="HJ68">
        <v>30</v>
      </c>
      <c r="HK68">
        <v>30.701499999999999</v>
      </c>
      <c r="HL68">
        <v>30.700299999999999</v>
      </c>
      <c r="HM68">
        <v>23.5686</v>
      </c>
      <c r="HN68">
        <v>21.228899999999999</v>
      </c>
      <c r="HO68">
        <v>100</v>
      </c>
      <c r="HP68">
        <v>31</v>
      </c>
      <c r="HQ68">
        <v>357.81400000000002</v>
      </c>
      <c r="HR68">
        <v>30.3872</v>
      </c>
      <c r="HS68">
        <v>99.328800000000001</v>
      </c>
      <c r="HT68">
        <v>98.293499999999995</v>
      </c>
    </row>
    <row r="69" spans="1:228" x14ac:dyDescent="0.2">
      <c r="A69">
        <v>54</v>
      </c>
      <c r="B69">
        <v>1673981453.5</v>
      </c>
      <c r="C69">
        <v>211.5</v>
      </c>
      <c r="D69" t="s">
        <v>466</v>
      </c>
      <c r="E69" t="s">
        <v>467</v>
      </c>
      <c r="F69">
        <v>4</v>
      </c>
      <c r="G69">
        <v>1673981451.5</v>
      </c>
      <c r="H69">
        <f t="shared" si="0"/>
        <v>1.2626077429767138E-3</v>
      </c>
      <c r="I69">
        <f t="shared" si="1"/>
        <v>1.2626077429767137</v>
      </c>
      <c r="J69">
        <f t="shared" si="2"/>
        <v>3.7528971408392948</v>
      </c>
      <c r="K69">
        <f t="shared" si="3"/>
        <v>333.20671428571433</v>
      </c>
      <c r="L69">
        <f t="shared" si="4"/>
        <v>254.39243348467977</v>
      </c>
      <c r="M69">
        <f t="shared" si="5"/>
        <v>25.763139865059596</v>
      </c>
      <c r="N69">
        <f t="shared" si="6"/>
        <v>33.744915548507414</v>
      </c>
      <c r="O69">
        <f t="shared" si="7"/>
        <v>8.4938507970988245E-2</v>
      </c>
      <c r="P69">
        <f t="shared" si="8"/>
        <v>2.7679034365488162</v>
      </c>
      <c r="Q69">
        <f t="shared" si="9"/>
        <v>8.3516607203723295E-2</v>
      </c>
      <c r="R69">
        <f t="shared" si="10"/>
        <v>5.232364890977817E-2</v>
      </c>
      <c r="S69">
        <f t="shared" si="11"/>
        <v>226.11525519264831</v>
      </c>
      <c r="T69">
        <f t="shared" si="12"/>
        <v>32.953287954433961</v>
      </c>
      <c r="U69">
        <f t="shared" si="13"/>
        <v>31.559885714285709</v>
      </c>
      <c r="V69">
        <f t="shared" si="14"/>
        <v>4.6574144481405053</v>
      </c>
      <c r="W69">
        <f t="shared" si="15"/>
        <v>67.102064674982714</v>
      </c>
      <c r="X69">
        <f t="shared" si="16"/>
        <v>3.1856473889755414</v>
      </c>
      <c r="Y69">
        <f t="shared" si="17"/>
        <v>4.7474655279321514</v>
      </c>
      <c r="Z69">
        <f t="shared" si="18"/>
        <v>1.4717670591649639</v>
      </c>
      <c r="AA69">
        <f t="shared" si="19"/>
        <v>-55.681001465273077</v>
      </c>
      <c r="AB69">
        <f t="shared" si="20"/>
        <v>50.388414520764876</v>
      </c>
      <c r="AC69">
        <f t="shared" si="21"/>
        <v>4.1174778171000135</v>
      </c>
      <c r="AD69">
        <f t="shared" si="22"/>
        <v>224.94014606524013</v>
      </c>
      <c r="AE69">
        <f t="shared" si="23"/>
        <v>14.275233337217648</v>
      </c>
      <c r="AF69">
        <f t="shared" si="24"/>
        <v>1.263560391501938</v>
      </c>
      <c r="AG69">
        <f t="shared" si="25"/>
        <v>3.7528971408392948</v>
      </c>
      <c r="AH69">
        <v>356.88245089523832</v>
      </c>
      <c r="AI69">
        <v>346.59384848484859</v>
      </c>
      <c r="AJ69">
        <v>1.712201385281376</v>
      </c>
      <c r="AK69">
        <v>63.92</v>
      </c>
      <c r="AL69">
        <f t="shared" si="26"/>
        <v>1.2626077429767137</v>
      </c>
      <c r="AM69">
        <v>30.32468561414575</v>
      </c>
      <c r="AN69">
        <v>31.454768131868139</v>
      </c>
      <c r="AO69">
        <v>-2.4774666309147829E-4</v>
      </c>
      <c r="AP69">
        <v>88.599791130583512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47515.646313496371</v>
      </c>
      <c r="AV69">
        <f t="shared" si="30"/>
        <v>1199.998571428571</v>
      </c>
      <c r="AW69">
        <f t="shared" si="31"/>
        <v>1025.9239208252059</v>
      </c>
      <c r="AX69">
        <f t="shared" si="32"/>
        <v>0.85493761847055105</v>
      </c>
      <c r="AY69">
        <f t="shared" si="33"/>
        <v>0.18842960364816372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1673981451.5</v>
      </c>
      <c r="BF69">
        <v>333.20671428571433</v>
      </c>
      <c r="BG69">
        <v>346.77142857142871</v>
      </c>
      <c r="BH69">
        <v>31.455971428571431</v>
      </c>
      <c r="BI69">
        <v>30.32638571428571</v>
      </c>
      <c r="BJ69">
        <v>338.49771428571432</v>
      </c>
      <c r="BK69">
        <v>31.25018571428572</v>
      </c>
      <c r="BL69">
        <v>650.05100000000004</v>
      </c>
      <c r="BM69">
        <v>101.17314285714281</v>
      </c>
      <c r="BN69">
        <v>0.1000731428571429</v>
      </c>
      <c r="BO69">
        <v>31.897557142857149</v>
      </c>
      <c r="BP69">
        <v>31.559885714285709</v>
      </c>
      <c r="BQ69">
        <v>999.89999999999986</v>
      </c>
      <c r="BR69">
        <v>0</v>
      </c>
      <c r="BS69">
        <v>0</v>
      </c>
      <c r="BT69">
        <v>9000.1785714285706</v>
      </c>
      <c r="BU69">
        <v>0</v>
      </c>
      <c r="BV69">
        <v>248.04628571428569</v>
      </c>
      <c r="BW69">
        <v>-13.56461428571429</v>
      </c>
      <c r="BX69">
        <v>344.02857142857152</v>
      </c>
      <c r="BY69">
        <v>357.61657142857138</v>
      </c>
      <c r="BZ69">
        <v>1.129608571428572</v>
      </c>
      <c r="CA69">
        <v>346.77142857142871</v>
      </c>
      <c r="CB69">
        <v>30.32638571428571</v>
      </c>
      <c r="CC69">
        <v>3.182505714285714</v>
      </c>
      <c r="CD69">
        <v>3.068218571428571</v>
      </c>
      <c r="CE69">
        <v>25.014914285714291</v>
      </c>
      <c r="CF69">
        <v>24.402828571428572</v>
      </c>
      <c r="CG69">
        <v>1199.998571428571</v>
      </c>
      <c r="CH69">
        <v>0.49999500000000002</v>
      </c>
      <c r="CI69">
        <v>0.50000500000000003</v>
      </c>
      <c r="CJ69">
        <v>0</v>
      </c>
      <c r="CK69">
        <v>902.36314285714286</v>
      </c>
      <c r="CL69">
        <v>4.9990899999999998</v>
      </c>
      <c r="CM69">
        <v>9335.8342857142852</v>
      </c>
      <c r="CN69">
        <v>9557.8142857142848</v>
      </c>
      <c r="CO69">
        <v>40.686999999999998</v>
      </c>
      <c r="CP69">
        <v>42.311999999999998</v>
      </c>
      <c r="CQ69">
        <v>41.436999999999998</v>
      </c>
      <c r="CR69">
        <v>41.625</v>
      </c>
      <c r="CS69">
        <v>42.142714285714291</v>
      </c>
      <c r="CT69">
        <v>597.49571428571414</v>
      </c>
      <c r="CU69">
        <v>597.50428571428563</v>
      </c>
      <c r="CV69">
        <v>0</v>
      </c>
      <c r="CW69">
        <v>1673981453.5</v>
      </c>
      <c r="CX69">
        <v>0</v>
      </c>
      <c r="CY69">
        <v>1673981072</v>
      </c>
      <c r="CZ69" t="s">
        <v>356</v>
      </c>
      <c r="DA69">
        <v>1673981071.5</v>
      </c>
      <c r="DB69">
        <v>1673981072</v>
      </c>
      <c r="DC69">
        <v>22</v>
      </c>
      <c r="DD69">
        <v>6.0000000000000001E-3</v>
      </c>
      <c r="DE69">
        <v>1.4999999999999999E-2</v>
      </c>
      <c r="DF69">
        <v>-5.52</v>
      </c>
      <c r="DG69">
        <v>0.19600000000000001</v>
      </c>
      <c r="DH69">
        <v>415</v>
      </c>
      <c r="DI69">
        <v>30</v>
      </c>
      <c r="DJ69">
        <v>0.47</v>
      </c>
      <c r="DK69">
        <v>0.06</v>
      </c>
      <c r="DL69">
        <v>-13.3932275</v>
      </c>
      <c r="DM69">
        <v>-1.3377151969980949</v>
      </c>
      <c r="DN69">
        <v>0.1415884988046345</v>
      </c>
      <c r="DO69">
        <v>0</v>
      </c>
      <c r="DP69">
        <v>1.1415152500000001</v>
      </c>
      <c r="DQ69">
        <v>2.7161088180115651E-2</v>
      </c>
      <c r="DR69">
        <v>2.2314671741647901E-2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3.2990400000000002</v>
      </c>
      <c r="EB69">
        <v>2.6253500000000001</v>
      </c>
      <c r="EC69">
        <v>8.7407499999999999E-2</v>
      </c>
      <c r="ED69">
        <v>8.8354699999999994E-2</v>
      </c>
      <c r="EE69">
        <v>0.132718</v>
      </c>
      <c r="EF69">
        <v>0.12826199999999999</v>
      </c>
      <c r="EG69">
        <v>27658.9</v>
      </c>
      <c r="EH69">
        <v>28107.9</v>
      </c>
      <c r="EI69">
        <v>28187.7</v>
      </c>
      <c r="EJ69">
        <v>29660.7</v>
      </c>
      <c r="EK69">
        <v>33646.9</v>
      </c>
      <c r="EL69">
        <v>35887.800000000003</v>
      </c>
      <c r="EM69">
        <v>39790.6</v>
      </c>
      <c r="EN69">
        <v>42381</v>
      </c>
      <c r="EO69">
        <v>2.2606000000000002</v>
      </c>
      <c r="EP69">
        <v>2.2353000000000001</v>
      </c>
      <c r="EQ69">
        <v>0.128999</v>
      </c>
      <c r="ER69">
        <v>0</v>
      </c>
      <c r="ES69">
        <v>29.465800000000002</v>
      </c>
      <c r="ET69">
        <v>999.9</v>
      </c>
      <c r="EU69">
        <v>72.900000000000006</v>
      </c>
      <c r="EV69">
        <v>32.799999999999997</v>
      </c>
      <c r="EW69">
        <v>35.991300000000003</v>
      </c>
      <c r="EX69">
        <v>57.166400000000003</v>
      </c>
      <c r="EY69">
        <v>-4.0625</v>
      </c>
      <c r="EZ69">
        <v>2</v>
      </c>
      <c r="FA69">
        <v>0.258768</v>
      </c>
      <c r="FB69">
        <v>-0.59617100000000001</v>
      </c>
      <c r="FC69">
        <v>20.271599999999999</v>
      </c>
      <c r="FD69">
        <v>5.22058</v>
      </c>
      <c r="FE69">
        <v>12.004</v>
      </c>
      <c r="FF69">
        <v>4.9872500000000004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1.8658300000000001</v>
      </c>
      <c r="FM69">
        <v>1.8621700000000001</v>
      </c>
      <c r="FN69">
        <v>1.8641700000000001</v>
      </c>
      <c r="FO69">
        <v>1.8602099999999999</v>
      </c>
      <c r="FP69">
        <v>1.8609599999999999</v>
      </c>
      <c r="FQ69">
        <v>1.86016</v>
      </c>
      <c r="FR69">
        <v>1.8618600000000001</v>
      </c>
      <c r="FS69">
        <v>1.85839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-5.3010000000000002</v>
      </c>
      <c r="GH69">
        <v>0.20580000000000001</v>
      </c>
      <c r="GI69">
        <v>-4.1132035990306486</v>
      </c>
      <c r="GJ69">
        <v>-4.0977002334145526E-3</v>
      </c>
      <c r="GK69">
        <v>1.9870096767282211E-6</v>
      </c>
      <c r="GL69">
        <v>-4.7591234531596528E-10</v>
      </c>
      <c r="GM69">
        <v>-9.7813170522517312E-2</v>
      </c>
      <c r="GN69">
        <v>-4.4277268217585318E-5</v>
      </c>
      <c r="GO69">
        <v>7.6125673839889962E-4</v>
      </c>
      <c r="GP69">
        <v>-1.4366726965109579E-5</v>
      </c>
      <c r="GQ69">
        <v>6</v>
      </c>
      <c r="GR69">
        <v>2093</v>
      </c>
      <c r="GS69">
        <v>4</v>
      </c>
      <c r="GT69">
        <v>31</v>
      </c>
      <c r="GU69">
        <v>6.4</v>
      </c>
      <c r="GV69">
        <v>6.4</v>
      </c>
      <c r="GW69">
        <v>1.1950700000000001</v>
      </c>
      <c r="GX69">
        <v>2.5537100000000001</v>
      </c>
      <c r="GY69">
        <v>2.04834</v>
      </c>
      <c r="GZ69">
        <v>2.6257299999999999</v>
      </c>
      <c r="HA69">
        <v>2.1972700000000001</v>
      </c>
      <c r="HB69">
        <v>2.2949199999999998</v>
      </c>
      <c r="HC69">
        <v>37.626300000000001</v>
      </c>
      <c r="HD69">
        <v>15.751899999999999</v>
      </c>
      <c r="HE69">
        <v>18</v>
      </c>
      <c r="HF69">
        <v>707.77800000000002</v>
      </c>
      <c r="HG69">
        <v>766.26800000000003</v>
      </c>
      <c r="HH69">
        <v>31.0002</v>
      </c>
      <c r="HI69">
        <v>30.7654</v>
      </c>
      <c r="HJ69">
        <v>30.000299999999999</v>
      </c>
      <c r="HK69">
        <v>30.700800000000001</v>
      </c>
      <c r="HL69">
        <v>30.700299999999999</v>
      </c>
      <c r="HM69">
        <v>23.936199999999999</v>
      </c>
      <c r="HN69">
        <v>21.228899999999999</v>
      </c>
      <c r="HO69">
        <v>100</v>
      </c>
      <c r="HP69">
        <v>31</v>
      </c>
      <c r="HQ69">
        <v>364.50099999999998</v>
      </c>
      <c r="HR69">
        <v>30.397500000000001</v>
      </c>
      <c r="HS69">
        <v>99.3292</v>
      </c>
      <c r="HT69">
        <v>98.291700000000006</v>
      </c>
    </row>
    <row r="70" spans="1:228" x14ac:dyDescent="0.2">
      <c r="A70">
        <v>55</v>
      </c>
      <c r="B70">
        <v>1673981457.5</v>
      </c>
      <c r="C70">
        <v>215.5</v>
      </c>
      <c r="D70" t="s">
        <v>468</v>
      </c>
      <c r="E70" t="s">
        <v>469</v>
      </c>
      <c r="F70">
        <v>4</v>
      </c>
      <c r="G70">
        <v>1673981455.1875</v>
      </c>
      <c r="H70">
        <f t="shared" si="0"/>
        <v>1.2443062346364675E-3</v>
      </c>
      <c r="I70">
        <f t="shared" si="1"/>
        <v>1.2443062346364675</v>
      </c>
      <c r="J70">
        <f t="shared" si="2"/>
        <v>3.7450263206036882</v>
      </c>
      <c r="K70">
        <f t="shared" si="3"/>
        <v>339.35550000000001</v>
      </c>
      <c r="L70">
        <f t="shared" si="4"/>
        <v>259.40270361272479</v>
      </c>
      <c r="M70">
        <f t="shared" si="5"/>
        <v>26.270524782388964</v>
      </c>
      <c r="N70">
        <f t="shared" si="6"/>
        <v>34.367595050588662</v>
      </c>
      <c r="O70">
        <f t="shared" si="7"/>
        <v>8.358060381328182E-2</v>
      </c>
      <c r="P70">
        <f t="shared" si="8"/>
        <v>2.7706946057817521</v>
      </c>
      <c r="Q70">
        <f t="shared" si="9"/>
        <v>8.2204768627872224E-2</v>
      </c>
      <c r="R70">
        <f t="shared" si="10"/>
        <v>5.1499707196689552E-2</v>
      </c>
      <c r="S70">
        <f t="shared" si="11"/>
        <v>226.11612711021777</v>
      </c>
      <c r="T70">
        <f t="shared" si="12"/>
        <v>32.954387655314108</v>
      </c>
      <c r="U70">
        <f t="shared" si="13"/>
        <v>31.563187500000002</v>
      </c>
      <c r="V70">
        <f t="shared" si="14"/>
        <v>4.6582877243121343</v>
      </c>
      <c r="W70">
        <f t="shared" si="15"/>
        <v>67.093380813383931</v>
      </c>
      <c r="X70">
        <f t="shared" si="16"/>
        <v>3.1847083971446546</v>
      </c>
      <c r="Y70">
        <f t="shared" si="17"/>
        <v>4.7466804601823887</v>
      </c>
      <c r="Z70">
        <f t="shared" si="18"/>
        <v>1.4735793271674797</v>
      </c>
      <c r="AA70">
        <f t="shared" si="19"/>
        <v>-54.873904947468219</v>
      </c>
      <c r="AB70">
        <f t="shared" si="20"/>
        <v>49.509908750679976</v>
      </c>
      <c r="AC70">
        <f t="shared" si="21"/>
        <v>4.0416228880158034</v>
      </c>
      <c r="AD70">
        <f t="shared" si="22"/>
        <v>224.79375380144535</v>
      </c>
      <c r="AE70">
        <f t="shared" si="23"/>
        <v>14.356489526008541</v>
      </c>
      <c r="AF70">
        <f t="shared" si="24"/>
        <v>1.2532228792635349</v>
      </c>
      <c r="AG70">
        <f t="shared" si="25"/>
        <v>3.7450263206036882</v>
      </c>
      <c r="AH70">
        <v>363.86323321904769</v>
      </c>
      <c r="AI70">
        <v>353.50985454545429</v>
      </c>
      <c r="AJ70">
        <v>1.730441558441435</v>
      </c>
      <c r="AK70">
        <v>63.92</v>
      </c>
      <c r="AL70">
        <f t="shared" si="26"/>
        <v>1.2443062346364675</v>
      </c>
      <c r="AM70">
        <v>30.32623228413231</v>
      </c>
      <c r="AN70">
        <v>31.441298901098929</v>
      </c>
      <c r="AO70">
        <v>-4.7947469928145731E-4</v>
      </c>
      <c r="AP70">
        <v>88.599791130583512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47593.19674897549</v>
      </c>
      <c r="AV70">
        <f t="shared" si="30"/>
        <v>1200.00125</v>
      </c>
      <c r="AW70">
        <f t="shared" si="31"/>
        <v>1025.9264010933771</v>
      </c>
      <c r="AX70">
        <f t="shared" si="32"/>
        <v>0.85493777701762985</v>
      </c>
      <c r="AY70">
        <f t="shared" si="33"/>
        <v>0.18842990964402559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1673981455.1875</v>
      </c>
      <c r="BF70">
        <v>339.35550000000001</v>
      </c>
      <c r="BG70">
        <v>353</v>
      </c>
      <c r="BH70">
        <v>31.446725000000001</v>
      </c>
      <c r="BI70">
        <v>30.3263</v>
      </c>
      <c r="BJ70">
        <v>344.66449999999998</v>
      </c>
      <c r="BK70">
        <v>31.240987499999999</v>
      </c>
      <c r="BL70">
        <v>650.01037500000007</v>
      </c>
      <c r="BM70">
        <v>101.17325</v>
      </c>
      <c r="BN70">
        <v>9.9884075000000003E-2</v>
      </c>
      <c r="BO70">
        <v>31.894637500000002</v>
      </c>
      <c r="BP70">
        <v>31.563187500000002</v>
      </c>
      <c r="BQ70">
        <v>999.9</v>
      </c>
      <c r="BR70">
        <v>0</v>
      </c>
      <c r="BS70">
        <v>0</v>
      </c>
      <c r="BT70">
        <v>9015</v>
      </c>
      <c r="BU70">
        <v>0</v>
      </c>
      <c r="BV70">
        <v>248.751375</v>
      </c>
      <c r="BW70">
        <v>-13.6444375</v>
      </c>
      <c r="BX70">
        <v>350.37349999999998</v>
      </c>
      <c r="BY70">
        <v>364.03987499999999</v>
      </c>
      <c r="BZ70">
        <v>1.1204375</v>
      </c>
      <c r="CA70">
        <v>353</v>
      </c>
      <c r="CB70">
        <v>30.3263</v>
      </c>
      <c r="CC70">
        <v>3.1815699999999998</v>
      </c>
      <c r="CD70">
        <v>3.0682100000000001</v>
      </c>
      <c r="CE70">
        <v>25.0099625</v>
      </c>
      <c r="CF70">
        <v>24.402787499999999</v>
      </c>
      <c r="CG70">
        <v>1200.00125</v>
      </c>
      <c r="CH70">
        <v>0.49998999999999999</v>
      </c>
      <c r="CI70">
        <v>0.50001000000000007</v>
      </c>
      <c r="CJ70">
        <v>0</v>
      </c>
      <c r="CK70">
        <v>901.94287499999996</v>
      </c>
      <c r="CL70">
        <v>4.9990899999999998</v>
      </c>
      <c r="CM70">
        <v>9331.59</v>
      </c>
      <c r="CN70">
        <v>9557.8262500000001</v>
      </c>
      <c r="CO70">
        <v>40.686999999999998</v>
      </c>
      <c r="CP70">
        <v>42.311999999999998</v>
      </c>
      <c r="CQ70">
        <v>41.436999999999998</v>
      </c>
      <c r="CR70">
        <v>41.625</v>
      </c>
      <c r="CS70">
        <v>42.132750000000001</v>
      </c>
      <c r="CT70">
        <v>597.49</v>
      </c>
      <c r="CU70">
        <v>597.51125000000002</v>
      </c>
      <c r="CV70">
        <v>0</v>
      </c>
      <c r="CW70">
        <v>1673981457.7</v>
      </c>
      <c r="CX70">
        <v>0</v>
      </c>
      <c r="CY70">
        <v>1673981072</v>
      </c>
      <c r="CZ70" t="s">
        <v>356</v>
      </c>
      <c r="DA70">
        <v>1673981071.5</v>
      </c>
      <c r="DB70">
        <v>1673981072</v>
      </c>
      <c r="DC70">
        <v>22</v>
      </c>
      <c r="DD70">
        <v>6.0000000000000001E-3</v>
      </c>
      <c r="DE70">
        <v>1.4999999999999999E-2</v>
      </c>
      <c r="DF70">
        <v>-5.52</v>
      </c>
      <c r="DG70">
        <v>0.19600000000000001</v>
      </c>
      <c r="DH70">
        <v>415</v>
      </c>
      <c r="DI70">
        <v>30</v>
      </c>
      <c r="DJ70">
        <v>0.47</v>
      </c>
      <c r="DK70">
        <v>0.06</v>
      </c>
      <c r="DL70">
        <v>-13.47334</v>
      </c>
      <c r="DM70">
        <v>-1.37651031894933</v>
      </c>
      <c r="DN70">
        <v>0.14389925607868859</v>
      </c>
      <c r="DO70">
        <v>0</v>
      </c>
      <c r="DP70">
        <v>1.14422175</v>
      </c>
      <c r="DQ70">
        <v>-0.16900604127579799</v>
      </c>
      <c r="DR70">
        <v>1.8445565034378851E-2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379</v>
      </c>
      <c r="EA70">
        <v>3.2989000000000002</v>
      </c>
      <c r="EB70">
        <v>2.6253700000000002</v>
      </c>
      <c r="EC70">
        <v>8.8769000000000001E-2</v>
      </c>
      <c r="ED70">
        <v>8.9689699999999997E-2</v>
      </c>
      <c r="EE70">
        <v>0.132691</v>
      </c>
      <c r="EF70">
        <v>0.12826199999999999</v>
      </c>
      <c r="EG70">
        <v>27617.7</v>
      </c>
      <c r="EH70">
        <v>28066.2</v>
      </c>
      <c r="EI70">
        <v>28187.9</v>
      </c>
      <c r="EJ70">
        <v>29660.2</v>
      </c>
      <c r="EK70">
        <v>33648.1</v>
      </c>
      <c r="EL70">
        <v>35887</v>
      </c>
      <c r="EM70">
        <v>39790.6</v>
      </c>
      <c r="EN70">
        <v>42380</v>
      </c>
      <c r="EO70">
        <v>2.2606700000000002</v>
      </c>
      <c r="EP70">
        <v>2.2355700000000001</v>
      </c>
      <c r="EQ70">
        <v>0.128917</v>
      </c>
      <c r="ER70">
        <v>0</v>
      </c>
      <c r="ES70">
        <v>29.460799999999999</v>
      </c>
      <c r="ET70">
        <v>999.9</v>
      </c>
      <c r="EU70">
        <v>72.900000000000006</v>
      </c>
      <c r="EV70">
        <v>32.799999999999997</v>
      </c>
      <c r="EW70">
        <v>35.9953</v>
      </c>
      <c r="EX70">
        <v>57.016399999999997</v>
      </c>
      <c r="EY70">
        <v>-4.1185900000000002</v>
      </c>
      <c r="EZ70">
        <v>2</v>
      </c>
      <c r="FA70">
        <v>0.25862800000000002</v>
      </c>
      <c r="FB70">
        <v>-0.59614699999999998</v>
      </c>
      <c r="FC70">
        <v>20.271599999999999</v>
      </c>
      <c r="FD70">
        <v>5.22058</v>
      </c>
      <c r="FE70">
        <v>12.004</v>
      </c>
      <c r="FF70">
        <v>4.9870999999999999</v>
      </c>
      <c r="FG70">
        <v>3.2843499999999999</v>
      </c>
      <c r="FH70">
        <v>9999</v>
      </c>
      <c r="FI70">
        <v>9999</v>
      </c>
      <c r="FJ70">
        <v>9999</v>
      </c>
      <c r="FK70">
        <v>999.9</v>
      </c>
      <c r="FL70">
        <v>1.86582</v>
      </c>
      <c r="FM70">
        <v>1.8621700000000001</v>
      </c>
      <c r="FN70">
        <v>1.8641799999999999</v>
      </c>
      <c r="FO70">
        <v>1.8602099999999999</v>
      </c>
      <c r="FP70">
        <v>1.8609599999999999</v>
      </c>
      <c r="FQ70">
        <v>1.86015</v>
      </c>
      <c r="FR70">
        <v>1.8618600000000001</v>
      </c>
      <c r="FS70">
        <v>1.8583799999999999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-5.32</v>
      </c>
      <c r="GH70">
        <v>0.20569999999999999</v>
      </c>
      <c r="GI70">
        <v>-4.1132035990306486</v>
      </c>
      <c r="GJ70">
        <v>-4.0977002334145526E-3</v>
      </c>
      <c r="GK70">
        <v>1.9870096767282211E-6</v>
      </c>
      <c r="GL70">
        <v>-4.7591234531596528E-10</v>
      </c>
      <c r="GM70">
        <v>-9.7813170522517312E-2</v>
      </c>
      <c r="GN70">
        <v>-4.4277268217585318E-5</v>
      </c>
      <c r="GO70">
        <v>7.6125673839889962E-4</v>
      </c>
      <c r="GP70">
        <v>-1.4366726965109579E-5</v>
      </c>
      <c r="GQ70">
        <v>6</v>
      </c>
      <c r="GR70">
        <v>2093</v>
      </c>
      <c r="GS70">
        <v>4</v>
      </c>
      <c r="GT70">
        <v>31</v>
      </c>
      <c r="GU70">
        <v>6.4</v>
      </c>
      <c r="GV70">
        <v>6.4</v>
      </c>
      <c r="GW70">
        <v>1.2133799999999999</v>
      </c>
      <c r="GX70">
        <v>2.5488300000000002</v>
      </c>
      <c r="GY70">
        <v>2.04834</v>
      </c>
      <c r="GZ70">
        <v>2.6257299999999999</v>
      </c>
      <c r="HA70">
        <v>2.1972700000000001</v>
      </c>
      <c r="HB70">
        <v>2.3278799999999999</v>
      </c>
      <c r="HC70">
        <v>37.650399999999998</v>
      </c>
      <c r="HD70">
        <v>15.769399999999999</v>
      </c>
      <c r="HE70">
        <v>18</v>
      </c>
      <c r="HF70">
        <v>707.84</v>
      </c>
      <c r="HG70">
        <v>766.53599999999994</v>
      </c>
      <c r="HH70">
        <v>31.0001</v>
      </c>
      <c r="HI70">
        <v>30.7654</v>
      </c>
      <c r="HJ70">
        <v>30</v>
      </c>
      <c r="HK70">
        <v>30.700800000000001</v>
      </c>
      <c r="HL70">
        <v>30.700299999999999</v>
      </c>
      <c r="HM70">
        <v>24.304400000000001</v>
      </c>
      <c r="HN70">
        <v>21.228899999999999</v>
      </c>
      <c r="HO70">
        <v>100</v>
      </c>
      <c r="HP70">
        <v>31</v>
      </c>
      <c r="HQ70">
        <v>371.24</v>
      </c>
      <c r="HR70">
        <v>30.421900000000001</v>
      </c>
      <c r="HS70">
        <v>99.329400000000007</v>
      </c>
      <c r="HT70">
        <v>98.289599999999993</v>
      </c>
    </row>
    <row r="71" spans="1:228" x14ac:dyDescent="0.2">
      <c r="A71">
        <v>56</v>
      </c>
      <c r="B71">
        <v>1673981461.5</v>
      </c>
      <c r="C71">
        <v>219.5</v>
      </c>
      <c r="D71" t="s">
        <v>470</v>
      </c>
      <c r="E71" t="s">
        <v>471</v>
      </c>
      <c r="F71">
        <v>4</v>
      </c>
      <c r="G71">
        <v>1673981459.5</v>
      </c>
      <c r="H71">
        <f t="shared" si="0"/>
        <v>1.2415750734699987E-3</v>
      </c>
      <c r="I71">
        <f t="shared" si="1"/>
        <v>1.2415750734699986</v>
      </c>
      <c r="J71">
        <f t="shared" si="2"/>
        <v>3.9001953858042571</v>
      </c>
      <c r="K71">
        <f t="shared" si="3"/>
        <v>346.53899999999999</v>
      </c>
      <c r="L71">
        <f t="shared" si="4"/>
        <v>263.32737359467569</v>
      </c>
      <c r="M71">
        <f t="shared" si="5"/>
        <v>26.667870771107516</v>
      </c>
      <c r="N71">
        <f t="shared" si="6"/>
        <v>35.094935794155816</v>
      </c>
      <c r="O71">
        <f t="shared" si="7"/>
        <v>8.3449902054191519E-2</v>
      </c>
      <c r="P71">
        <f t="shared" si="8"/>
        <v>2.7718610610158665</v>
      </c>
      <c r="Q71">
        <f t="shared" si="9"/>
        <v>8.207889541249766E-2</v>
      </c>
      <c r="R71">
        <f t="shared" si="10"/>
        <v>5.1420612893246197E-2</v>
      </c>
      <c r="S71">
        <f t="shared" si="11"/>
        <v>226.11558604964821</v>
      </c>
      <c r="T71">
        <f t="shared" si="12"/>
        <v>32.953437782557074</v>
      </c>
      <c r="U71">
        <f t="shared" si="13"/>
        <v>31.556757142857141</v>
      </c>
      <c r="V71">
        <f t="shared" si="14"/>
        <v>4.6565871162612549</v>
      </c>
      <c r="W71">
        <f t="shared" si="15"/>
        <v>67.08280929795491</v>
      </c>
      <c r="X71">
        <f t="shared" si="16"/>
        <v>3.183975674040707</v>
      </c>
      <c r="Y71">
        <f t="shared" si="17"/>
        <v>4.7463362184173974</v>
      </c>
      <c r="Z71">
        <f t="shared" si="18"/>
        <v>1.4726114422205479</v>
      </c>
      <c r="AA71">
        <f t="shared" si="19"/>
        <v>-54.753460740026945</v>
      </c>
      <c r="AB71">
        <f t="shared" si="20"/>
        <v>50.300350647332763</v>
      </c>
      <c r="AC71">
        <f t="shared" si="21"/>
        <v>4.1042650252435546</v>
      </c>
      <c r="AD71">
        <f t="shared" si="22"/>
        <v>225.76674098219758</v>
      </c>
      <c r="AE71">
        <f t="shared" si="23"/>
        <v>14.412635247956944</v>
      </c>
      <c r="AF71">
        <f t="shared" si="24"/>
        <v>1.243178580312996</v>
      </c>
      <c r="AG71">
        <f t="shared" si="25"/>
        <v>3.9001953858042571</v>
      </c>
      <c r="AH71">
        <v>370.77491260952388</v>
      </c>
      <c r="AI71">
        <v>360.35312121212132</v>
      </c>
      <c r="AJ71">
        <v>1.710115844155822</v>
      </c>
      <c r="AK71">
        <v>63.92</v>
      </c>
      <c r="AL71">
        <f t="shared" si="26"/>
        <v>1.2415750734699986</v>
      </c>
      <c r="AM71">
        <v>30.326340713756021</v>
      </c>
      <c r="AN71">
        <v>31.43767032967034</v>
      </c>
      <c r="AO71">
        <v>-2.319018060445887E-4</v>
      </c>
      <c r="AP71">
        <v>88.599791130583512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47625.623331575589</v>
      </c>
      <c r="AV71">
        <f t="shared" si="30"/>
        <v>1199.998571428571</v>
      </c>
      <c r="AW71">
        <f t="shared" si="31"/>
        <v>1025.9240922537035</v>
      </c>
      <c r="AX71">
        <f t="shared" si="32"/>
        <v>0.85493776132780241</v>
      </c>
      <c r="AY71">
        <f t="shared" si="33"/>
        <v>0.18842987936265854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1673981459.5</v>
      </c>
      <c r="BF71">
        <v>346.53899999999999</v>
      </c>
      <c r="BG71">
        <v>360.24099999999999</v>
      </c>
      <c r="BH71">
        <v>31.439628571428571</v>
      </c>
      <c r="BI71">
        <v>30.328128571428572</v>
      </c>
      <c r="BJ71">
        <v>351.86857142857139</v>
      </c>
      <c r="BK71">
        <v>31.233942857142861</v>
      </c>
      <c r="BL71">
        <v>649.98300000000006</v>
      </c>
      <c r="BM71">
        <v>101.17271428571431</v>
      </c>
      <c r="BN71">
        <v>9.9973042857142855E-2</v>
      </c>
      <c r="BO71">
        <v>31.893357142857141</v>
      </c>
      <c r="BP71">
        <v>31.556757142857141</v>
      </c>
      <c r="BQ71">
        <v>999.89999999999986</v>
      </c>
      <c r="BR71">
        <v>0</v>
      </c>
      <c r="BS71">
        <v>0</v>
      </c>
      <c r="BT71">
        <v>9021.25</v>
      </c>
      <c r="BU71">
        <v>0</v>
      </c>
      <c r="BV71">
        <v>249.35728571428581</v>
      </c>
      <c r="BW71">
        <v>-13.702214285714289</v>
      </c>
      <c r="BX71">
        <v>357.78757142857143</v>
      </c>
      <c r="BY71">
        <v>371.5081428571429</v>
      </c>
      <c r="BZ71">
        <v>1.11148</v>
      </c>
      <c r="CA71">
        <v>360.24099999999999</v>
      </c>
      <c r="CB71">
        <v>30.328128571428572</v>
      </c>
      <c r="CC71">
        <v>3.1808285714285711</v>
      </c>
      <c r="CD71">
        <v>3.0683771428571429</v>
      </c>
      <c r="CE71">
        <v>25.006071428571431</v>
      </c>
      <c r="CF71">
        <v>24.40371428571429</v>
      </c>
      <c r="CG71">
        <v>1199.998571428571</v>
      </c>
      <c r="CH71">
        <v>0.49999071428571429</v>
      </c>
      <c r="CI71">
        <v>0.50000928571428582</v>
      </c>
      <c r="CJ71">
        <v>0</v>
      </c>
      <c r="CK71">
        <v>901.34685714285717</v>
      </c>
      <c r="CL71">
        <v>4.9990899999999998</v>
      </c>
      <c r="CM71">
        <v>9326.7271428571439</v>
      </c>
      <c r="CN71">
        <v>9557.8242857142868</v>
      </c>
      <c r="CO71">
        <v>40.686999999999998</v>
      </c>
      <c r="CP71">
        <v>42.311999999999998</v>
      </c>
      <c r="CQ71">
        <v>41.436999999999998</v>
      </c>
      <c r="CR71">
        <v>41.625</v>
      </c>
      <c r="CS71">
        <v>42.125</v>
      </c>
      <c r="CT71">
        <v>597.4899999999999</v>
      </c>
      <c r="CU71">
        <v>597.51</v>
      </c>
      <c r="CV71">
        <v>0</v>
      </c>
      <c r="CW71">
        <v>1673981461.9000001</v>
      </c>
      <c r="CX71">
        <v>0</v>
      </c>
      <c r="CY71">
        <v>1673981072</v>
      </c>
      <c r="CZ71" t="s">
        <v>356</v>
      </c>
      <c r="DA71">
        <v>1673981071.5</v>
      </c>
      <c r="DB71">
        <v>1673981072</v>
      </c>
      <c r="DC71">
        <v>22</v>
      </c>
      <c r="DD71">
        <v>6.0000000000000001E-3</v>
      </c>
      <c r="DE71">
        <v>1.4999999999999999E-2</v>
      </c>
      <c r="DF71">
        <v>-5.52</v>
      </c>
      <c r="DG71">
        <v>0.19600000000000001</v>
      </c>
      <c r="DH71">
        <v>415</v>
      </c>
      <c r="DI71">
        <v>30</v>
      </c>
      <c r="DJ71">
        <v>0.47</v>
      </c>
      <c r="DK71">
        <v>0.06</v>
      </c>
      <c r="DL71">
        <v>-13.567360975609761</v>
      </c>
      <c r="DM71">
        <v>-0.86564738675960129</v>
      </c>
      <c r="DN71">
        <v>9.0057436626472601E-2</v>
      </c>
      <c r="DO71">
        <v>0</v>
      </c>
      <c r="DP71">
        <v>1.1332563414634149</v>
      </c>
      <c r="DQ71">
        <v>-0.16410648083623561</v>
      </c>
      <c r="DR71">
        <v>1.679121238756684E-2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379</v>
      </c>
      <c r="EA71">
        <v>3.2989600000000001</v>
      </c>
      <c r="EB71">
        <v>2.62541</v>
      </c>
      <c r="EC71">
        <v>9.0100700000000006E-2</v>
      </c>
      <c r="ED71">
        <v>9.1014899999999996E-2</v>
      </c>
      <c r="EE71">
        <v>0.13267499999999999</v>
      </c>
      <c r="EF71">
        <v>0.128304</v>
      </c>
      <c r="EG71">
        <v>27577.200000000001</v>
      </c>
      <c r="EH71">
        <v>28025.3</v>
      </c>
      <c r="EI71">
        <v>28187.7</v>
      </c>
      <c r="EJ71">
        <v>29660.1</v>
      </c>
      <c r="EK71">
        <v>33648.6</v>
      </c>
      <c r="EL71">
        <v>35885.199999999997</v>
      </c>
      <c r="EM71">
        <v>39790.400000000001</v>
      </c>
      <c r="EN71">
        <v>42379.7</v>
      </c>
      <c r="EO71">
        <v>2.2606199999999999</v>
      </c>
      <c r="EP71">
        <v>2.2355</v>
      </c>
      <c r="EQ71">
        <v>0.12944600000000001</v>
      </c>
      <c r="ER71">
        <v>0</v>
      </c>
      <c r="ES71">
        <v>29.4544</v>
      </c>
      <c r="ET71">
        <v>999.9</v>
      </c>
      <c r="EU71">
        <v>72.900000000000006</v>
      </c>
      <c r="EV71">
        <v>32.799999999999997</v>
      </c>
      <c r="EW71">
        <v>35.996600000000001</v>
      </c>
      <c r="EX71">
        <v>57.2864</v>
      </c>
      <c r="EY71">
        <v>-4.0785299999999998</v>
      </c>
      <c r="EZ71">
        <v>2</v>
      </c>
      <c r="FA71">
        <v>0.25844299999999998</v>
      </c>
      <c r="FB71">
        <v>-0.59726299999999999</v>
      </c>
      <c r="FC71">
        <v>20.271699999999999</v>
      </c>
      <c r="FD71">
        <v>5.22058</v>
      </c>
      <c r="FE71">
        <v>12.004</v>
      </c>
      <c r="FF71">
        <v>4.9870000000000001</v>
      </c>
      <c r="FG71">
        <v>3.28443</v>
      </c>
      <c r="FH71">
        <v>9999</v>
      </c>
      <c r="FI71">
        <v>9999</v>
      </c>
      <c r="FJ71">
        <v>9999</v>
      </c>
      <c r="FK71">
        <v>999.9</v>
      </c>
      <c r="FL71">
        <v>1.86582</v>
      </c>
      <c r="FM71">
        <v>1.8621799999999999</v>
      </c>
      <c r="FN71">
        <v>1.8641700000000001</v>
      </c>
      <c r="FO71">
        <v>1.8602000000000001</v>
      </c>
      <c r="FP71">
        <v>1.8609599999999999</v>
      </c>
      <c r="FQ71">
        <v>1.86012</v>
      </c>
      <c r="FR71">
        <v>1.8618600000000001</v>
      </c>
      <c r="FS71">
        <v>1.8583799999999999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-5.3390000000000004</v>
      </c>
      <c r="GH71">
        <v>0.20569999999999999</v>
      </c>
      <c r="GI71">
        <v>-4.1132035990306486</v>
      </c>
      <c r="GJ71">
        <v>-4.0977002334145526E-3</v>
      </c>
      <c r="GK71">
        <v>1.9870096767282211E-6</v>
      </c>
      <c r="GL71">
        <v>-4.7591234531596528E-10</v>
      </c>
      <c r="GM71">
        <v>-9.7813170522517312E-2</v>
      </c>
      <c r="GN71">
        <v>-4.4277268217585318E-5</v>
      </c>
      <c r="GO71">
        <v>7.6125673839889962E-4</v>
      </c>
      <c r="GP71">
        <v>-1.4366726965109579E-5</v>
      </c>
      <c r="GQ71">
        <v>6</v>
      </c>
      <c r="GR71">
        <v>2093</v>
      </c>
      <c r="GS71">
        <v>4</v>
      </c>
      <c r="GT71">
        <v>31</v>
      </c>
      <c r="GU71">
        <v>6.5</v>
      </c>
      <c r="GV71">
        <v>6.5</v>
      </c>
      <c r="GW71">
        <v>1.23169</v>
      </c>
      <c r="GX71">
        <v>2.5463900000000002</v>
      </c>
      <c r="GY71">
        <v>2.04834</v>
      </c>
      <c r="GZ71">
        <v>2.6257299999999999</v>
      </c>
      <c r="HA71">
        <v>2.1972700000000001</v>
      </c>
      <c r="HB71">
        <v>2.3046899999999999</v>
      </c>
      <c r="HC71">
        <v>37.626300000000001</v>
      </c>
      <c r="HD71">
        <v>15.769399999999999</v>
      </c>
      <c r="HE71">
        <v>18</v>
      </c>
      <c r="HF71">
        <v>707.798</v>
      </c>
      <c r="HG71">
        <v>766.46299999999997</v>
      </c>
      <c r="HH71">
        <v>30.9999</v>
      </c>
      <c r="HI71">
        <v>30.7654</v>
      </c>
      <c r="HJ71">
        <v>30</v>
      </c>
      <c r="HK71">
        <v>30.700700000000001</v>
      </c>
      <c r="HL71">
        <v>30.700299999999999</v>
      </c>
      <c r="HM71">
        <v>24.671600000000002</v>
      </c>
      <c r="HN71">
        <v>20.951499999999999</v>
      </c>
      <c r="HO71">
        <v>100</v>
      </c>
      <c r="HP71">
        <v>31</v>
      </c>
      <c r="HQ71">
        <v>377.92</v>
      </c>
      <c r="HR71">
        <v>30.447600000000001</v>
      </c>
      <c r="HS71">
        <v>99.328900000000004</v>
      </c>
      <c r="HT71">
        <v>98.289100000000005</v>
      </c>
    </row>
    <row r="72" spans="1:228" x14ac:dyDescent="0.2">
      <c r="A72">
        <v>57</v>
      </c>
      <c r="B72">
        <v>1673981465.5</v>
      </c>
      <c r="C72">
        <v>223.5</v>
      </c>
      <c r="D72" t="s">
        <v>472</v>
      </c>
      <c r="E72" t="s">
        <v>473</v>
      </c>
      <c r="F72">
        <v>4</v>
      </c>
      <c r="G72">
        <v>1673981463.1875</v>
      </c>
      <c r="H72">
        <f t="shared" si="0"/>
        <v>1.233430372509685E-3</v>
      </c>
      <c r="I72">
        <f t="shared" si="1"/>
        <v>1.2334303725096849</v>
      </c>
      <c r="J72">
        <f t="shared" si="2"/>
        <v>3.9275923456314907</v>
      </c>
      <c r="K72">
        <f t="shared" si="3"/>
        <v>352.6465</v>
      </c>
      <c r="L72">
        <f t="shared" si="4"/>
        <v>268.27450150354719</v>
      </c>
      <c r="M72">
        <f t="shared" si="5"/>
        <v>27.168940921573359</v>
      </c>
      <c r="N72">
        <f t="shared" si="6"/>
        <v>35.713539195870744</v>
      </c>
      <c r="O72">
        <f t="shared" si="7"/>
        <v>8.2907151698156642E-2</v>
      </c>
      <c r="P72">
        <f t="shared" si="8"/>
        <v>2.7666273087811</v>
      </c>
      <c r="Q72">
        <f t="shared" si="9"/>
        <v>8.155124983007786E-2</v>
      </c>
      <c r="R72">
        <f t="shared" si="10"/>
        <v>5.1089506394761022E-2</v>
      </c>
      <c r="S72">
        <f t="shared" si="11"/>
        <v>226.11585523519022</v>
      </c>
      <c r="T72">
        <f t="shared" si="12"/>
        <v>32.957311943494261</v>
      </c>
      <c r="U72">
        <f t="shared" si="13"/>
        <v>31.556049999999999</v>
      </c>
      <c r="V72">
        <f t="shared" si="14"/>
        <v>4.6564001343224257</v>
      </c>
      <c r="W72">
        <f t="shared" si="15"/>
        <v>67.083659930640906</v>
      </c>
      <c r="X72">
        <f t="shared" si="16"/>
        <v>3.1839786882423557</v>
      </c>
      <c r="Y72">
        <f t="shared" si="17"/>
        <v>4.7462805272317174</v>
      </c>
      <c r="Z72">
        <f t="shared" si="18"/>
        <v>1.47242144608007</v>
      </c>
      <c r="AA72">
        <f t="shared" si="19"/>
        <v>-54.394279427677105</v>
      </c>
      <c r="AB72">
        <f t="shared" si="20"/>
        <v>50.279952106876273</v>
      </c>
      <c r="AC72">
        <f t="shared" si="21"/>
        <v>4.1103431805020749</v>
      </c>
      <c r="AD72">
        <f t="shared" si="22"/>
        <v>226.11187109489146</v>
      </c>
      <c r="AE72">
        <f t="shared" si="23"/>
        <v>14.539209216083679</v>
      </c>
      <c r="AF72">
        <f t="shared" si="24"/>
        <v>1.1846718877228499</v>
      </c>
      <c r="AG72">
        <f t="shared" si="25"/>
        <v>3.9275923456314907</v>
      </c>
      <c r="AH72">
        <v>377.75401165714288</v>
      </c>
      <c r="AI72">
        <v>367.22769090909082</v>
      </c>
      <c r="AJ72">
        <v>1.7302883116882699</v>
      </c>
      <c r="AK72">
        <v>63.92</v>
      </c>
      <c r="AL72">
        <f t="shared" si="26"/>
        <v>1.2334303725096849</v>
      </c>
      <c r="AM72">
        <v>30.341597120011269</v>
      </c>
      <c r="AN72">
        <v>31.446143956043979</v>
      </c>
      <c r="AO72">
        <v>-3.4282949657953542E-4</v>
      </c>
      <c r="AP72">
        <v>88.599791130583512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47481.095839940339</v>
      </c>
      <c r="AV72">
        <f t="shared" si="30"/>
        <v>1200</v>
      </c>
      <c r="AW72">
        <f t="shared" si="31"/>
        <v>1025.9253135933627</v>
      </c>
      <c r="AX72">
        <f t="shared" si="32"/>
        <v>0.8549377613278023</v>
      </c>
      <c r="AY72">
        <f t="shared" si="33"/>
        <v>0.18842987936265851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1673981463.1875</v>
      </c>
      <c r="BF72">
        <v>352.6465</v>
      </c>
      <c r="BG72">
        <v>366.45212500000002</v>
      </c>
      <c r="BH72">
        <v>31.439587499999998</v>
      </c>
      <c r="BI72">
        <v>30.380487500000001</v>
      </c>
      <c r="BJ72">
        <v>357.99400000000003</v>
      </c>
      <c r="BK72">
        <v>31.233899999999998</v>
      </c>
      <c r="BL72">
        <v>650.0385</v>
      </c>
      <c r="BM72">
        <v>101.17274999999999</v>
      </c>
      <c r="BN72">
        <v>0.1001655</v>
      </c>
      <c r="BO72">
        <v>31.893149999999999</v>
      </c>
      <c r="BP72">
        <v>31.556049999999999</v>
      </c>
      <c r="BQ72">
        <v>999.9</v>
      </c>
      <c r="BR72">
        <v>0</v>
      </c>
      <c r="BS72">
        <v>0</v>
      </c>
      <c r="BT72">
        <v>8993.4375</v>
      </c>
      <c r="BU72">
        <v>0</v>
      </c>
      <c r="BV72">
        <v>249.80012500000001</v>
      </c>
      <c r="BW72">
        <v>-13.805524999999999</v>
      </c>
      <c r="BX72">
        <v>364.09350000000001</v>
      </c>
      <c r="BY72">
        <v>377.933875</v>
      </c>
      <c r="BZ72">
        <v>1.0590649999999999</v>
      </c>
      <c r="CA72">
        <v>366.45212500000002</v>
      </c>
      <c r="CB72">
        <v>30.380487500000001</v>
      </c>
      <c r="CC72">
        <v>3.1808287499999999</v>
      </c>
      <c r="CD72">
        <v>3.0736775000000001</v>
      </c>
      <c r="CE72">
        <v>25.006062499999999</v>
      </c>
      <c r="CF72">
        <v>24.432537499999999</v>
      </c>
      <c r="CG72">
        <v>1200</v>
      </c>
      <c r="CH72">
        <v>0.49999175000000012</v>
      </c>
      <c r="CI72">
        <v>0.50000825000000004</v>
      </c>
      <c r="CJ72">
        <v>0</v>
      </c>
      <c r="CK72">
        <v>900.94762500000002</v>
      </c>
      <c r="CL72">
        <v>4.9990899999999998</v>
      </c>
      <c r="CM72">
        <v>9323.0612500000007</v>
      </c>
      <c r="CN72">
        <v>9557.8225000000002</v>
      </c>
      <c r="CO72">
        <v>40.686999999999998</v>
      </c>
      <c r="CP72">
        <v>42.311999999999998</v>
      </c>
      <c r="CQ72">
        <v>41.436999999999998</v>
      </c>
      <c r="CR72">
        <v>41.625</v>
      </c>
      <c r="CS72">
        <v>42.125</v>
      </c>
      <c r="CT72">
        <v>597.49</v>
      </c>
      <c r="CU72">
        <v>597.51</v>
      </c>
      <c r="CV72">
        <v>0</v>
      </c>
      <c r="CW72">
        <v>1673981465.5</v>
      </c>
      <c r="CX72">
        <v>0</v>
      </c>
      <c r="CY72">
        <v>1673981072</v>
      </c>
      <c r="CZ72" t="s">
        <v>356</v>
      </c>
      <c r="DA72">
        <v>1673981071.5</v>
      </c>
      <c r="DB72">
        <v>1673981072</v>
      </c>
      <c r="DC72">
        <v>22</v>
      </c>
      <c r="DD72">
        <v>6.0000000000000001E-3</v>
      </c>
      <c r="DE72">
        <v>1.4999999999999999E-2</v>
      </c>
      <c r="DF72">
        <v>-5.52</v>
      </c>
      <c r="DG72">
        <v>0.19600000000000001</v>
      </c>
      <c r="DH72">
        <v>415</v>
      </c>
      <c r="DI72">
        <v>30</v>
      </c>
      <c r="DJ72">
        <v>0.47</v>
      </c>
      <c r="DK72">
        <v>0.06</v>
      </c>
      <c r="DL72">
        <v>-13.63303414634146</v>
      </c>
      <c r="DM72">
        <v>-1.068600000000016</v>
      </c>
      <c r="DN72">
        <v>0.1085759116476806</v>
      </c>
      <c r="DO72">
        <v>0</v>
      </c>
      <c r="DP72">
        <v>1.115062926829268</v>
      </c>
      <c r="DQ72">
        <v>-0.2375933101045275</v>
      </c>
      <c r="DR72">
        <v>2.729141768465956E-2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379</v>
      </c>
      <c r="EA72">
        <v>3.2990400000000002</v>
      </c>
      <c r="EB72">
        <v>2.6253000000000002</v>
      </c>
      <c r="EC72">
        <v>9.1442200000000001E-2</v>
      </c>
      <c r="ED72">
        <v>9.2340400000000003E-2</v>
      </c>
      <c r="EE72">
        <v>0.132712</v>
      </c>
      <c r="EF72">
        <v>0.128549</v>
      </c>
      <c r="EG72">
        <v>27537.1</v>
      </c>
      <c r="EH72">
        <v>27984.3</v>
      </c>
      <c r="EI72">
        <v>28188.3</v>
      </c>
      <c r="EJ72">
        <v>29660</v>
      </c>
      <c r="EK72">
        <v>33647.4</v>
      </c>
      <c r="EL72">
        <v>35875.4</v>
      </c>
      <c r="EM72">
        <v>39790.6</v>
      </c>
      <c r="EN72">
        <v>42380</v>
      </c>
      <c r="EO72">
        <v>2.2606999999999999</v>
      </c>
      <c r="EP72">
        <v>2.2355999999999998</v>
      </c>
      <c r="EQ72">
        <v>0.12953600000000001</v>
      </c>
      <c r="ER72">
        <v>0</v>
      </c>
      <c r="ES72">
        <v>29.4481</v>
      </c>
      <c r="ET72">
        <v>999.9</v>
      </c>
      <c r="EU72">
        <v>72.900000000000006</v>
      </c>
      <c r="EV72">
        <v>32.799999999999997</v>
      </c>
      <c r="EW72">
        <v>35.993099999999998</v>
      </c>
      <c r="EX72">
        <v>57.346400000000003</v>
      </c>
      <c r="EY72">
        <v>-4.0584899999999999</v>
      </c>
      <c r="EZ72">
        <v>2</v>
      </c>
      <c r="FA72">
        <v>0.25873699999999999</v>
      </c>
      <c r="FB72">
        <v>-0.59848599999999996</v>
      </c>
      <c r="FC72">
        <v>20.271599999999999</v>
      </c>
      <c r="FD72">
        <v>5.2207299999999996</v>
      </c>
      <c r="FE72">
        <v>12.004</v>
      </c>
      <c r="FF72">
        <v>4.9868499999999996</v>
      </c>
      <c r="FG72">
        <v>3.2844000000000002</v>
      </c>
      <c r="FH72">
        <v>9999</v>
      </c>
      <c r="FI72">
        <v>9999</v>
      </c>
      <c r="FJ72">
        <v>9999</v>
      </c>
      <c r="FK72">
        <v>999.9</v>
      </c>
      <c r="FL72">
        <v>1.86582</v>
      </c>
      <c r="FM72">
        <v>1.8621799999999999</v>
      </c>
      <c r="FN72">
        <v>1.8641700000000001</v>
      </c>
      <c r="FO72">
        <v>1.8602000000000001</v>
      </c>
      <c r="FP72">
        <v>1.8609599999999999</v>
      </c>
      <c r="FQ72">
        <v>1.8601000000000001</v>
      </c>
      <c r="FR72">
        <v>1.86182</v>
      </c>
      <c r="FS72">
        <v>1.8583799999999999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-5.3579999999999997</v>
      </c>
      <c r="GH72">
        <v>0.20580000000000001</v>
      </c>
      <c r="GI72">
        <v>-4.1132035990306486</v>
      </c>
      <c r="GJ72">
        <v>-4.0977002334145526E-3</v>
      </c>
      <c r="GK72">
        <v>1.9870096767282211E-6</v>
      </c>
      <c r="GL72">
        <v>-4.7591234531596528E-10</v>
      </c>
      <c r="GM72">
        <v>-9.7813170522517312E-2</v>
      </c>
      <c r="GN72">
        <v>-4.4277268217585318E-5</v>
      </c>
      <c r="GO72">
        <v>7.6125673839889962E-4</v>
      </c>
      <c r="GP72">
        <v>-1.4366726965109579E-5</v>
      </c>
      <c r="GQ72">
        <v>6</v>
      </c>
      <c r="GR72">
        <v>2093</v>
      </c>
      <c r="GS72">
        <v>4</v>
      </c>
      <c r="GT72">
        <v>31</v>
      </c>
      <c r="GU72">
        <v>6.6</v>
      </c>
      <c r="GV72">
        <v>6.6</v>
      </c>
      <c r="GW72">
        <v>1.25</v>
      </c>
      <c r="GX72">
        <v>2.5549300000000001</v>
      </c>
      <c r="GY72">
        <v>2.04834</v>
      </c>
      <c r="GZ72">
        <v>2.6257299999999999</v>
      </c>
      <c r="HA72">
        <v>2.1972700000000001</v>
      </c>
      <c r="HB72">
        <v>2.2900399999999999</v>
      </c>
      <c r="HC72">
        <v>37.626300000000001</v>
      </c>
      <c r="HD72">
        <v>15.7431</v>
      </c>
      <c r="HE72">
        <v>18</v>
      </c>
      <c r="HF72">
        <v>707.846</v>
      </c>
      <c r="HG72">
        <v>766.56</v>
      </c>
      <c r="HH72">
        <v>30.9998</v>
      </c>
      <c r="HI72">
        <v>30.7654</v>
      </c>
      <c r="HJ72">
        <v>30.0002</v>
      </c>
      <c r="HK72">
        <v>30.6996</v>
      </c>
      <c r="HL72">
        <v>30.700299999999999</v>
      </c>
      <c r="HM72">
        <v>25.036300000000001</v>
      </c>
      <c r="HN72">
        <v>20.951499999999999</v>
      </c>
      <c r="HO72">
        <v>100</v>
      </c>
      <c r="HP72">
        <v>31</v>
      </c>
      <c r="HQ72">
        <v>384.61399999999998</v>
      </c>
      <c r="HR72">
        <v>30.4467</v>
      </c>
      <c r="HS72">
        <v>99.330100000000002</v>
      </c>
      <c r="HT72">
        <v>98.289400000000001</v>
      </c>
    </row>
    <row r="73" spans="1:228" x14ac:dyDescent="0.2">
      <c r="A73">
        <v>58</v>
      </c>
      <c r="B73">
        <v>1673981469.5</v>
      </c>
      <c r="C73">
        <v>227.5</v>
      </c>
      <c r="D73" t="s">
        <v>474</v>
      </c>
      <c r="E73" t="s">
        <v>475</v>
      </c>
      <c r="F73">
        <v>4</v>
      </c>
      <c r="G73">
        <v>1673981467.5</v>
      </c>
      <c r="H73">
        <f t="shared" si="0"/>
        <v>1.2196289785554799E-3</v>
      </c>
      <c r="I73">
        <f t="shared" si="1"/>
        <v>1.2196289785554799</v>
      </c>
      <c r="J73">
        <f t="shared" si="2"/>
        <v>4.0035707952804493</v>
      </c>
      <c r="K73">
        <f t="shared" si="3"/>
        <v>359.89185714285708</v>
      </c>
      <c r="L73">
        <f t="shared" si="4"/>
        <v>273.20252785229286</v>
      </c>
      <c r="M73">
        <f t="shared" si="5"/>
        <v>27.667898017926632</v>
      </c>
      <c r="N73">
        <f t="shared" si="6"/>
        <v>36.447141537044246</v>
      </c>
      <c r="O73">
        <f t="shared" si="7"/>
        <v>8.2159186946285073E-2</v>
      </c>
      <c r="P73">
        <f t="shared" si="8"/>
        <v>2.7723958479374051</v>
      </c>
      <c r="Q73">
        <f t="shared" si="9"/>
        <v>8.0830150667125358E-2</v>
      </c>
      <c r="R73">
        <f t="shared" si="10"/>
        <v>5.0636461952747694E-2</v>
      </c>
      <c r="S73">
        <f t="shared" si="11"/>
        <v>226.11579390693385</v>
      </c>
      <c r="T73">
        <f t="shared" si="12"/>
        <v>32.959521596085914</v>
      </c>
      <c r="U73">
        <f t="shared" si="13"/>
        <v>31.553885714285709</v>
      </c>
      <c r="V73">
        <f t="shared" si="14"/>
        <v>4.6558278968922089</v>
      </c>
      <c r="W73">
        <f t="shared" si="15"/>
        <v>67.143707544371182</v>
      </c>
      <c r="X73">
        <f t="shared" si="16"/>
        <v>3.1869176869202178</v>
      </c>
      <c r="Y73">
        <f t="shared" si="17"/>
        <v>4.7464130347794367</v>
      </c>
      <c r="Z73">
        <f t="shared" si="18"/>
        <v>1.4689102099719911</v>
      </c>
      <c r="AA73">
        <f t="shared" si="19"/>
        <v>-53.785637954296661</v>
      </c>
      <c r="AB73">
        <f t="shared" si="20"/>
        <v>50.781938943158792</v>
      </c>
      <c r="AC73">
        <f t="shared" si="21"/>
        <v>4.1427083121130828</v>
      </c>
      <c r="AD73">
        <f t="shared" si="22"/>
        <v>227.25480320790908</v>
      </c>
      <c r="AE73">
        <f t="shared" si="23"/>
        <v>14.538160221730987</v>
      </c>
      <c r="AF73">
        <f t="shared" si="24"/>
        <v>1.1621560204047672</v>
      </c>
      <c r="AG73">
        <f t="shared" si="25"/>
        <v>4.0035707952804493</v>
      </c>
      <c r="AH73">
        <v>384.69767481904762</v>
      </c>
      <c r="AI73">
        <v>374.1548424242423</v>
      </c>
      <c r="AJ73">
        <v>1.7158964502163681</v>
      </c>
      <c r="AK73">
        <v>63.92</v>
      </c>
      <c r="AL73">
        <f t="shared" si="26"/>
        <v>1.2196289785554799</v>
      </c>
      <c r="AM73">
        <v>30.424435951535301</v>
      </c>
      <c r="AN73">
        <v>31.482584615384649</v>
      </c>
      <c r="AO73">
        <v>5.9223655254447309E-3</v>
      </c>
      <c r="AP73">
        <v>88.599791130583512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47640.356836178493</v>
      </c>
      <c r="AV73">
        <f t="shared" si="30"/>
        <v>1200.0014285714281</v>
      </c>
      <c r="AW73">
        <f t="shared" si="31"/>
        <v>1025.9263636823487</v>
      </c>
      <c r="AX73">
        <f t="shared" si="32"/>
        <v>0.85493761861907835</v>
      </c>
      <c r="AY73">
        <f t="shared" si="33"/>
        <v>0.18842960393482122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1673981467.5</v>
      </c>
      <c r="BF73">
        <v>359.89185714285708</v>
      </c>
      <c r="BG73">
        <v>373.69757142857151</v>
      </c>
      <c r="BH73">
        <v>31.46874285714285</v>
      </c>
      <c r="BI73">
        <v>30.429757142857142</v>
      </c>
      <c r="BJ73">
        <v>365.26</v>
      </c>
      <c r="BK73">
        <v>31.262885714285719</v>
      </c>
      <c r="BL73">
        <v>650.00957142857146</v>
      </c>
      <c r="BM73">
        <v>101.1725714285714</v>
      </c>
      <c r="BN73">
        <v>9.9910328571428578E-2</v>
      </c>
      <c r="BO73">
        <v>31.893642857142861</v>
      </c>
      <c r="BP73">
        <v>31.553885714285709</v>
      </c>
      <c r="BQ73">
        <v>999.89999999999986</v>
      </c>
      <c r="BR73">
        <v>0</v>
      </c>
      <c r="BS73">
        <v>0</v>
      </c>
      <c r="BT73">
        <v>9024.1071428571431</v>
      </c>
      <c r="BU73">
        <v>0</v>
      </c>
      <c r="BV73">
        <v>250.31285714285721</v>
      </c>
      <c r="BW73">
        <v>-13.805685714285721</v>
      </c>
      <c r="BX73">
        <v>371.58528571428582</v>
      </c>
      <c r="BY73">
        <v>385.42614285714291</v>
      </c>
      <c r="BZ73">
        <v>1.0390028571428569</v>
      </c>
      <c r="CA73">
        <v>373.69757142857151</v>
      </c>
      <c r="CB73">
        <v>30.429757142857142</v>
      </c>
      <c r="CC73">
        <v>3.1837800000000001</v>
      </c>
      <c r="CD73">
        <v>3.0786600000000002</v>
      </c>
      <c r="CE73">
        <v>25.021642857142862</v>
      </c>
      <c r="CF73">
        <v>24.45955714285714</v>
      </c>
      <c r="CG73">
        <v>1200.0014285714281</v>
      </c>
      <c r="CH73">
        <v>0.49999500000000008</v>
      </c>
      <c r="CI73">
        <v>0.50000500000000003</v>
      </c>
      <c r="CJ73">
        <v>0</v>
      </c>
      <c r="CK73">
        <v>900.44314285714267</v>
      </c>
      <c r="CL73">
        <v>4.9990899999999998</v>
      </c>
      <c r="CM73">
        <v>9319.2714285714283</v>
      </c>
      <c r="CN73">
        <v>9557.8457142857133</v>
      </c>
      <c r="CO73">
        <v>40.686999999999998</v>
      </c>
      <c r="CP73">
        <v>42.311999999999998</v>
      </c>
      <c r="CQ73">
        <v>41.436999999999998</v>
      </c>
      <c r="CR73">
        <v>41.607000000000014</v>
      </c>
      <c r="CS73">
        <v>42.125</v>
      </c>
      <c r="CT73">
        <v>597.49714285714276</v>
      </c>
      <c r="CU73">
        <v>597.50571428571425</v>
      </c>
      <c r="CV73">
        <v>0</v>
      </c>
      <c r="CW73">
        <v>1673981469.7</v>
      </c>
      <c r="CX73">
        <v>0</v>
      </c>
      <c r="CY73">
        <v>1673981072</v>
      </c>
      <c r="CZ73" t="s">
        <v>356</v>
      </c>
      <c r="DA73">
        <v>1673981071.5</v>
      </c>
      <c r="DB73">
        <v>1673981072</v>
      </c>
      <c r="DC73">
        <v>22</v>
      </c>
      <c r="DD73">
        <v>6.0000000000000001E-3</v>
      </c>
      <c r="DE73">
        <v>1.4999999999999999E-2</v>
      </c>
      <c r="DF73">
        <v>-5.52</v>
      </c>
      <c r="DG73">
        <v>0.19600000000000001</v>
      </c>
      <c r="DH73">
        <v>415</v>
      </c>
      <c r="DI73">
        <v>30</v>
      </c>
      <c r="DJ73">
        <v>0.47</v>
      </c>
      <c r="DK73">
        <v>0.06</v>
      </c>
      <c r="DL73">
        <v>-13.689757500000001</v>
      </c>
      <c r="DM73">
        <v>-0.95262101313318581</v>
      </c>
      <c r="DN73">
        <v>9.6337300376074589E-2</v>
      </c>
      <c r="DO73">
        <v>0</v>
      </c>
      <c r="DP73">
        <v>1.0957034999999999</v>
      </c>
      <c r="DQ73">
        <v>-0.36112097560975792</v>
      </c>
      <c r="DR73">
        <v>3.8295450679552007E-2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379</v>
      </c>
      <c r="EA73">
        <v>3.29901</v>
      </c>
      <c r="EB73">
        <v>2.6255000000000002</v>
      </c>
      <c r="EC73">
        <v>9.2752100000000004E-2</v>
      </c>
      <c r="ED73">
        <v>9.3638700000000005E-2</v>
      </c>
      <c r="EE73">
        <v>0.13281000000000001</v>
      </c>
      <c r="EF73">
        <v>0.12856500000000001</v>
      </c>
      <c r="EG73">
        <v>27497.5</v>
      </c>
      <c r="EH73">
        <v>27944.2</v>
      </c>
      <c r="EI73">
        <v>28188.400000000001</v>
      </c>
      <c r="EJ73">
        <v>29660</v>
      </c>
      <c r="EK73">
        <v>33643.9</v>
      </c>
      <c r="EL73">
        <v>35874.800000000003</v>
      </c>
      <c r="EM73">
        <v>39790.800000000003</v>
      </c>
      <c r="EN73">
        <v>42379.9</v>
      </c>
      <c r="EO73">
        <v>2.2606299999999999</v>
      </c>
      <c r="EP73">
        <v>2.2356199999999999</v>
      </c>
      <c r="EQ73">
        <v>0.13007199999999999</v>
      </c>
      <c r="ER73">
        <v>0</v>
      </c>
      <c r="ES73">
        <v>29.439800000000002</v>
      </c>
      <c r="ET73">
        <v>999.9</v>
      </c>
      <c r="EU73">
        <v>72.900000000000006</v>
      </c>
      <c r="EV73">
        <v>32.799999999999997</v>
      </c>
      <c r="EW73">
        <v>35.999200000000002</v>
      </c>
      <c r="EX73">
        <v>57.586399999999998</v>
      </c>
      <c r="EY73">
        <v>-4.2147399999999999</v>
      </c>
      <c r="EZ73">
        <v>2</v>
      </c>
      <c r="FA73">
        <v>0.25867899999999999</v>
      </c>
      <c r="FB73">
        <v>-0.59882100000000005</v>
      </c>
      <c r="FC73">
        <v>20.271699999999999</v>
      </c>
      <c r="FD73">
        <v>5.2210299999999998</v>
      </c>
      <c r="FE73">
        <v>12.004</v>
      </c>
      <c r="FF73">
        <v>4.9874499999999999</v>
      </c>
      <c r="FG73">
        <v>3.2845300000000002</v>
      </c>
      <c r="FH73">
        <v>9999</v>
      </c>
      <c r="FI73">
        <v>9999</v>
      </c>
      <c r="FJ73">
        <v>9999</v>
      </c>
      <c r="FK73">
        <v>999.9</v>
      </c>
      <c r="FL73">
        <v>1.8658300000000001</v>
      </c>
      <c r="FM73">
        <v>1.8621799999999999</v>
      </c>
      <c r="FN73">
        <v>1.8641700000000001</v>
      </c>
      <c r="FO73">
        <v>1.8602000000000001</v>
      </c>
      <c r="FP73">
        <v>1.8609599999999999</v>
      </c>
      <c r="FQ73">
        <v>1.8601300000000001</v>
      </c>
      <c r="FR73">
        <v>1.8618399999999999</v>
      </c>
      <c r="FS73">
        <v>1.85839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-5.3780000000000001</v>
      </c>
      <c r="GH73">
        <v>0.20599999999999999</v>
      </c>
      <c r="GI73">
        <v>-4.1132035990306486</v>
      </c>
      <c r="GJ73">
        <v>-4.0977002334145526E-3</v>
      </c>
      <c r="GK73">
        <v>1.9870096767282211E-6</v>
      </c>
      <c r="GL73">
        <v>-4.7591234531596528E-10</v>
      </c>
      <c r="GM73">
        <v>-9.7813170522517312E-2</v>
      </c>
      <c r="GN73">
        <v>-4.4277268217585318E-5</v>
      </c>
      <c r="GO73">
        <v>7.6125673839889962E-4</v>
      </c>
      <c r="GP73">
        <v>-1.4366726965109579E-5</v>
      </c>
      <c r="GQ73">
        <v>6</v>
      </c>
      <c r="GR73">
        <v>2093</v>
      </c>
      <c r="GS73">
        <v>4</v>
      </c>
      <c r="GT73">
        <v>31</v>
      </c>
      <c r="GU73">
        <v>6.6</v>
      </c>
      <c r="GV73">
        <v>6.6</v>
      </c>
      <c r="GW73">
        <v>1.26831</v>
      </c>
      <c r="GX73">
        <v>2.5451700000000002</v>
      </c>
      <c r="GY73">
        <v>2.04834</v>
      </c>
      <c r="GZ73">
        <v>2.6245099999999999</v>
      </c>
      <c r="HA73">
        <v>2.1972700000000001</v>
      </c>
      <c r="HB73">
        <v>2.34497</v>
      </c>
      <c r="HC73">
        <v>37.626300000000001</v>
      </c>
      <c r="HD73">
        <v>15.769399999999999</v>
      </c>
      <c r="HE73">
        <v>18</v>
      </c>
      <c r="HF73">
        <v>707.80700000000002</v>
      </c>
      <c r="HG73">
        <v>766.58500000000004</v>
      </c>
      <c r="HH73">
        <v>30.9999</v>
      </c>
      <c r="HI73">
        <v>30.7654</v>
      </c>
      <c r="HJ73">
        <v>30.0001</v>
      </c>
      <c r="HK73">
        <v>30.701499999999999</v>
      </c>
      <c r="HL73">
        <v>30.700299999999999</v>
      </c>
      <c r="HM73">
        <v>25.403400000000001</v>
      </c>
      <c r="HN73">
        <v>20.951499999999999</v>
      </c>
      <c r="HO73">
        <v>100</v>
      </c>
      <c r="HP73">
        <v>31</v>
      </c>
      <c r="HQ73">
        <v>391.38</v>
      </c>
      <c r="HR73">
        <v>30.433800000000002</v>
      </c>
      <c r="HS73">
        <v>99.330500000000001</v>
      </c>
      <c r="HT73">
        <v>98.289199999999994</v>
      </c>
    </row>
    <row r="74" spans="1:228" x14ac:dyDescent="0.2">
      <c r="A74">
        <v>59</v>
      </c>
      <c r="B74">
        <v>1673981473.5</v>
      </c>
      <c r="C74">
        <v>231.5</v>
      </c>
      <c r="D74" t="s">
        <v>476</v>
      </c>
      <c r="E74" t="s">
        <v>477</v>
      </c>
      <c r="F74">
        <v>4</v>
      </c>
      <c r="G74">
        <v>1673981471.1875</v>
      </c>
      <c r="H74">
        <f t="shared" si="0"/>
        <v>1.2437021087147119E-3</v>
      </c>
      <c r="I74">
        <f t="shared" si="1"/>
        <v>1.243702108714712</v>
      </c>
      <c r="J74">
        <f t="shared" si="2"/>
        <v>4.1586968131789783</v>
      </c>
      <c r="K74">
        <f t="shared" si="3"/>
        <v>365.9785</v>
      </c>
      <c r="L74">
        <f t="shared" si="4"/>
        <v>277.67662412888433</v>
      </c>
      <c r="M74">
        <f t="shared" si="5"/>
        <v>28.120859848775272</v>
      </c>
      <c r="N74">
        <f t="shared" si="6"/>
        <v>37.063365122834803</v>
      </c>
      <c r="O74">
        <f t="shared" si="7"/>
        <v>8.3792613740248503E-2</v>
      </c>
      <c r="P74">
        <f t="shared" si="8"/>
        <v>2.773347067042669</v>
      </c>
      <c r="Q74">
        <f t="shared" si="9"/>
        <v>8.2411151066033056E-2</v>
      </c>
      <c r="R74">
        <f t="shared" si="10"/>
        <v>5.162919117839844E-2</v>
      </c>
      <c r="S74">
        <f t="shared" si="11"/>
        <v>226.11552969793323</v>
      </c>
      <c r="T74">
        <f t="shared" si="12"/>
        <v>32.958108136308113</v>
      </c>
      <c r="U74">
        <f t="shared" si="13"/>
        <v>31.563549999999999</v>
      </c>
      <c r="V74">
        <f t="shared" si="14"/>
        <v>4.6583836091809516</v>
      </c>
      <c r="W74">
        <f t="shared" si="15"/>
        <v>67.172163896422106</v>
      </c>
      <c r="X74">
        <f t="shared" si="16"/>
        <v>3.1892608017260735</v>
      </c>
      <c r="Y74">
        <f t="shared" si="17"/>
        <v>4.7478905200133772</v>
      </c>
      <c r="Z74">
        <f t="shared" si="18"/>
        <v>1.4691228074548781</v>
      </c>
      <c r="AA74">
        <f t="shared" si="19"/>
        <v>-54.847262994318797</v>
      </c>
      <c r="AB74">
        <f t="shared" si="20"/>
        <v>50.175931224923886</v>
      </c>
      <c r="AC74">
        <f t="shared" si="21"/>
        <v>4.0921725600218659</v>
      </c>
      <c r="AD74">
        <f t="shared" si="22"/>
        <v>225.53637048856018</v>
      </c>
      <c r="AE74">
        <f t="shared" si="23"/>
        <v>14.627141207996885</v>
      </c>
      <c r="AF74">
        <f t="shared" si="24"/>
        <v>1.1858807266797082</v>
      </c>
      <c r="AG74">
        <f t="shared" si="25"/>
        <v>4.1586968131789783</v>
      </c>
      <c r="AH74">
        <v>391.61717691428572</v>
      </c>
      <c r="AI74">
        <v>380.96796363636349</v>
      </c>
      <c r="AJ74">
        <v>1.705458008657933</v>
      </c>
      <c r="AK74">
        <v>63.92</v>
      </c>
      <c r="AL74">
        <f t="shared" si="26"/>
        <v>1.243702108714712</v>
      </c>
      <c r="AM74">
        <v>30.431793869768828</v>
      </c>
      <c r="AN74">
        <v>31.498970329670339</v>
      </c>
      <c r="AO74">
        <v>8.2129695927716517E-3</v>
      </c>
      <c r="AP74">
        <v>88.599791130583512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47665.784784613075</v>
      </c>
      <c r="AV74">
        <f t="shared" si="30"/>
        <v>1200</v>
      </c>
      <c r="AW74">
        <f t="shared" si="31"/>
        <v>1025.9251449212088</v>
      </c>
      <c r="AX74">
        <f t="shared" si="32"/>
        <v>0.85493762076767399</v>
      </c>
      <c r="AY74">
        <f t="shared" si="33"/>
        <v>0.18842960808161102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1673981471.1875</v>
      </c>
      <c r="BF74">
        <v>365.9785</v>
      </c>
      <c r="BG74">
        <v>379.88062500000001</v>
      </c>
      <c r="BH74">
        <v>31.492037499999999</v>
      </c>
      <c r="BI74">
        <v>30.431887499999998</v>
      </c>
      <c r="BJ74">
        <v>371.36362500000001</v>
      </c>
      <c r="BK74">
        <v>31.2860625</v>
      </c>
      <c r="BL74">
        <v>650.02212499999996</v>
      </c>
      <c r="BM74">
        <v>101.172</v>
      </c>
      <c r="BN74">
        <v>9.9973962499999985E-2</v>
      </c>
      <c r="BO74">
        <v>31.899137499999998</v>
      </c>
      <c r="BP74">
        <v>31.563549999999999</v>
      </c>
      <c r="BQ74">
        <v>999.9</v>
      </c>
      <c r="BR74">
        <v>0</v>
      </c>
      <c r="BS74">
        <v>0</v>
      </c>
      <c r="BT74">
        <v>9029.21875</v>
      </c>
      <c r="BU74">
        <v>0</v>
      </c>
      <c r="BV74">
        <v>250.51012499999999</v>
      </c>
      <c r="BW74">
        <v>-13.902112499999999</v>
      </c>
      <c r="BX74">
        <v>377.87849999999997</v>
      </c>
      <c r="BY74">
        <v>391.80374999999998</v>
      </c>
      <c r="BZ74">
        <v>1.0601799999999999</v>
      </c>
      <c r="CA74">
        <v>379.88062500000001</v>
      </c>
      <c r="CB74">
        <v>30.431887499999998</v>
      </c>
      <c r="CC74">
        <v>3.18611625</v>
      </c>
      <c r="CD74">
        <v>3.0788574999999998</v>
      </c>
      <c r="CE74">
        <v>25.033962500000001</v>
      </c>
      <c r="CF74">
        <v>24.460625</v>
      </c>
      <c r="CG74">
        <v>1200</v>
      </c>
      <c r="CH74">
        <v>0.49999500000000002</v>
      </c>
      <c r="CI74">
        <v>0.50000500000000003</v>
      </c>
      <c r="CJ74">
        <v>0</v>
      </c>
      <c r="CK74">
        <v>900.15412500000002</v>
      </c>
      <c r="CL74">
        <v>4.9990899999999998</v>
      </c>
      <c r="CM74">
        <v>9316.2912500000002</v>
      </c>
      <c r="CN74">
        <v>9557.8374999999996</v>
      </c>
      <c r="CO74">
        <v>40.686999999999998</v>
      </c>
      <c r="CP74">
        <v>42.311999999999998</v>
      </c>
      <c r="CQ74">
        <v>41.436999999999998</v>
      </c>
      <c r="CR74">
        <v>41.625</v>
      </c>
      <c r="CS74">
        <v>42.125</v>
      </c>
      <c r="CT74">
        <v>597.49624999999992</v>
      </c>
      <c r="CU74">
        <v>597.505</v>
      </c>
      <c r="CV74">
        <v>0</v>
      </c>
      <c r="CW74">
        <v>1673981473.9000001</v>
      </c>
      <c r="CX74">
        <v>0</v>
      </c>
      <c r="CY74">
        <v>1673981072</v>
      </c>
      <c r="CZ74" t="s">
        <v>356</v>
      </c>
      <c r="DA74">
        <v>1673981071.5</v>
      </c>
      <c r="DB74">
        <v>1673981072</v>
      </c>
      <c r="DC74">
        <v>22</v>
      </c>
      <c r="DD74">
        <v>6.0000000000000001E-3</v>
      </c>
      <c r="DE74">
        <v>1.4999999999999999E-2</v>
      </c>
      <c r="DF74">
        <v>-5.52</v>
      </c>
      <c r="DG74">
        <v>0.19600000000000001</v>
      </c>
      <c r="DH74">
        <v>415</v>
      </c>
      <c r="DI74">
        <v>30</v>
      </c>
      <c r="DJ74">
        <v>0.47</v>
      </c>
      <c r="DK74">
        <v>0.06</v>
      </c>
      <c r="DL74">
        <v>-13.75922682926829</v>
      </c>
      <c r="DM74">
        <v>-0.93469128919860056</v>
      </c>
      <c r="DN74">
        <v>9.6411415234439191E-2</v>
      </c>
      <c r="DO74">
        <v>0</v>
      </c>
      <c r="DP74">
        <v>1.080282926829268</v>
      </c>
      <c r="DQ74">
        <v>-0.30296989547038372</v>
      </c>
      <c r="DR74">
        <v>3.5830525835906638E-2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379</v>
      </c>
      <c r="EA74">
        <v>3.2989899999999999</v>
      </c>
      <c r="EB74">
        <v>2.6254</v>
      </c>
      <c r="EC74">
        <v>9.4054299999999993E-2</v>
      </c>
      <c r="ED74">
        <v>9.4931500000000002E-2</v>
      </c>
      <c r="EE74">
        <v>0.13286200000000001</v>
      </c>
      <c r="EF74">
        <v>0.12856600000000001</v>
      </c>
      <c r="EG74">
        <v>27457.9</v>
      </c>
      <c r="EH74">
        <v>27904.1</v>
      </c>
      <c r="EI74">
        <v>28188.2</v>
      </c>
      <c r="EJ74">
        <v>29659.8</v>
      </c>
      <c r="EK74">
        <v>33642.199999999997</v>
      </c>
      <c r="EL74">
        <v>35874.800000000003</v>
      </c>
      <c r="EM74">
        <v>39791.199999999997</v>
      </c>
      <c r="EN74">
        <v>42379.8</v>
      </c>
      <c r="EO74">
        <v>2.26078</v>
      </c>
      <c r="EP74">
        <v>2.2356799999999999</v>
      </c>
      <c r="EQ74">
        <v>0.13118199999999999</v>
      </c>
      <c r="ER74">
        <v>0</v>
      </c>
      <c r="ES74">
        <v>29.434699999999999</v>
      </c>
      <c r="ET74">
        <v>999.9</v>
      </c>
      <c r="EU74">
        <v>72.900000000000006</v>
      </c>
      <c r="EV74">
        <v>32.799999999999997</v>
      </c>
      <c r="EW74">
        <v>35.998399999999997</v>
      </c>
      <c r="EX74">
        <v>56.926400000000001</v>
      </c>
      <c r="EY74">
        <v>-4.1346100000000003</v>
      </c>
      <c r="EZ74">
        <v>2</v>
      </c>
      <c r="FA74">
        <v>0.25868400000000003</v>
      </c>
      <c r="FB74">
        <v>-0.59929200000000005</v>
      </c>
      <c r="FC74">
        <v>20.271899999999999</v>
      </c>
      <c r="FD74">
        <v>5.2211800000000004</v>
      </c>
      <c r="FE74">
        <v>12.004</v>
      </c>
      <c r="FF74">
        <v>4.9872500000000004</v>
      </c>
      <c r="FG74">
        <v>3.2845300000000002</v>
      </c>
      <c r="FH74">
        <v>9999</v>
      </c>
      <c r="FI74">
        <v>9999</v>
      </c>
      <c r="FJ74">
        <v>9999</v>
      </c>
      <c r="FK74">
        <v>999.9</v>
      </c>
      <c r="FL74">
        <v>1.8658300000000001</v>
      </c>
      <c r="FM74">
        <v>1.8621799999999999</v>
      </c>
      <c r="FN74">
        <v>1.8641700000000001</v>
      </c>
      <c r="FO74">
        <v>1.8602000000000001</v>
      </c>
      <c r="FP74">
        <v>1.8609599999999999</v>
      </c>
      <c r="FQ74">
        <v>1.8601399999999999</v>
      </c>
      <c r="FR74">
        <v>1.8618399999999999</v>
      </c>
      <c r="FS74">
        <v>1.85839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-5.3959999999999999</v>
      </c>
      <c r="GH74">
        <v>0.20599999999999999</v>
      </c>
      <c r="GI74">
        <v>-4.1132035990306486</v>
      </c>
      <c r="GJ74">
        <v>-4.0977002334145526E-3</v>
      </c>
      <c r="GK74">
        <v>1.9870096767282211E-6</v>
      </c>
      <c r="GL74">
        <v>-4.7591234531596528E-10</v>
      </c>
      <c r="GM74">
        <v>-9.7813170522517312E-2</v>
      </c>
      <c r="GN74">
        <v>-4.4277268217585318E-5</v>
      </c>
      <c r="GO74">
        <v>7.6125673839889962E-4</v>
      </c>
      <c r="GP74">
        <v>-1.4366726965109579E-5</v>
      </c>
      <c r="GQ74">
        <v>6</v>
      </c>
      <c r="GR74">
        <v>2093</v>
      </c>
      <c r="GS74">
        <v>4</v>
      </c>
      <c r="GT74">
        <v>31</v>
      </c>
      <c r="GU74">
        <v>6.7</v>
      </c>
      <c r="GV74">
        <v>6.7</v>
      </c>
      <c r="GW74">
        <v>1.2866200000000001</v>
      </c>
      <c r="GX74">
        <v>2.5488300000000002</v>
      </c>
      <c r="GY74">
        <v>2.04834</v>
      </c>
      <c r="GZ74">
        <v>2.6257299999999999</v>
      </c>
      <c r="HA74">
        <v>2.1972700000000001</v>
      </c>
      <c r="HB74">
        <v>2.2912599999999999</v>
      </c>
      <c r="HC74">
        <v>37.626300000000001</v>
      </c>
      <c r="HD74">
        <v>15.751899999999999</v>
      </c>
      <c r="HE74">
        <v>18</v>
      </c>
      <c r="HF74">
        <v>707.91600000000005</v>
      </c>
      <c r="HG74">
        <v>766.63300000000004</v>
      </c>
      <c r="HH74">
        <v>30.9999</v>
      </c>
      <c r="HI74">
        <v>30.7654</v>
      </c>
      <c r="HJ74">
        <v>30.0001</v>
      </c>
      <c r="HK74">
        <v>30.700199999999999</v>
      </c>
      <c r="HL74">
        <v>30.700299999999999</v>
      </c>
      <c r="HM74">
        <v>25.771799999999999</v>
      </c>
      <c r="HN74">
        <v>20.951499999999999</v>
      </c>
      <c r="HO74">
        <v>100</v>
      </c>
      <c r="HP74">
        <v>31</v>
      </c>
      <c r="HQ74">
        <v>398.06599999999997</v>
      </c>
      <c r="HR74">
        <v>30.429500000000001</v>
      </c>
      <c r="HS74">
        <v>99.330799999999996</v>
      </c>
      <c r="HT74">
        <v>98.288799999999995</v>
      </c>
    </row>
    <row r="75" spans="1:228" x14ac:dyDescent="0.2">
      <c r="A75">
        <v>60</v>
      </c>
      <c r="B75">
        <v>1673981477.5</v>
      </c>
      <c r="C75">
        <v>235.5</v>
      </c>
      <c r="D75" t="s">
        <v>478</v>
      </c>
      <c r="E75" t="s">
        <v>479</v>
      </c>
      <c r="F75">
        <v>4</v>
      </c>
      <c r="G75">
        <v>1673981475.5</v>
      </c>
      <c r="H75">
        <f t="shared" si="0"/>
        <v>1.2198061580105935E-3</v>
      </c>
      <c r="I75">
        <f t="shared" si="1"/>
        <v>1.2198061580105934</v>
      </c>
      <c r="J75">
        <f t="shared" si="2"/>
        <v>3.872646897031192</v>
      </c>
      <c r="K75">
        <f t="shared" si="3"/>
        <v>373.20014285714291</v>
      </c>
      <c r="L75">
        <f t="shared" si="4"/>
        <v>288.79886497596721</v>
      </c>
      <c r="M75">
        <f t="shared" si="5"/>
        <v>29.247082496174155</v>
      </c>
      <c r="N75">
        <f t="shared" si="6"/>
        <v>37.794523072779896</v>
      </c>
      <c r="O75">
        <f t="shared" si="7"/>
        <v>8.2214952023478408E-2</v>
      </c>
      <c r="P75">
        <f t="shared" si="8"/>
        <v>2.7612073651569329</v>
      </c>
      <c r="Q75">
        <f t="shared" si="9"/>
        <v>8.0878828680656642E-2</v>
      </c>
      <c r="R75">
        <f t="shared" si="10"/>
        <v>5.0667504539772361E-2</v>
      </c>
      <c r="S75">
        <f t="shared" si="11"/>
        <v>226.11542062114827</v>
      </c>
      <c r="T75">
        <f t="shared" si="12"/>
        <v>32.970028435839161</v>
      </c>
      <c r="U75">
        <f t="shared" si="13"/>
        <v>31.56568571428571</v>
      </c>
      <c r="V75">
        <f t="shared" si="14"/>
        <v>4.6589485618208295</v>
      </c>
      <c r="W75">
        <f t="shared" si="15"/>
        <v>67.200004100727426</v>
      </c>
      <c r="X75">
        <f t="shared" si="16"/>
        <v>3.1907772285365912</v>
      </c>
      <c r="Y75">
        <f t="shared" si="17"/>
        <v>4.7481801098611118</v>
      </c>
      <c r="Z75">
        <f t="shared" si="18"/>
        <v>1.4681713332842383</v>
      </c>
      <c r="AA75">
        <f t="shared" si="19"/>
        <v>-53.793451568267173</v>
      </c>
      <c r="AB75">
        <f t="shared" si="20"/>
        <v>49.798662942870841</v>
      </c>
      <c r="AC75">
        <f t="shared" si="21"/>
        <v>4.079324424694347</v>
      </c>
      <c r="AD75">
        <f t="shared" si="22"/>
        <v>226.19995642044628</v>
      </c>
      <c r="AE75">
        <f t="shared" si="23"/>
        <v>14.673364852239292</v>
      </c>
      <c r="AF75">
        <f t="shared" si="24"/>
        <v>1.2013512759194518</v>
      </c>
      <c r="AG75">
        <f t="shared" si="25"/>
        <v>3.872646897031192</v>
      </c>
      <c r="AH75">
        <v>398.56969493333332</v>
      </c>
      <c r="AI75">
        <v>387.98181818181803</v>
      </c>
      <c r="AJ75">
        <v>1.7593490909089959</v>
      </c>
      <c r="AK75">
        <v>63.92</v>
      </c>
      <c r="AL75">
        <f t="shared" si="26"/>
        <v>1.2198061580105934</v>
      </c>
      <c r="AM75">
        <v>30.431521409433731</v>
      </c>
      <c r="AN75">
        <v>31.510881318681339</v>
      </c>
      <c r="AO75">
        <v>2.0345320304086872E-3</v>
      </c>
      <c r="AP75">
        <v>88.599791130583512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47330.435932885179</v>
      </c>
      <c r="AV75">
        <f t="shared" si="30"/>
        <v>1199.998571428571</v>
      </c>
      <c r="AW75">
        <f t="shared" si="31"/>
        <v>1025.9240065394547</v>
      </c>
      <c r="AX75">
        <f t="shared" si="32"/>
        <v>0.85493768989917673</v>
      </c>
      <c r="AY75">
        <f t="shared" si="33"/>
        <v>0.18842974150541114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1673981475.5</v>
      </c>
      <c r="BF75">
        <v>373.20014285714291</v>
      </c>
      <c r="BG75">
        <v>387.15771428571429</v>
      </c>
      <c r="BH75">
        <v>31.507171428571429</v>
      </c>
      <c r="BI75">
        <v>30.433242857142861</v>
      </c>
      <c r="BJ75">
        <v>378.60557142857141</v>
      </c>
      <c r="BK75">
        <v>31.301085714285708</v>
      </c>
      <c r="BL75">
        <v>650.04328571428573</v>
      </c>
      <c r="BM75">
        <v>101.1712857142857</v>
      </c>
      <c r="BN75">
        <v>0.1001735714285714</v>
      </c>
      <c r="BO75">
        <v>31.900214285714281</v>
      </c>
      <c r="BP75">
        <v>31.56568571428571</v>
      </c>
      <c r="BQ75">
        <v>999.89999999999986</v>
      </c>
      <c r="BR75">
        <v>0</v>
      </c>
      <c r="BS75">
        <v>0</v>
      </c>
      <c r="BT75">
        <v>8964.8214285714294</v>
      </c>
      <c r="BU75">
        <v>0</v>
      </c>
      <c r="BV75">
        <v>250.5602857142857</v>
      </c>
      <c r="BW75">
        <v>-13.95784285714285</v>
      </c>
      <c r="BX75">
        <v>385.34114285714293</v>
      </c>
      <c r="BY75">
        <v>399.31028571428578</v>
      </c>
      <c r="BZ75">
        <v>1.0739371428571429</v>
      </c>
      <c r="CA75">
        <v>387.15771428571429</v>
      </c>
      <c r="CB75">
        <v>30.433242857142861</v>
      </c>
      <c r="CC75">
        <v>3.1876228571428582</v>
      </c>
      <c r="CD75">
        <v>3.078972857142857</v>
      </c>
      <c r="CE75">
        <v>25.041871428571429</v>
      </c>
      <c r="CF75">
        <v>24.461271428571429</v>
      </c>
      <c r="CG75">
        <v>1199.998571428571</v>
      </c>
      <c r="CH75">
        <v>0.49999300000000002</v>
      </c>
      <c r="CI75">
        <v>0.50000699999999998</v>
      </c>
      <c r="CJ75">
        <v>0</v>
      </c>
      <c r="CK75">
        <v>899.63199999999995</v>
      </c>
      <c r="CL75">
        <v>4.9990899999999998</v>
      </c>
      <c r="CM75">
        <v>9313.33</v>
      </c>
      <c r="CN75">
        <v>9557.8257142857146</v>
      </c>
      <c r="CO75">
        <v>40.686999999999998</v>
      </c>
      <c r="CP75">
        <v>42.311999999999998</v>
      </c>
      <c r="CQ75">
        <v>41.436999999999998</v>
      </c>
      <c r="CR75">
        <v>41.616</v>
      </c>
      <c r="CS75">
        <v>42.125</v>
      </c>
      <c r="CT75">
        <v>597.49285714285713</v>
      </c>
      <c r="CU75">
        <v>597.50714285714287</v>
      </c>
      <c r="CV75">
        <v>0</v>
      </c>
      <c r="CW75">
        <v>1673981477.5</v>
      </c>
      <c r="CX75">
        <v>0</v>
      </c>
      <c r="CY75">
        <v>1673981072</v>
      </c>
      <c r="CZ75" t="s">
        <v>356</v>
      </c>
      <c r="DA75">
        <v>1673981071.5</v>
      </c>
      <c r="DB75">
        <v>1673981072</v>
      </c>
      <c r="DC75">
        <v>22</v>
      </c>
      <c r="DD75">
        <v>6.0000000000000001E-3</v>
      </c>
      <c r="DE75">
        <v>1.4999999999999999E-2</v>
      </c>
      <c r="DF75">
        <v>-5.52</v>
      </c>
      <c r="DG75">
        <v>0.19600000000000001</v>
      </c>
      <c r="DH75">
        <v>415</v>
      </c>
      <c r="DI75">
        <v>30</v>
      </c>
      <c r="DJ75">
        <v>0.47</v>
      </c>
      <c r="DK75">
        <v>0.06</v>
      </c>
      <c r="DL75">
        <v>-13.82092926829268</v>
      </c>
      <c r="DM75">
        <v>-0.9682641114982744</v>
      </c>
      <c r="DN75">
        <v>9.9277416791687612E-2</v>
      </c>
      <c r="DO75">
        <v>0</v>
      </c>
      <c r="DP75">
        <v>1.0704380487804881</v>
      </c>
      <c r="DQ75">
        <v>-0.14651456445993161</v>
      </c>
      <c r="DR75">
        <v>2.897012575803987E-2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379</v>
      </c>
      <c r="EA75">
        <v>3.2988</v>
      </c>
      <c r="EB75">
        <v>2.6249099999999999</v>
      </c>
      <c r="EC75">
        <v>9.5377600000000007E-2</v>
      </c>
      <c r="ED75">
        <v>9.6230599999999999E-2</v>
      </c>
      <c r="EE75">
        <v>0.13289000000000001</v>
      </c>
      <c r="EF75">
        <v>0.12857499999999999</v>
      </c>
      <c r="EG75">
        <v>27417.8</v>
      </c>
      <c r="EH75">
        <v>27864.5</v>
      </c>
      <c r="EI75">
        <v>28188.3</v>
      </c>
      <c r="EJ75">
        <v>29660.2</v>
      </c>
      <c r="EK75">
        <v>33640.9</v>
      </c>
      <c r="EL75">
        <v>35875</v>
      </c>
      <c r="EM75">
        <v>39790.800000000003</v>
      </c>
      <c r="EN75">
        <v>42380.4</v>
      </c>
      <c r="EO75">
        <v>2.26065</v>
      </c>
      <c r="EP75">
        <v>2.2357499999999999</v>
      </c>
      <c r="EQ75">
        <v>0.131212</v>
      </c>
      <c r="ER75">
        <v>0</v>
      </c>
      <c r="ES75">
        <v>29.430900000000001</v>
      </c>
      <c r="ET75">
        <v>999.9</v>
      </c>
      <c r="EU75">
        <v>72.900000000000006</v>
      </c>
      <c r="EV75">
        <v>32.799999999999997</v>
      </c>
      <c r="EW75">
        <v>35.994300000000003</v>
      </c>
      <c r="EX75">
        <v>57.586399999999998</v>
      </c>
      <c r="EY75">
        <v>-4.0785299999999998</v>
      </c>
      <c r="EZ75">
        <v>2</v>
      </c>
      <c r="FA75">
        <v>0.25872499999999998</v>
      </c>
      <c r="FB75">
        <v>-0.59918300000000002</v>
      </c>
      <c r="FC75">
        <v>20.271699999999999</v>
      </c>
      <c r="FD75">
        <v>5.2210299999999998</v>
      </c>
      <c r="FE75">
        <v>12.004</v>
      </c>
      <c r="FF75">
        <v>4.98705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1.8641799999999999</v>
      </c>
      <c r="FO75">
        <v>1.86022</v>
      </c>
      <c r="FP75">
        <v>1.8609599999999999</v>
      </c>
      <c r="FQ75">
        <v>1.86012</v>
      </c>
      <c r="FR75">
        <v>1.8618399999999999</v>
      </c>
      <c r="FS75">
        <v>1.8584099999999999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-5.415</v>
      </c>
      <c r="GH75">
        <v>0.20599999999999999</v>
      </c>
      <c r="GI75">
        <v>-4.1132035990306486</v>
      </c>
      <c r="GJ75">
        <v>-4.0977002334145526E-3</v>
      </c>
      <c r="GK75">
        <v>1.9870096767282211E-6</v>
      </c>
      <c r="GL75">
        <v>-4.7591234531596528E-10</v>
      </c>
      <c r="GM75">
        <v>-9.7813170522517312E-2</v>
      </c>
      <c r="GN75">
        <v>-4.4277268217585318E-5</v>
      </c>
      <c r="GO75">
        <v>7.6125673839889962E-4</v>
      </c>
      <c r="GP75">
        <v>-1.4366726965109579E-5</v>
      </c>
      <c r="GQ75">
        <v>6</v>
      </c>
      <c r="GR75">
        <v>2093</v>
      </c>
      <c r="GS75">
        <v>4</v>
      </c>
      <c r="GT75">
        <v>31</v>
      </c>
      <c r="GU75">
        <v>6.8</v>
      </c>
      <c r="GV75">
        <v>6.8</v>
      </c>
      <c r="GW75">
        <v>1.3061499999999999</v>
      </c>
      <c r="GX75">
        <v>2.5512700000000001</v>
      </c>
      <c r="GY75">
        <v>2.04834</v>
      </c>
      <c r="GZ75">
        <v>2.6245099999999999</v>
      </c>
      <c r="HA75">
        <v>2.1972700000000001</v>
      </c>
      <c r="HB75">
        <v>2.3107899999999999</v>
      </c>
      <c r="HC75">
        <v>37.626300000000001</v>
      </c>
      <c r="HD75">
        <v>15.7431</v>
      </c>
      <c r="HE75">
        <v>18</v>
      </c>
      <c r="HF75">
        <v>707.81899999999996</v>
      </c>
      <c r="HG75">
        <v>766.70600000000002</v>
      </c>
      <c r="HH75">
        <v>31</v>
      </c>
      <c r="HI75">
        <v>30.7654</v>
      </c>
      <c r="HJ75">
        <v>30.0001</v>
      </c>
      <c r="HK75">
        <v>30.700700000000001</v>
      </c>
      <c r="HL75">
        <v>30.700299999999999</v>
      </c>
      <c r="HM75">
        <v>26.133600000000001</v>
      </c>
      <c r="HN75">
        <v>20.951499999999999</v>
      </c>
      <c r="HO75">
        <v>100</v>
      </c>
      <c r="HP75">
        <v>31</v>
      </c>
      <c r="HQ75">
        <v>404.75200000000001</v>
      </c>
      <c r="HR75">
        <v>30.429500000000001</v>
      </c>
      <c r="HS75">
        <v>99.330399999999997</v>
      </c>
      <c r="HT75">
        <v>98.290199999999999</v>
      </c>
    </row>
    <row r="76" spans="1:228" x14ac:dyDescent="0.2">
      <c r="A76">
        <v>61</v>
      </c>
      <c r="B76">
        <v>1673981481.5</v>
      </c>
      <c r="C76">
        <v>239.5</v>
      </c>
      <c r="D76" t="s">
        <v>480</v>
      </c>
      <c r="E76" t="s">
        <v>481</v>
      </c>
      <c r="F76">
        <v>4</v>
      </c>
      <c r="G76">
        <v>1673981479.1875</v>
      </c>
      <c r="H76">
        <f t="shared" si="0"/>
        <v>1.2111596620480245E-3</v>
      </c>
      <c r="I76">
        <f t="shared" si="1"/>
        <v>1.2111596620480245</v>
      </c>
      <c r="J76">
        <f t="shared" si="2"/>
        <v>4.2460614148490592</v>
      </c>
      <c r="K76">
        <f t="shared" si="3"/>
        <v>379.37374999999997</v>
      </c>
      <c r="L76">
        <f t="shared" si="4"/>
        <v>287.01242557480492</v>
      </c>
      <c r="M76">
        <f t="shared" si="5"/>
        <v>29.066162263693005</v>
      </c>
      <c r="N76">
        <f t="shared" si="6"/>
        <v>38.419726790580079</v>
      </c>
      <c r="O76">
        <f t="shared" si="7"/>
        <v>8.1677037888100212E-2</v>
      </c>
      <c r="P76">
        <f t="shared" si="8"/>
        <v>2.7649892098900795</v>
      </c>
      <c r="Q76">
        <f t="shared" si="9"/>
        <v>8.0359962580883904E-2</v>
      </c>
      <c r="R76">
        <f t="shared" si="10"/>
        <v>5.0341541455657529E-2</v>
      </c>
      <c r="S76">
        <f t="shared" si="11"/>
        <v>226.11592869795362</v>
      </c>
      <c r="T76">
        <f t="shared" si="12"/>
        <v>32.972902652419904</v>
      </c>
      <c r="U76">
        <f t="shared" si="13"/>
        <v>31.564299999999999</v>
      </c>
      <c r="V76">
        <f t="shared" si="14"/>
        <v>4.6585819971243367</v>
      </c>
      <c r="W76">
        <f t="shared" si="15"/>
        <v>67.20619385775889</v>
      </c>
      <c r="X76">
        <f t="shared" si="16"/>
        <v>3.1914074662315626</v>
      </c>
      <c r="Y76">
        <f t="shared" si="17"/>
        <v>4.748680565047529</v>
      </c>
      <c r="Z76">
        <f t="shared" si="18"/>
        <v>1.4671745308927742</v>
      </c>
      <c r="AA76">
        <f t="shared" si="19"/>
        <v>-53.412141096317882</v>
      </c>
      <c r="AB76">
        <f t="shared" si="20"/>
        <v>50.35080134774104</v>
      </c>
      <c r="AC76">
        <f t="shared" si="21"/>
        <v>4.1189218350959527</v>
      </c>
      <c r="AD76">
        <f t="shared" si="22"/>
        <v>227.17351078447274</v>
      </c>
      <c r="AE76">
        <f t="shared" si="23"/>
        <v>14.749403409218514</v>
      </c>
      <c r="AF76">
        <f t="shared" si="24"/>
        <v>1.2063916781858206</v>
      </c>
      <c r="AG76">
        <f t="shared" si="25"/>
        <v>4.2460614148490592</v>
      </c>
      <c r="AH76">
        <v>405.58464556190478</v>
      </c>
      <c r="AI76">
        <v>394.82292121212117</v>
      </c>
      <c r="AJ76">
        <v>1.7127025108223941</v>
      </c>
      <c r="AK76">
        <v>63.92</v>
      </c>
      <c r="AL76">
        <f t="shared" si="26"/>
        <v>1.2111596620480245</v>
      </c>
      <c r="AM76">
        <v>30.435344627428261</v>
      </c>
      <c r="AN76">
        <v>31.514476923076931</v>
      </c>
      <c r="AO76">
        <v>6.7891432316160856E-4</v>
      </c>
      <c r="AP76">
        <v>88.599791130583512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47434.483179820236</v>
      </c>
      <c r="AV76">
        <f t="shared" si="30"/>
        <v>1200.0025000000001</v>
      </c>
      <c r="AW76">
        <f t="shared" si="31"/>
        <v>1025.9272449212192</v>
      </c>
      <c r="AX76">
        <f t="shared" si="32"/>
        <v>0.85493758964770428</v>
      </c>
      <c r="AY76">
        <f t="shared" si="33"/>
        <v>0.18842954802006964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1673981479.1875</v>
      </c>
      <c r="BF76">
        <v>379.37374999999997</v>
      </c>
      <c r="BG76">
        <v>393.41187500000001</v>
      </c>
      <c r="BH76">
        <v>31.513400000000001</v>
      </c>
      <c r="BI76">
        <v>30.4348375</v>
      </c>
      <c r="BJ76">
        <v>384.796875</v>
      </c>
      <c r="BK76">
        <v>31.307300000000001</v>
      </c>
      <c r="BL76">
        <v>649.96187499999996</v>
      </c>
      <c r="BM76">
        <v>101.17162500000001</v>
      </c>
      <c r="BN76">
        <v>9.9817187500000001E-2</v>
      </c>
      <c r="BO76">
        <v>31.902075</v>
      </c>
      <c r="BP76">
        <v>31.564299999999999</v>
      </c>
      <c r="BQ76">
        <v>999.9</v>
      </c>
      <c r="BR76">
        <v>0</v>
      </c>
      <c r="BS76">
        <v>0</v>
      </c>
      <c r="BT76">
        <v>8984.84375</v>
      </c>
      <c r="BU76">
        <v>0</v>
      </c>
      <c r="BV76">
        <v>250.61474999999999</v>
      </c>
      <c r="BW76">
        <v>-14.038187499999999</v>
      </c>
      <c r="BX76">
        <v>391.71825000000001</v>
      </c>
      <c r="BY76">
        <v>405.76125000000002</v>
      </c>
      <c r="BZ76">
        <v>1.0785425</v>
      </c>
      <c r="CA76">
        <v>393.41187500000001</v>
      </c>
      <c r="CB76">
        <v>30.4348375</v>
      </c>
      <c r="CC76">
        <v>3.1882600000000001</v>
      </c>
      <c r="CD76">
        <v>3.0791437500000001</v>
      </c>
      <c r="CE76">
        <v>25.045212500000002</v>
      </c>
      <c r="CF76">
        <v>24.462187499999999</v>
      </c>
      <c r="CG76">
        <v>1200.0025000000001</v>
      </c>
      <c r="CH76">
        <v>0.49999525</v>
      </c>
      <c r="CI76">
        <v>0.50000475</v>
      </c>
      <c r="CJ76">
        <v>0</v>
      </c>
      <c r="CK76">
        <v>899.21499999999992</v>
      </c>
      <c r="CL76">
        <v>4.9990899999999998</v>
      </c>
      <c r="CM76">
        <v>9311.0012499999993</v>
      </c>
      <c r="CN76">
        <v>9557.8499999999985</v>
      </c>
      <c r="CO76">
        <v>40.686999999999998</v>
      </c>
      <c r="CP76">
        <v>42.311999999999998</v>
      </c>
      <c r="CQ76">
        <v>41.436999999999998</v>
      </c>
      <c r="CR76">
        <v>41.577749999999988</v>
      </c>
      <c r="CS76">
        <v>42.125</v>
      </c>
      <c r="CT76">
        <v>597.49874999999997</v>
      </c>
      <c r="CU76">
        <v>597.505</v>
      </c>
      <c r="CV76">
        <v>0</v>
      </c>
      <c r="CW76">
        <v>1673981481.7</v>
      </c>
      <c r="CX76">
        <v>0</v>
      </c>
      <c r="CY76">
        <v>1673981072</v>
      </c>
      <c r="CZ76" t="s">
        <v>356</v>
      </c>
      <c r="DA76">
        <v>1673981071.5</v>
      </c>
      <c r="DB76">
        <v>1673981072</v>
      </c>
      <c r="DC76">
        <v>22</v>
      </c>
      <c r="DD76">
        <v>6.0000000000000001E-3</v>
      </c>
      <c r="DE76">
        <v>1.4999999999999999E-2</v>
      </c>
      <c r="DF76">
        <v>-5.52</v>
      </c>
      <c r="DG76">
        <v>0.19600000000000001</v>
      </c>
      <c r="DH76">
        <v>415</v>
      </c>
      <c r="DI76">
        <v>30</v>
      </c>
      <c r="DJ76">
        <v>0.47</v>
      </c>
      <c r="DK76">
        <v>0.06</v>
      </c>
      <c r="DL76">
        <v>-13.890680487804881</v>
      </c>
      <c r="DM76">
        <v>-0.92766689895472199</v>
      </c>
      <c r="DN76">
        <v>9.5642293990483268E-2</v>
      </c>
      <c r="DO76">
        <v>0</v>
      </c>
      <c r="DP76">
        <v>1.063365121951219</v>
      </c>
      <c r="DQ76">
        <v>5.5771149825785037E-2</v>
      </c>
      <c r="DR76">
        <v>2.05970407680269E-2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3.2990400000000002</v>
      </c>
      <c r="EB76">
        <v>2.6252800000000001</v>
      </c>
      <c r="EC76">
        <v>9.6662300000000007E-2</v>
      </c>
      <c r="ED76">
        <v>9.7504199999999999E-2</v>
      </c>
      <c r="EE76">
        <v>0.13290199999999999</v>
      </c>
      <c r="EF76">
        <v>0.128577</v>
      </c>
      <c r="EG76">
        <v>27378.9</v>
      </c>
      <c r="EH76">
        <v>27825.5</v>
      </c>
      <c r="EI76">
        <v>28188.400000000001</v>
      </c>
      <c r="EJ76">
        <v>29660.5</v>
      </c>
      <c r="EK76">
        <v>33641</v>
      </c>
      <c r="EL76">
        <v>35875.300000000003</v>
      </c>
      <c r="EM76">
        <v>39791.4</v>
      </c>
      <c r="EN76">
        <v>42380.7</v>
      </c>
      <c r="EO76">
        <v>2.2606700000000002</v>
      </c>
      <c r="EP76">
        <v>2.23577</v>
      </c>
      <c r="EQ76">
        <v>0.13159199999999999</v>
      </c>
      <c r="ER76">
        <v>0</v>
      </c>
      <c r="ES76">
        <v>29.428999999999998</v>
      </c>
      <c r="ET76">
        <v>999.9</v>
      </c>
      <c r="EU76">
        <v>72.900000000000006</v>
      </c>
      <c r="EV76">
        <v>32.799999999999997</v>
      </c>
      <c r="EW76">
        <v>35.999099999999999</v>
      </c>
      <c r="EX76">
        <v>57.436399999999999</v>
      </c>
      <c r="EY76">
        <v>-4.1786899999999996</v>
      </c>
      <c r="EZ76">
        <v>2</v>
      </c>
      <c r="FA76">
        <v>0.25872499999999998</v>
      </c>
      <c r="FB76">
        <v>-0.59914800000000001</v>
      </c>
      <c r="FC76">
        <v>20.271699999999999</v>
      </c>
      <c r="FD76">
        <v>5.2198399999999996</v>
      </c>
      <c r="FE76">
        <v>12.004</v>
      </c>
      <c r="FF76">
        <v>4.9868499999999996</v>
      </c>
      <c r="FG76">
        <v>3.2844000000000002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1.8641799999999999</v>
      </c>
      <c r="FO76">
        <v>1.8602099999999999</v>
      </c>
      <c r="FP76">
        <v>1.8609599999999999</v>
      </c>
      <c r="FQ76">
        <v>1.8601399999999999</v>
      </c>
      <c r="FR76">
        <v>1.8618399999999999</v>
      </c>
      <c r="FS76">
        <v>1.8584000000000001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-5.4329999999999998</v>
      </c>
      <c r="GH76">
        <v>0.20610000000000001</v>
      </c>
      <c r="GI76">
        <v>-4.1132035990306486</v>
      </c>
      <c r="GJ76">
        <v>-4.0977002334145526E-3</v>
      </c>
      <c r="GK76">
        <v>1.9870096767282211E-6</v>
      </c>
      <c r="GL76">
        <v>-4.7591234531596528E-10</v>
      </c>
      <c r="GM76">
        <v>-9.7813170522517312E-2</v>
      </c>
      <c r="GN76">
        <v>-4.4277268217585318E-5</v>
      </c>
      <c r="GO76">
        <v>7.6125673839889962E-4</v>
      </c>
      <c r="GP76">
        <v>-1.4366726965109579E-5</v>
      </c>
      <c r="GQ76">
        <v>6</v>
      </c>
      <c r="GR76">
        <v>2093</v>
      </c>
      <c r="GS76">
        <v>4</v>
      </c>
      <c r="GT76">
        <v>31</v>
      </c>
      <c r="GU76">
        <v>6.8</v>
      </c>
      <c r="GV76">
        <v>6.8</v>
      </c>
      <c r="GW76">
        <v>1.32202</v>
      </c>
      <c r="GX76">
        <v>2.5402800000000001</v>
      </c>
      <c r="GY76">
        <v>2.04834</v>
      </c>
      <c r="GZ76">
        <v>2.6257299999999999</v>
      </c>
      <c r="HA76">
        <v>2.1972700000000001</v>
      </c>
      <c r="HB76">
        <v>2.3303199999999999</v>
      </c>
      <c r="HC76">
        <v>37.626300000000001</v>
      </c>
      <c r="HD76">
        <v>15.7606</v>
      </c>
      <c r="HE76">
        <v>18</v>
      </c>
      <c r="HF76">
        <v>707.81700000000001</v>
      </c>
      <c r="HG76">
        <v>766.73099999999999</v>
      </c>
      <c r="HH76">
        <v>31</v>
      </c>
      <c r="HI76">
        <v>30.7654</v>
      </c>
      <c r="HJ76">
        <v>30.0001</v>
      </c>
      <c r="HK76">
        <v>30.698799999999999</v>
      </c>
      <c r="HL76">
        <v>30.700299999999999</v>
      </c>
      <c r="HM76">
        <v>26.4711</v>
      </c>
      <c r="HN76">
        <v>20.951499999999999</v>
      </c>
      <c r="HO76">
        <v>100</v>
      </c>
      <c r="HP76">
        <v>31</v>
      </c>
      <c r="HQ76">
        <v>411.464</v>
      </c>
      <c r="HR76">
        <v>30.429500000000001</v>
      </c>
      <c r="HS76">
        <v>99.331400000000002</v>
      </c>
      <c r="HT76">
        <v>98.2911</v>
      </c>
    </row>
    <row r="77" spans="1:228" x14ac:dyDescent="0.2">
      <c r="A77">
        <v>62</v>
      </c>
      <c r="B77">
        <v>1673981485.5</v>
      </c>
      <c r="C77">
        <v>243.5</v>
      </c>
      <c r="D77" t="s">
        <v>482</v>
      </c>
      <c r="E77" t="s">
        <v>483</v>
      </c>
      <c r="F77">
        <v>4</v>
      </c>
      <c r="G77">
        <v>1673981483.5</v>
      </c>
      <c r="H77">
        <f t="shared" si="0"/>
        <v>1.2160971749313383E-3</v>
      </c>
      <c r="I77">
        <f t="shared" si="1"/>
        <v>1.2160971749313383</v>
      </c>
      <c r="J77">
        <f t="shared" si="2"/>
        <v>4.325200014882979</v>
      </c>
      <c r="K77">
        <f t="shared" si="3"/>
        <v>386.51257142857139</v>
      </c>
      <c r="L77">
        <f t="shared" si="4"/>
        <v>292.7737588842333</v>
      </c>
      <c r="M77">
        <f t="shared" si="5"/>
        <v>29.650178923502892</v>
      </c>
      <c r="N77">
        <f t="shared" si="6"/>
        <v>39.143422356960066</v>
      </c>
      <c r="O77">
        <f t="shared" si="7"/>
        <v>8.2013733011736673E-2</v>
      </c>
      <c r="P77">
        <f t="shared" si="8"/>
        <v>2.769199895704729</v>
      </c>
      <c r="Q77">
        <f t="shared" si="9"/>
        <v>8.0687855674781678E-2</v>
      </c>
      <c r="R77">
        <f t="shared" si="10"/>
        <v>5.0547249105307876E-2</v>
      </c>
      <c r="S77">
        <f t="shared" si="11"/>
        <v>226.11542062114827</v>
      </c>
      <c r="T77">
        <f t="shared" si="12"/>
        <v>32.974167932534101</v>
      </c>
      <c r="U77">
        <f t="shared" si="13"/>
        <v>31.566685714285718</v>
      </c>
      <c r="V77">
        <f t="shared" si="14"/>
        <v>4.6592131086470738</v>
      </c>
      <c r="W77">
        <f t="shared" si="15"/>
        <v>67.20348524514192</v>
      </c>
      <c r="X77">
        <f t="shared" si="16"/>
        <v>3.1920245449371896</v>
      </c>
      <c r="Y77">
        <f t="shared" si="17"/>
        <v>4.7497901831928244</v>
      </c>
      <c r="Z77">
        <f t="shared" si="18"/>
        <v>1.4671885637098843</v>
      </c>
      <c r="AA77">
        <f t="shared" si="19"/>
        <v>-53.629885414472014</v>
      </c>
      <c r="AB77">
        <f t="shared" si="20"/>
        <v>50.687141830511145</v>
      </c>
      <c r="AC77">
        <f t="shared" si="21"/>
        <v>4.140263863675826</v>
      </c>
      <c r="AD77">
        <f t="shared" si="22"/>
        <v>227.3129409008632</v>
      </c>
      <c r="AE77">
        <f t="shared" si="23"/>
        <v>14.620794239771152</v>
      </c>
      <c r="AF77">
        <f t="shared" si="24"/>
        <v>1.2102628032489133</v>
      </c>
      <c r="AG77">
        <f t="shared" si="25"/>
        <v>4.325200014882979</v>
      </c>
      <c r="AH77">
        <v>412.32231283809529</v>
      </c>
      <c r="AI77">
        <v>401.60938787878757</v>
      </c>
      <c r="AJ77">
        <v>1.681165367965274</v>
      </c>
      <c r="AK77">
        <v>63.92</v>
      </c>
      <c r="AL77">
        <f t="shared" si="26"/>
        <v>1.2160971749313383</v>
      </c>
      <c r="AM77">
        <v>30.4348379202745</v>
      </c>
      <c r="AN77">
        <v>31.520793406593409</v>
      </c>
      <c r="AO77">
        <v>2.2615527072460039E-4</v>
      </c>
      <c r="AP77">
        <v>88.599791130583512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47550.103469998918</v>
      </c>
      <c r="AV77">
        <f t="shared" si="30"/>
        <v>1199.998571428571</v>
      </c>
      <c r="AW77">
        <f t="shared" si="31"/>
        <v>1025.9240065394547</v>
      </c>
      <c r="AX77">
        <f t="shared" si="32"/>
        <v>0.85493768989917673</v>
      </c>
      <c r="AY77">
        <f t="shared" si="33"/>
        <v>0.18842974150541114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1673981483.5</v>
      </c>
      <c r="BF77">
        <v>386.51257142857139</v>
      </c>
      <c r="BG77">
        <v>400.44071428571431</v>
      </c>
      <c r="BH77">
        <v>31.518899999999999</v>
      </c>
      <c r="BI77">
        <v>30.43692857142857</v>
      </c>
      <c r="BJ77">
        <v>391.9551428571429</v>
      </c>
      <c r="BK77">
        <v>31.31278571428571</v>
      </c>
      <c r="BL77">
        <v>649.98942857142845</v>
      </c>
      <c r="BM77">
        <v>101.1732857142857</v>
      </c>
      <c r="BN77">
        <v>0.1000628142857143</v>
      </c>
      <c r="BO77">
        <v>31.906200000000009</v>
      </c>
      <c r="BP77">
        <v>31.566685714285718</v>
      </c>
      <c r="BQ77">
        <v>999.89999999999986</v>
      </c>
      <c r="BR77">
        <v>0</v>
      </c>
      <c r="BS77">
        <v>0</v>
      </c>
      <c r="BT77">
        <v>9007.0528571428567</v>
      </c>
      <c r="BU77">
        <v>0</v>
      </c>
      <c r="BV77">
        <v>250.774</v>
      </c>
      <c r="BW77">
        <v>-13.928014285714291</v>
      </c>
      <c r="BX77">
        <v>399.09142857142859</v>
      </c>
      <c r="BY77">
        <v>413.01142857142861</v>
      </c>
      <c r="BZ77">
        <v>1.081978571428571</v>
      </c>
      <c r="CA77">
        <v>400.44071428571431</v>
      </c>
      <c r="CB77">
        <v>30.43692857142857</v>
      </c>
      <c r="CC77">
        <v>3.188865714285714</v>
      </c>
      <c r="CD77">
        <v>3.0794000000000001</v>
      </c>
      <c r="CE77">
        <v>25.048414285714291</v>
      </c>
      <c r="CF77">
        <v>24.463571428571431</v>
      </c>
      <c r="CG77">
        <v>1199.998571428571</v>
      </c>
      <c r="CH77">
        <v>0.49999471428571429</v>
      </c>
      <c r="CI77">
        <v>0.50000528571428571</v>
      </c>
      <c r="CJ77">
        <v>0</v>
      </c>
      <c r="CK77">
        <v>898.89985714285717</v>
      </c>
      <c r="CL77">
        <v>4.9990899999999998</v>
      </c>
      <c r="CM77">
        <v>9308.887142857142</v>
      </c>
      <c r="CN77">
        <v>9557.8285714285721</v>
      </c>
      <c r="CO77">
        <v>40.686999999999998</v>
      </c>
      <c r="CP77">
        <v>42.311999999999998</v>
      </c>
      <c r="CQ77">
        <v>41.436999999999998</v>
      </c>
      <c r="CR77">
        <v>41.58</v>
      </c>
      <c r="CS77">
        <v>42.125</v>
      </c>
      <c r="CT77">
        <v>597.49285714285713</v>
      </c>
      <c r="CU77">
        <v>597.50714285714287</v>
      </c>
      <c r="CV77">
        <v>0</v>
      </c>
      <c r="CW77">
        <v>1673981485.9000001</v>
      </c>
      <c r="CX77">
        <v>0</v>
      </c>
      <c r="CY77">
        <v>1673981072</v>
      </c>
      <c r="CZ77" t="s">
        <v>356</v>
      </c>
      <c r="DA77">
        <v>1673981071.5</v>
      </c>
      <c r="DB77">
        <v>1673981072</v>
      </c>
      <c r="DC77">
        <v>22</v>
      </c>
      <c r="DD77">
        <v>6.0000000000000001E-3</v>
      </c>
      <c r="DE77">
        <v>1.4999999999999999E-2</v>
      </c>
      <c r="DF77">
        <v>-5.52</v>
      </c>
      <c r="DG77">
        <v>0.19600000000000001</v>
      </c>
      <c r="DH77">
        <v>415</v>
      </c>
      <c r="DI77">
        <v>30</v>
      </c>
      <c r="DJ77">
        <v>0.47</v>
      </c>
      <c r="DK77">
        <v>0.06</v>
      </c>
      <c r="DL77">
        <v>-13.92415609756098</v>
      </c>
      <c r="DM77">
        <v>-0.66205296167248739</v>
      </c>
      <c r="DN77">
        <v>8.6212921471629775E-2</v>
      </c>
      <c r="DO77">
        <v>0</v>
      </c>
      <c r="DP77">
        <v>1.0641424390243901</v>
      </c>
      <c r="DQ77">
        <v>0.1743077351916397</v>
      </c>
      <c r="DR77">
        <v>1.841425492098615E-2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379</v>
      </c>
      <c r="EA77">
        <v>3.2989700000000002</v>
      </c>
      <c r="EB77">
        <v>2.6254499999999998</v>
      </c>
      <c r="EC77">
        <v>9.7916799999999998E-2</v>
      </c>
      <c r="ED77">
        <v>9.8708799999999999E-2</v>
      </c>
      <c r="EE77">
        <v>0.132913</v>
      </c>
      <c r="EF77">
        <v>0.12858900000000001</v>
      </c>
      <c r="EG77">
        <v>27340.6</v>
      </c>
      <c r="EH77">
        <v>27787.8</v>
      </c>
      <c r="EI77">
        <v>28188.1</v>
      </c>
      <c r="EJ77">
        <v>29660</v>
      </c>
      <c r="EK77">
        <v>33640.199999999997</v>
      </c>
      <c r="EL77">
        <v>35874.300000000003</v>
      </c>
      <c r="EM77">
        <v>39790.9</v>
      </c>
      <c r="EN77">
        <v>42380.1</v>
      </c>
      <c r="EO77">
        <v>2.26078</v>
      </c>
      <c r="EP77">
        <v>2.2358699999999998</v>
      </c>
      <c r="EQ77">
        <v>0.13166700000000001</v>
      </c>
      <c r="ER77">
        <v>0</v>
      </c>
      <c r="ES77">
        <v>29.428999999999998</v>
      </c>
      <c r="ET77">
        <v>999.9</v>
      </c>
      <c r="EU77">
        <v>72.900000000000006</v>
      </c>
      <c r="EV77">
        <v>32.799999999999997</v>
      </c>
      <c r="EW77">
        <v>35.998100000000001</v>
      </c>
      <c r="EX77">
        <v>57.526400000000002</v>
      </c>
      <c r="EY77">
        <v>-4.0825300000000002</v>
      </c>
      <c r="EZ77">
        <v>2</v>
      </c>
      <c r="FA77">
        <v>0.25874999999999998</v>
      </c>
      <c r="FB77">
        <v>-0.59996700000000003</v>
      </c>
      <c r="FC77">
        <v>20.271799999999999</v>
      </c>
      <c r="FD77">
        <v>5.2198399999999996</v>
      </c>
      <c r="FE77">
        <v>12.004</v>
      </c>
      <c r="FF77">
        <v>4.9870999999999999</v>
      </c>
      <c r="FG77">
        <v>3.2844500000000001</v>
      </c>
      <c r="FH77">
        <v>9999</v>
      </c>
      <c r="FI77">
        <v>9999</v>
      </c>
      <c r="FJ77">
        <v>9999</v>
      </c>
      <c r="FK77">
        <v>999.9</v>
      </c>
      <c r="FL77">
        <v>1.8658300000000001</v>
      </c>
      <c r="FM77">
        <v>1.8621799999999999</v>
      </c>
      <c r="FN77">
        <v>1.8641799999999999</v>
      </c>
      <c r="FO77">
        <v>1.8602000000000001</v>
      </c>
      <c r="FP77">
        <v>1.8609599999999999</v>
      </c>
      <c r="FQ77">
        <v>1.86012</v>
      </c>
      <c r="FR77">
        <v>1.8618600000000001</v>
      </c>
      <c r="FS77">
        <v>1.8583799999999999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-5.4509999999999996</v>
      </c>
      <c r="GH77">
        <v>0.20610000000000001</v>
      </c>
      <c r="GI77">
        <v>-4.1132035990306486</v>
      </c>
      <c r="GJ77">
        <v>-4.0977002334145526E-3</v>
      </c>
      <c r="GK77">
        <v>1.9870096767282211E-6</v>
      </c>
      <c r="GL77">
        <v>-4.7591234531596528E-10</v>
      </c>
      <c r="GM77">
        <v>-9.7813170522517312E-2</v>
      </c>
      <c r="GN77">
        <v>-4.4277268217585318E-5</v>
      </c>
      <c r="GO77">
        <v>7.6125673839889962E-4</v>
      </c>
      <c r="GP77">
        <v>-1.4366726965109579E-5</v>
      </c>
      <c r="GQ77">
        <v>6</v>
      </c>
      <c r="GR77">
        <v>2093</v>
      </c>
      <c r="GS77">
        <v>4</v>
      </c>
      <c r="GT77">
        <v>31</v>
      </c>
      <c r="GU77">
        <v>6.9</v>
      </c>
      <c r="GV77">
        <v>6.9</v>
      </c>
      <c r="GW77">
        <v>1.33911</v>
      </c>
      <c r="GX77">
        <v>2.5463900000000002</v>
      </c>
      <c r="GY77">
        <v>2.04834</v>
      </c>
      <c r="GZ77">
        <v>2.6257299999999999</v>
      </c>
      <c r="HA77">
        <v>2.1972700000000001</v>
      </c>
      <c r="HB77">
        <v>2.2912599999999999</v>
      </c>
      <c r="HC77">
        <v>37.626300000000001</v>
      </c>
      <c r="HD77">
        <v>15.734400000000001</v>
      </c>
      <c r="HE77">
        <v>18</v>
      </c>
      <c r="HF77">
        <v>707.9</v>
      </c>
      <c r="HG77">
        <v>766.82799999999997</v>
      </c>
      <c r="HH77">
        <v>30.9999</v>
      </c>
      <c r="HI77">
        <v>30.7654</v>
      </c>
      <c r="HJ77">
        <v>30.0002</v>
      </c>
      <c r="HK77">
        <v>30.698799999999999</v>
      </c>
      <c r="HL77">
        <v>30.700299999999999</v>
      </c>
      <c r="HM77">
        <v>26.818999999999999</v>
      </c>
      <c r="HN77">
        <v>20.951499999999999</v>
      </c>
      <c r="HO77">
        <v>100</v>
      </c>
      <c r="HP77">
        <v>31</v>
      </c>
      <c r="HQ77">
        <v>418.17599999999999</v>
      </c>
      <c r="HR77">
        <v>30.429500000000001</v>
      </c>
      <c r="HS77">
        <v>99.330100000000002</v>
      </c>
      <c r="HT77">
        <v>98.289400000000001</v>
      </c>
    </row>
    <row r="78" spans="1:228" x14ac:dyDescent="0.2">
      <c r="A78">
        <v>63</v>
      </c>
      <c r="B78">
        <v>1673981489.5</v>
      </c>
      <c r="C78">
        <v>247.5</v>
      </c>
      <c r="D78" t="s">
        <v>484</v>
      </c>
      <c r="E78" t="s">
        <v>485</v>
      </c>
      <c r="F78">
        <v>4</v>
      </c>
      <c r="G78">
        <v>1673981487.1875</v>
      </c>
      <c r="H78">
        <f t="shared" si="0"/>
        <v>1.2091125281653637E-3</v>
      </c>
      <c r="I78">
        <f t="shared" si="1"/>
        <v>1.2091125281653636</v>
      </c>
      <c r="J78">
        <f t="shared" si="2"/>
        <v>4.3881832875062843</v>
      </c>
      <c r="K78">
        <f t="shared" si="3"/>
        <v>392.49987499999997</v>
      </c>
      <c r="L78">
        <f t="shared" si="4"/>
        <v>296.76641179160515</v>
      </c>
      <c r="M78">
        <f t="shared" si="5"/>
        <v>30.05444194108361</v>
      </c>
      <c r="N78">
        <f t="shared" si="6"/>
        <v>39.749662483211537</v>
      </c>
      <c r="O78">
        <f t="shared" si="7"/>
        <v>8.1425828240354978E-2</v>
      </c>
      <c r="P78">
        <f t="shared" si="8"/>
        <v>2.7705013394968914</v>
      </c>
      <c r="Q78">
        <f t="shared" si="9"/>
        <v>8.0119331605686545E-2</v>
      </c>
      <c r="R78">
        <f t="shared" si="10"/>
        <v>5.0190219571893846E-2</v>
      </c>
      <c r="S78">
        <f t="shared" si="11"/>
        <v>226.11507673477846</v>
      </c>
      <c r="T78">
        <f t="shared" si="12"/>
        <v>32.976220402991686</v>
      </c>
      <c r="U78">
        <f t="shared" si="13"/>
        <v>31.574287500000001</v>
      </c>
      <c r="V78">
        <f t="shared" si="14"/>
        <v>4.6612245646178945</v>
      </c>
      <c r="W78">
        <f t="shared" si="15"/>
        <v>67.203412794634573</v>
      </c>
      <c r="X78">
        <f t="shared" si="16"/>
        <v>3.1921318419628846</v>
      </c>
      <c r="Y78">
        <f t="shared" si="17"/>
        <v>4.7499549639207306</v>
      </c>
      <c r="Z78">
        <f t="shared" si="18"/>
        <v>1.4690927226550099</v>
      </c>
      <c r="AA78">
        <f t="shared" si="19"/>
        <v>-53.321862492092542</v>
      </c>
      <c r="AB78">
        <f t="shared" si="20"/>
        <v>49.667020763178442</v>
      </c>
      <c r="AC78">
        <f t="shared" si="21"/>
        <v>4.0551957558148404</v>
      </c>
      <c r="AD78">
        <f t="shared" si="22"/>
        <v>226.5154307616792</v>
      </c>
      <c r="AE78">
        <f t="shared" si="23"/>
        <v>14.605332062610499</v>
      </c>
      <c r="AF78">
        <f t="shared" si="24"/>
        <v>1.2068549813335521</v>
      </c>
      <c r="AG78">
        <f t="shared" si="25"/>
        <v>4.3881832875062843</v>
      </c>
      <c r="AH78">
        <v>418.99410438095259</v>
      </c>
      <c r="AI78">
        <v>408.28995757575763</v>
      </c>
      <c r="AJ78">
        <v>1.6638292640692101</v>
      </c>
      <c r="AK78">
        <v>63.92</v>
      </c>
      <c r="AL78">
        <f t="shared" si="26"/>
        <v>1.2091125281653636</v>
      </c>
      <c r="AM78">
        <v>30.439421514250391</v>
      </c>
      <c r="AN78">
        <v>31.52027032967036</v>
      </c>
      <c r="AO78">
        <v>3.501648167365662E-6</v>
      </c>
      <c r="AP78">
        <v>88.599791130583512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47585.956144241398</v>
      </c>
      <c r="AV78">
        <f t="shared" si="30"/>
        <v>1199.99875</v>
      </c>
      <c r="AW78">
        <f t="shared" si="31"/>
        <v>1025.9239635931494</v>
      </c>
      <c r="AX78">
        <f t="shared" si="32"/>
        <v>0.85493752688754843</v>
      </c>
      <c r="AY78">
        <f t="shared" si="33"/>
        <v>0.1884294268929684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1673981487.1875</v>
      </c>
      <c r="BF78">
        <v>392.49987499999997</v>
      </c>
      <c r="BG78">
        <v>406.41824999999989</v>
      </c>
      <c r="BH78">
        <v>31.520050000000001</v>
      </c>
      <c r="BI78">
        <v>30.441199999999998</v>
      </c>
      <c r="BJ78">
        <v>397.95912499999997</v>
      </c>
      <c r="BK78">
        <v>31.313949999999998</v>
      </c>
      <c r="BL78">
        <v>650.03374999999994</v>
      </c>
      <c r="BM78">
        <v>101.173125</v>
      </c>
      <c r="BN78">
        <v>9.9932687500000006E-2</v>
      </c>
      <c r="BO78">
        <v>31.906812500000001</v>
      </c>
      <c r="BP78">
        <v>31.574287500000001</v>
      </c>
      <c r="BQ78">
        <v>999.9</v>
      </c>
      <c r="BR78">
        <v>0</v>
      </c>
      <c r="BS78">
        <v>0</v>
      </c>
      <c r="BT78">
        <v>9013.9837499999994</v>
      </c>
      <c r="BU78">
        <v>0</v>
      </c>
      <c r="BV78">
        <v>250.95975000000001</v>
      </c>
      <c r="BW78">
        <v>-13.918212499999999</v>
      </c>
      <c r="BX78">
        <v>405.27437500000002</v>
      </c>
      <c r="BY78">
        <v>419.17849999999999</v>
      </c>
      <c r="BZ78">
        <v>1.0788800000000001</v>
      </c>
      <c r="CA78">
        <v>406.41824999999989</v>
      </c>
      <c r="CB78">
        <v>30.441199999999998</v>
      </c>
      <c r="CC78">
        <v>3.1889850000000002</v>
      </c>
      <c r="CD78">
        <v>3.0798312499999998</v>
      </c>
      <c r="CE78">
        <v>25.049025</v>
      </c>
      <c r="CF78">
        <v>24.465924999999999</v>
      </c>
      <c r="CG78">
        <v>1199.99875</v>
      </c>
      <c r="CH78">
        <v>0.49999700000000002</v>
      </c>
      <c r="CI78">
        <v>0.50000299999999998</v>
      </c>
      <c r="CJ78">
        <v>0</v>
      </c>
      <c r="CK78">
        <v>898.47475000000009</v>
      </c>
      <c r="CL78">
        <v>4.9990899999999998</v>
      </c>
      <c r="CM78">
        <v>9307.557499999999</v>
      </c>
      <c r="CN78">
        <v>9557.8424999999988</v>
      </c>
      <c r="CO78">
        <v>40.686999999999998</v>
      </c>
      <c r="CP78">
        <v>42.311999999999998</v>
      </c>
      <c r="CQ78">
        <v>41.436999999999998</v>
      </c>
      <c r="CR78">
        <v>41.561999999999998</v>
      </c>
      <c r="CS78">
        <v>42.125</v>
      </c>
      <c r="CT78">
        <v>597.49874999999997</v>
      </c>
      <c r="CU78">
        <v>597.5</v>
      </c>
      <c r="CV78">
        <v>0</v>
      </c>
      <c r="CW78">
        <v>1673981489.5</v>
      </c>
      <c r="CX78">
        <v>0</v>
      </c>
      <c r="CY78">
        <v>1673981072</v>
      </c>
      <c r="CZ78" t="s">
        <v>356</v>
      </c>
      <c r="DA78">
        <v>1673981071.5</v>
      </c>
      <c r="DB78">
        <v>1673981072</v>
      </c>
      <c r="DC78">
        <v>22</v>
      </c>
      <c r="DD78">
        <v>6.0000000000000001E-3</v>
      </c>
      <c r="DE78">
        <v>1.4999999999999999E-2</v>
      </c>
      <c r="DF78">
        <v>-5.52</v>
      </c>
      <c r="DG78">
        <v>0.19600000000000001</v>
      </c>
      <c r="DH78">
        <v>415</v>
      </c>
      <c r="DI78">
        <v>30</v>
      </c>
      <c r="DJ78">
        <v>0.47</v>
      </c>
      <c r="DK78">
        <v>0.06</v>
      </c>
      <c r="DL78">
        <v>-13.945851219512191</v>
      </c>
      <c r="DM78">
        <v>-0.11985574912894</v>
      </c>
      <c r="DN78">
        <v>6.3799568474537272E-2</v>
      </c>
      <c r="DO78">
        <v>0</v>
      </c>
      <c r="DP78">
        <v>1.073299756097561</v>
      </c>
      <c r="DQ78">
        <v>8.2622299651570225E-2</v>
      </c>
      <c r="DR78">
        <v>9.6510506158289378E-3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3.2989600000000001</v>
      </c>
      <c r="EB78">
        <v>2.6251199999999999</v>
      </c>
      <c r="EC78">
        <v>9.9148700000000006E-2</v>
      </c>
      <c r="ED78">
        <v>9.9934700000000001E-2</v>
      </c>
      <c r="EE78">
        <v>0.13291800000000001</v>
      </c>
      <c r="EF78">
        <v>0.12859599999999999</v>
      </c>
      <c r="EG78">
        <v>27303.1</v>
      </c>
      <c r="EH78">
        <v>27750.2</v>
      </c>
      <c r="EI78">
        <v>28187.9</v>
      </c>
      <c r="EJ78">
        <v>29660.2</v>
      </c>
      <c r="EK78">
        <v>33640.1</v>
      </c>
      <c r="EL78">
        <v>35874.1</v>
      </c>
      <c r="EM78">
        <v>39790.800000000003</v>
      </c>
      <c r="EN78">
        <v>42380.1</v>
      </c>
      <c r="EO78">
        <v>2.2608000000000001</v>
      </c>
      <c r="EP78">
        <v>2.23583</v>
      </c>
      <c r="EQ78">
        <v>0.13200200000000001</v>
      </c>
      <c r="ER78">
        <v>0</v>
      </c>
      <c r="ES78">
        <v>29.428999999999998</v>
      </c>
      <c r="ET78">
        <v>999.9</v>
      </c>
      <c r="EU78">
        <v>72.900000000000006</v>
      </c>
      <c r="EV78">
        <v>32.799999999999997</v>
      </c>
      <c r="EW78">
        <v>35.999400000000001</v>
      </c>
      <c r="EX78">
        <v>56.8964</v>
      </c>
      <c r="EY78">
        <v>-4.0785299999999998</v>
      </c>
      <c r="EZ78">
        <v>2</v>
      </c>
      <c r="FA78">
        <v>0.25875999999999999</v>
      </c>
      <c r="FB78">
        <v>-0.60032399999999997</v>
      </c>
      <c r="FC78">
        <v>20.271899999999999</v>
      </c>
      <c r="FD78">
        <v>5.2202799999999998</v>
      </c>
      <c r="FE78">
        <v>12.004</v>
      </c>
      <c r="FF78">
        <v>4.9871499999999997</v>
      </c>
      <c r="FG78">
        <v>3.2845499999999999</v>
      </c>
      <c r="FH78">
        <v>9999</v>
      </c>
      <c r="FI78">
        <v>9999</v>
      </c>
      <c r="FJ78">
        <v>9999</v>
      </c>
      <c r="FK78">
        <v>999.9</v>
      </c>
      <c r="FL78">
        <v>1.8658300000000001</v>
      </c>
      <c r="FM78">
        <v>1.8621799999999999</v>
      </c>
      <c r="FN78">
        <v>1.8641700000000001</v>
      </c>
      <c r="FO78">
        <v>1.8602099999999999</v>
      </c>
      <c r="FP78">
        <v>1.8609599999999999</v>
      </c>
      <c r="FQ78">
        <v>1.8601300000000001</v>
      </c>
      <c r="FR78">
        <v>1.8618399999999999</v>
      </c>
      <c r="FS78">
        <v>1.8584099999999999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-5.4690000000000003</v>
      </c>
      <c r="GH78">
        <v>0.20610000000000001</v>
      </c>
      <c r="GI78">
        <v>-4.1132035990306486</v>
      </c>
      <c r="GJ78">
        <v>-4.0977002334145526E-3</v>
      </c>
      <c r="GK78">
        <v>1.9870096767282211E-6</v>
      </c>
      <c r="GL78">
        <v>-4.7591234531596528E-10</v>
      </c>
      <c r="GM78">
        <v>-9.7813170522517312E-2</v>
      </c>
      <c r="GN78">
        <v>-4.4277268217585318E-5</v>
      </c>
      <c r="GO78">
        <v>7.6125673839889962E-4</v>
      </c>
      <c r="GP78">
        <v>-1.4366726965109579E-5</v>
      </c>
      <c r="GQ78">
        <v>6</v>
      </c>
      <c r="GR78">
        <v>2093</v>
      </c>
      <c r="GS78">
        <v>4</v>
      </c>
      <c r="GT78">
        <v>31</v>
      </c>
      <c r="GU78">
        <v>7</v>
      </c>
      <c r="GV78">
        <v>7</v>
      </c>
      <c r="GW78">
        <v>1.3574200000000001</v>
      </c>
      <c r="GX78">
        <v>2.5500500000000001</v>
      </c>
      <c r="GY78">
        <v>2.04834</v>
      </c>
      <c r="GZ78">
        <v>2.6257299999999999</v>
      </c>
      <c r="HA78">
        <v>2.1972700000000001</v>
      </c>
      <c r="HB78">
        <v>2.3144499999999999</v>
      </c>
      <c r="HC78">
        <v>37.626300000000001</v>
      </c>
      <c r="HD78">
        <v>15.734400000000001</v>
      </c>
      <c r="HE78">
        <v>18</v>
      </c>
      <c r="HF78">
        <v>707.92100000000005</v>
      </c>
      <c r="HG78">
        <v>766.78</v>
      </c>
      <c r="HH78">
        <v>30.9999</v>
      </c>
      <c r="HI78">
        <v>30.7654</v>
      </c>
      <c r="HJ78">
        <v>30.0002</v>
      </c>
      <c r="HK78">
        <v>30.698799999999999</v>
      </c>
      <c r="HL78">
        <v>30.700299999999999</v>
      </c>
      <c r="HM78">
        <v>27.171600000000002</v>
      </c>
      <c r="HN78">
        <v>20.951499999999999</v>
      </c>
      <c r="HO78">
        <v>100</v>
      </c>
      <c r="HP78">
        <v>31</v>
      </c>
      <c r="HQ78">
        <v>424.887</v>
      </c>
      <c r="HR78">
        <v>30.429500000000001</v>
      </c>
      <c r="HS78">
        <v>99.329700000000003</v>
      </c>
      <c r="HT78">
        <v>98.2898</v>
      </c>
    </row>
    <row r="79" spans="1:228" x14ac:dyDescent="0.2">
      <c r="A79">
        <v>64</v>
      </c>
      <c r="B79">
        <v>1673981493.5</v>
      </c>
      <c r="C79">
        <v>251.5</v>
      </c>
      <c r="D79" t="s">
        <v>486</v>
      </c>
      <c r="E79" t="s">
        <v>487</v>
      </c>
      <c r="F79">
        <v>4</v>
      </c>
      <c r="G79">
        <v>1673981491.5</v>
      </c>
      <c r="H79">
        <f t="shared" si="0"/>
        <v>1.2074044141445828E-3</v>
      </c>
      <c r="I79">
        <f t="shared" si="1"/>
        <v>1.2074044141445828</v>
      </c>
      <c r="J79">
        <f t="shared" si="2"/>
        <v>4.3614952618939968</v>
      </c>
      <c r="K79">
        <f t="shared" si="3"/>
        <v>399.47071428571428</v>
      </c>
      <c r="L79">
        <f t="shared" si="4"/>
        <v>303.87101167010513</v>
      </c>
      <c r="M79">
        <f t="shared" si="5"/>
        <v>30.773854694450293</v>
      </c>
      <c r="N79">
        <f t="shared" si="6"/>
        <v>40.455500011507851</v>
      </c>
      <c r="O79">
        <f t="shared" si="7"/>
        <v>8.1217711075906099E-2</v>
      </c>
      <c r="P79">
        <f t="shared" si="8"/>
        <v>2.771748194934549</v>
      </c>
      <c r="Q79">
        <f t="shared" si="9"/>
        <v>7.9918401669377234E-2</v>
      </c>
      <c r="R79">
        <f t="shared" si="10"/>
        <v>5.0064007347634831E-2</v>
      </c>
      <c r="S79">
        <f t="shared" si="11"/>
        <v>226.11598037773396</v>
      </c>
      <c r="T79">
        <f t="shared" si="12"/>
        <v>32.979532171025042</v>
      </c>
      <c r="U79">
        <f t="shared" si="13"/>
        <v>31.580657142857142</v>
      </c>
      <c r="V79">
        <f t="shared" si="14"/>
        <v>4.6629105739775536</v>
      </c>
      <c r="W79">
        <f t="shared" si="15"/>
        <v>67.192816756396809</v>
      </c>
      <c r="X79">
        <f t="shared" si="16"/>
        <v>3.1922228690782539</v>
      </c>
      <c r="Y79">
        <f t="shared" si="17"/>
        <v>4.750839484302988</v>
      </c>
      <c r="Z79">
        <f t="shared" si="18"/>
        <v>1.4706877048992997</v>
      </c>
      <c r="AA79">
        <f t="shared" si="19"/>
        <v>-53.246534663776103</v>
      </c>
      <c r="AB79">
        <f t="shared" si="20"/>
        <v>49.228807136742546</v>
      </c>
      <c r="AC79">
        <f t="shared" si="21"/>
        <v>4.0177994851488501</v>
      </c>
      <c r="AD79">
        <f t="shared" si="22"/>
        <v>226.11605233584925</v>
      </c>
      <c r="AE79">
        <f t="shared" si="23"/>
        <v>14.748988388582047</v>
      </c>
      <c r="AF79">
        <f t="shared" si="24"/>
        <v>1.2059518885223146</v>
      </c>
      <c r="AG79">
        <f t="shared" si="25"/>
        <v>4.3614952618939968</v>
      </c>
      <c r="AH79">
        <v>425.79991123809532</v>
      </c>
      <c r="AI79">
        <v>415.01400606060611</v>
      </c>
      <c r="AJ79">
        <v>1.690800173160194</v>
      </c>
      <c r="AK79">
        <v>63.92</v>
      </c>
      <c r="AL79">
        <f t="shared" si="26"/>
        <v>1.2074044141445828</v>
      </c>
      <c r="AM79">
        <v>30.442205924072539</v>
      </c>
      <c r="AN79">
        <v>31.521575824175841</v>
      </c>
      <c r="AO79">
        <v>2.0937838693702991E-5</v>
      </c>
      <c r="AP79">
        <v>88.599791130583512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47619.891514462135</v>
      </c>
      <c r="AV79">
        <f t="shared" si="30"/>
        <v>1200.002857142857</v>
      </c>
      <c r="AW79">
        <f t="shared" si="31"/>
        <v>1025.9275421646289</v>
      </c>
      <c r="AX79">
        <f t="shared" si="32"/>
        <v>0.85493758290485056</v>
      </c>
      <c r="AY79">
        <f t="shared" si="33"/>
        <v>0.18842953500636164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1673981491.5</v>
      </c>
      <c r="BF79">
        <v>399.47071428571428</v>
      </c>
      <c r="BG79">
        <v>413.53099999999989</v>
      </c>
      <c r="BH79">
        <v>31.521042857142859</v>
      </c>
      <c r="BI79">
        <v>30.44285714285714</v>
      </c>
      <c r="BJ79">
        <v>404.94885714285709</v>
      </c>
      <c r="BK79">
        <v>31.314914285714291</v>
      </c>
      <c r="BL79">
        <v>649.9468571428572</v>
      </c>
      <c r="BM79">
        <v>101.173</v>
      </c>
      <c r="BN79">
        <v>9.9755585714285708E-2</v>
      </c>
      <c r="BO79">
        <v>31.9101</v>
      </c>
      <c r="BP79">
        <v>31.580657142857142</v>
      </c>
      <c r="BQ79">
        <v>999.89999999999986</v>
      </c>
      <c r="BR79">
        <v>0</v>
      </c>
      <c r="BS79">
        <v>0</v>
      </c>
      <c r="BT79">
        <v>9020.6242857142861</v>
      </c>
      <c r="BU79">
        <v>0</v>
      </c>
      <c r="BV79">
        <v>251.14014285714279</v>
      </c>
      <c r="BW79">
        <v>-14.060557142857141</v>
      </c>
      <c r="BX79">
        <v>412.47185714285712</v>
      </c>
      <c r="BY79">
        <v>426.51542857142852</v>
      </c>
      <c r="BZ79">
        <v>1.0781857142857141</v>
      </c>
      <c r="CA79">
        <v>413.53099999999989</v>
      </c>
      <c r="CB79">
        <v>30.44285714285714</v>
      </c>
      <c r="CC79">
        <v>3.1890800000000001</v>
      </c>
      <c r="CD79">
        <v>3.0799942857142848</v>
      </c>
      <c r="CE79">
        <v>25.049514285714281</v>
      </c>
      <c r="CF79">
        <v>24.466799999999999</v>
      </c>
      <c r="CG79">
        <v>1200.002857142857</v>
      </c>
      <c r="CH79">
        <v>0.49999700000000002</v>
      </c>
      <c r="CI79">
        <v>0.50000299999999998</v>
      </c>
      <c r="CJ79">
        <v>0</v>
      </c>
      <c r="CK79">
        <v>898.32157142857147</v>
      </c>
      <c r="CL79">
        <v>4.9990899999999998</v>
      </c>
      <c r="CM79">
        <v>9306.4571428571453</v>
      </c>
      <c r="CN79">
        <v>9557.8757142857157</v>
      </c>
      <c r="CO79">
        <v>40.686999999999998</v>
      </c>
      <c r="CP79">
        <v>42.311999999999998</v>
      </c>
      <c r="CQ79">
        <v>41.436999999999998</v>
      </c>
      <c r="CR79">
        <v>41.561999999999998</v>
      </c>
      <c r="CS79">
        <v>42.125</v>
      </c>
      <c r="CT79">
        <v>597.49857142857138</v>
      </c>
      <c r="CU79">
        <v>597.50428571428586</v>
      </c>
      <c r="CV79">
        <v>0</v>
      </c>
      <c r="CW79">
        <v>1673981493.7</v>
      </c>
      <c r="CX79">
        <v>0</v>
      </c>
      <c r="CY79">
        <v>1673981072</v>
      </c>
      <c r="CZ79" t="s">
        <v>356</v>
      </c>
      <c r="DA79">
        <v>1673981071.5</v>
      </c>
      <c r="DB79">
        <v>1673981072</v>
      </c>
      <c r="DC79">
        <v>22</v>
      </c>
      <c r="DD79">
        <v>6.0000000000000001E-3</v>
      </c>
      <c r="DE79">
        <v>1.4999999999999999E-2</v>
      </c>
      <c r="DF79">
        <v>-5.52</v>
      </c>
      <c r="DG79">
        <v>0.19600000000000001</v>
      </c>
      <c r="DH79">
        <v>415</v>
      </c>
      <c r="DI79">
        <v>30</v>
      </c>
      <c r="DJ79">
        <v>0.47</v>
      </c>
      <c r="DK79">
        <v>0.06</v>
      </c>
      <c r="DL79">
        <v>-13.97677804878048</v>
      </c>
      <c r="DM79">
        <v>-9.7716376306621333E-2</v>
      </c>
      <c r="DN79">
        <v>6.2665677041898765E-2</v>
      </c>
      <c r="DO79">
        <v>1</v>
      </c>
      <c r="DP79">
        <v>1.0776765853658541</v>
      </c>
      <c r="DQ79">
        <v>2.2837003484320752E-2</v>
      </c>
      <c r="DR79">
        <v>3.7229463874313782E-3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2</v>
      </c>
      <c r="DY79">
        <v>2</v>
      </c>
      <c r="DZ79" t="s">
        <v>488</v>
      </c>
      <c r="EA79">
        <v>3.2989000000000002</v>
      </c>
      <c r="EB79">
        <v>2.6255199999999999</v>
      </c>
      <c r="EC79">
        <v>0.100382</v>
      </c>
      <c r="ED79">
        <v>0.101161</v>
      </c>
      <c r="EE79">
        <v>0.13291800000000001</v>
      </c>
      <c r="EF79">
        <v>0.128603</v>
      </c>
      <c r="EG79">
        <v>27265.3</v>
      </c>
      <c r="EH79">
        <v>27712.2</v>
      </c>
      <c r="EI79">
        <v>28187.599999999999</v>
      </c>
      <c r="EJ79">
        <v>29660.1</v>
      </c>
      <c r="EK79">
        <v>33639.4</v>
      </c>
      <c r="EL79">
        <v>35873.800000000003</v>
      </c>
      <c r="EM79">
        <v>39789.9</v>
      </c>
      <c r="EN79">
        <v>42380.1</v>
      </c>
      <c r="EO79">
        <v>2.2606299999999999</v>
      </c>
      <c r="EP79">
        <v>2.2359</v>
      </c>
      <c r="EQ79">
        <v>0.13278400000000001</v>
      </c>
      <c r="ER79">
        <v>0</v>
      </c>
      <c r="ES79">
        <v>29.426500000000001</v>
      </c>
      <c r="ET79">
        <v>999.9</v>
      </c>
      <c r="EU79">
        <v>72.900000000000006</v>
      </c>
      <c r="EV79">
        <v>32.799999999999997</v>
      </c>
      <c r="EW79">
        <v>35.999600000000001</v>
      </c>
      <c r="EX79">
        <v>56.836399999999998</v>
      </c>
      <c r="EY79">
        <v>-4.1867000000000001</v>
      </c>
      <c r="EZ79">
        <v>2</v>
      </c>
      <c r="FA79">
        <v>0.258849</v>
      </c>
      <c r="FB79">
        <v>-0.60216800000000004</v>
      </c>
      <c r="FC79">
        <v>20.271999999999998</v>
      </c>
      <c r="FD79">
        <v>5.2189399999999999</v>
      </c>
      <c r="FE79">
        <v>12.004</v>
      </c>
      <c r="FF79">
        <v>4.9866999999999999</v>
      </c>
      <c r="FG79">
        <v>3.2844500000000001</v>
      </c>
      <c r="FH79">
        <v>9999</v>
      </c>
      <c r="FI79">
        <v>9999</v>
      </c>
      <c r="FJ79">
        <v>9999</v>
      </c>
      <c r="FK79">
        <v>999.9</v>
      </c>
      <c r="FL79">
        <v>1.8658300000000001</v>
      </c>
      <c r="FM79">
        <v>1.8621700000000001</v>
      </c>
      <c r="FN79">
        <v>1.8641700000000001</v>
      </c>
      <c r="FO79">
        <v>1.8602099999999999</v>
      </c>
      <c r="FP79">
        <v>1.8609599999999999</v>
      </c>
      <c r="FQ79">
        <v>1.86012</v>
      </c>
      <c r="FR79">
        <v>1.8618600000000001</v>
      </c>
      <c r="FS79">
        <v>1.8583799999999999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-5.4870000000000001</v>
      </c>
      <c r="GH79">
        <v>0.20610000000000001</v>
      </c>
      <c r="GI79">
        <v>-4.1132035990306486</v>
      </c>
      <c r="GJ79">
        <v>-4.0977002334145526E-3</v>
      </c>
      <c r="GK79">
        <v>1.9870096767282211E-6</v>
      </c>
      <c r="GL79">
        <v>-4.7591234531596528E-10</v>
      </c>
      <c r="GM79">
        <v>-9.7813170522517312E-2</v>
      </c>
      <c r="GN79">
        <v>-4.4277268217585318E-5</v>
      </c>
      <c r="GO79">
        <v>7.6125673839889962E-4</v>
      </c>
      <c r="GP79">
        <v>-1.4366726965109579E-5</v>
      </c>
      <c r="GQ79">
        <v>6</v>
      </c>
      <c r="GR79">
        <v>2093</v>
      </c>
      <c r="GS79">
        <v>4</v>
      </c>
      <c r="GT79">
        <v>31</v>
      </c>
      <c r="GU79">
        <v>7</v>
      </c>
      <c r="GV79">
        <v>7</v>
      </c>
      <c r="GW79">
        <v>1.3757299999999999</v>
      </c>
      <c r="GX79">
        <v>2.5415000000000001</v>
      </c>
      <c r="GY79">
        <v>2.04834</v>
      </c>
      <c r="GZ79">
        <v>2.6257299999999999</v>
      </c>
      <c r="HA79">
        <v>2.1972700000000001</v>
      </c>
      <c r="HB79">
        <v>2.33521</v>
      </c>
      <c r="HC79">
        <v>37.626300000000001</v>
      </c>
      <c r="HD79">
        <v>15.751899999999999</v>
      </c>
      <c r="HE79">
        <v>18</v>
      </c>
      <c r="HF79">
        <v>707.77499999999998</v>
      </c>
      <c r="HG79">
        <v>766.85299999999995</v>
      </c>
      <c r="HH79">
        <v>30.999700000000001</v>
      </c>
      <c r="HI79">
        <v>30.7654</v>
      </c>
      <c r="HJ79">
        <v>30.0002</v>
      </c>
      <c r="HK79">
        <v>30.698799999999999</v>
      </c>
      <c r="HL79">
        <v>30.700299999999999</v>
      </c>
      <c r="HM79">
        <v>27.527000000000001</v>
      </c>
      <c r="HN79">
        <v>20.951499999999999</v>
      </c>
      <c r="HO79">
        <v>100</v>
      </c>
      <c r="HP79">
        <v>31</v>
      </c>
      <c r="HQ79">
        <v>431.59100000000001</v>
      </c>
      <c r="HR79">
        <v>30.429500000000001</v>
      </c>
      <c r="HS79">
        <v>99.328000000000003</v>
      </c>
      <c r="HT79">
        <v>98.289500000000004</v>
      </c>
    </row>
    <row r="80" spans="1:228" x14ac:dyDescent="0.2">
      <c r="A80">
        <v>65</v>
      </c>
      <c r="B80">
        <v>1673981497.5</v>
      </c>
      <c r="C80">
        <v>255.5</v>
      </c>
      <c r="D80" t="s">
        <v>489</v>
      </c>
      <c r="E80" t="s">
        <v>490</v>
      </c>
      <c r="F80">
        <v>4</v>
      </c>
      <c r="G80">
        <v>1673981495.1875</v>
      </c>
      <c r="H80">
        <f t="shared" ref="H80:H143" si="34">(I80)/1000</f>
        <v>1.2094119095712578E-3</v>
      </c>
      <c r="I80">
        <f t="shared" ref="I80:I143" si="35">IF(BD80, AL80, AF80)</f>
        <v>1.2094119095712579</v>
      </c>
      <c r="J80">
        <f t="shared" ref="J80:J143" si="36">IF(BD80, AG80, AE80)</f>
        <v>4.4429532938088538</v>
      </c>
      <c r="K80">
        <f t="shared" ref="K80:K143" si="37">BF80 - IF(AS80&gt;1, J80*AZ80*100/(AU80*BT80), 0)</f>
        <v>405.50274999999999</v>
      </c>
      <c r="L80">
        <f t="shared" ref="L80:L143" si="38">((R80-H80/2)*K80-J80)/(R80+H80/2)</f>
        <v>308.25495870470604</v>
      </c>
      <c r="M80">
        <f t="shared" ref="M80:M143" si="39">L80*(BM80+BN80)/1000</f>
        <v>31.217793515061182</v>
      </c>
      <c r="N80">
        <f t="shared" ref="N80:N143" si="40">(BF80 - IF(AS80&gt;1, J80*AZ80*100/(AU80*BT80), 0))*(BM80+BN80)/1000</f>
        <v>41.066334090722982</v>
      </c>
      <c r="O80">
        <f t="shared" ref="O80:O143" si="41">2/((1/Q80-1/P80)+SIGN(Q80)*SQRT((1/Q80-1/P80)*(1/Q80-1/P80) + 4*BA80/((BA80+1)*(BA80+1))*(2*1/Q80*1/P80-1/P80*1/P80)))</f>
        <v>8.1322905015811409E-2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2.7607558630115761</v>
      </c>
      <c r="Q80">
        <f t="shared" ref="Q80:Q143" si="43">H80*(1000-(1000*0.61365*EXP(17.502*U80/(240.97+U80))/(BM80+BN80)+BH80)/2)/(1000*0.61365*EXP(17.502*U80/(240.97+U80))/(BM80+BN80)-BH80)</f>
        <v>8.0015160025597998E-2</v>
      </c>
      <c r="R80">
        <f t="shared" ref="R80:R143" si="44">1/((BA80+1)/(O80/1.6)+1/(P80/1.37)) + BA80/((BA80+1)/(O80/1.6) + BA80/(P80/1.37))</f>
        <v>5.0125218944408342E-2</v>
      </c>
      <c r="S80">
        <f t="shared" ref="S80:S143" si="45">(AV80*AY80)</f>
        <v>226.11703460983423</v>
      </c>
      <c r="T80">
        <f t="shared" ref="T80:T143" si="46">(BO80+(S80+2*0.95*0.0000000567*(((BO80+$B$6)+273)^4-(BO80+273)^4)-44100*H80)/(1.84*29.3*P80+8*0.95*0.0000000567*(BO80+273)^3))</f>
        <v>32.98744552319107</v>
      </c>
      <c r="U80">
        <f t="shared" ref="U80:U143" si="47">($C$6*BP80+$D$6*BQ80+$E$6*T80)</f>
        <v>31.584074999999999</v>
      </c>
      <c r="V80">
        <f t="shared" ref="V80:V143" si="48">0.61365*EXP(17.502*U80/(240.97+U80))</f>
        <v>4.6638154808244776</v>
      </c>
      <c r="W80">
        <f t="shared" ref="W80:W143" si="49">(X80/Y80*100)</f>
        <v>67.180891784844874</v>
      </c>
      <c r="X80">
        <f t="shared" ref="X80:X143" si="50">BH80*(BM80+BN80)/1000</f>
        <v>3.1924744020966238</v>
      </c>
      <c r="Y80">
        <f t="shared" ref="Y80:Y143" si="51">0.61365*EXP(17.502*BO80/(240.97+BO80))</f>
        <v>4.7520571955503632</v>
      </c>
      <c r="Z80">
        <f t="shared" ref="Z80:Z143" si="52">(V80-BH80*(BM80+BN80)/1000)</f>
        <v>1.4713410787278538</v>
      </c>
      <c r="AA80">
        <f t="shared" ref="AA80:AA143" si="53">(-H80*44100)</f>
        <v>-53.335065212092466</v>
      </c>
      <c r="AB80">
        <f t="shared" ref="AB80:AB143" si="54">2*29.3*P80*0.92*(BO80-U80)</f>
        <v>49.19835795715246</v>
      </c>
      <c r="AC80">
        <f t="shared" ref="AC80:AC143" si="55">2*0.95*0.0000000567*(((BO80+$B$6)+273)^4-(U80+273)^4)</f>
        <v>4.0314595289697195</v>
      </c>
      <c r="AD80">
        <f t="shared" ref="AD80:AD143" si="56">S80+AC80+AA80+AB80</f>
        <v>226.01178688386395</v>
      </c>
      <c r="AE80">
        <f t="shared" ref="AE80:AE143" si="57">BL80*AS80*(BG80-BF80*(1000-AS80*BI80)/(1000-AS80*BH80))/(100*AZ80)</f>
        <v>14.838693012947852</v>
      </c>
      <c r="AF80">
        <f t="shared" ref="AF80:AF143" si="58">1000*BL80*AS80*(BH80-BI80)/(100*AZ80*(1000-AS80*BH80))</f>
        <v>1.2059551134751618</v>
      </c>
      <c r="AG80">
        <f t="shared" ref="AG80:AG143" si="59">(AH80 - AI80 - BM80*1000/(8.314*(BO80+273.15)) * AK80/BL80 * AJ80) * BL80/(100*AZ80) * (1000 - BI80)/1000</f>
        <v>4.4429532938088538</v>
      </c>
      <c r="AH80">
        <v>432.63956662857152</v>
      </c>
      <c r="AI80">
        <v>421.77083030303032</v>
      </c>
      <c r="AJ80">
        <v>1.6926561038960479</v>
      </c>
      <c r="AK80">
        <v>63.92</v>
      </c>
      <c r="AL80">
        <f t="shared" ref="AL80:AL143" si="60">(AN80 - AM80 + BM80*1000/(8.314*(BO80+273.15)) * AP80/BL80 * AO80) * BL80/(100*AZ80) * 1000/(1000 - AN80)</f>
        <v>1.2094119095712579</v>
      </c>
      <c r="AM80">
        <v>30.444287653146649</v>
      </c>
      <c r="AN80">
        <v>31.525068131868171</v>
      </c>
      <c r="AO80">
        <v>5.6625940993008368E-5</v>
      </c>
      <c r="AP80">
        <v>88.599791130583512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47315.75476145724</v>
      </c>
      <c r="AV80">
        <f t="shared" ref="AV80:AV143" si="64">$B$10*BU80+$C$10*BV80+$F$10*CG80*(1-CJ80)</f>
        <v>1200.00875</v>
      </c>
      <c r="AW80">
        <f t="shared" ref="AW80:AW143" si="65">AV80*AX80</f>
        <v>1025.9325510931781</v>
      </c>
      <c r="AX80">
        <f t="shared" ref="AX80:AX143" si="66">($B$10*$D$8+$C$10*$D$8+$F$10*((CT80+CL80)/MAX(CT80+CL80+CU80, 0.1)*$I$8+CU80/MAX(CT80+CL80+CU80, 0.1)*$J$8))/($B$10+$C$10+$F$10)</f>
        <v>0.85493755865794996</v>
      </c>
      <c r="AY80">
        <f t="shared" ref="AY80:AY143" si="67">($B$10*$K$8+$C$10*$K$8+$F$10*((CT80+CL80)/MAX(CT80+CL80+CU80, 0.1)*$P$8+CU80/MAX(CT80+CL80+CU80, 0.1)*$Q$8))/($B$10+$C$10+$F$10)</f>
        <v>0.18842948820984368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1673981495.1875</v>
      </c>
      <c r="BF80">
        <v>405.50274999999999</v>
      </c>
      <c r="BG80">
        <v>419.650125</v>
      </c>
      <c r="BH80">
        <v>31.523562500000001</v>
      </c>
      <c r="BI80">
        <v>30.445562500000001</v>
      </c>
      <c r="BJ80">
        <v>410.99775</v>
      </c>
      <c r="BK80">
        <v>31.3174375</v>
      </c>
      <c r="BL80">
        <v>650.05887500000006</v>
      </c>
      <c r="BM80">
        <v>101.17225000000001</v>
      </c>
      <c r="BN80">
        <v>0.100390175</v>
      </c>
      <c r="BO80">
        <v>31.914625000000001</v>
      </c>
      <c r="BP80">
        <v>31.584074999999999</v>
      </c>
      <c r="BQ80">
        <v>999.9</v>
      </c>
      <c r="BR80">
        <v>0</v>
      </c>
      <c r="BS80">
        <v>0</v>
      </c>
      <c r="BT80">
        <v>8962.34375</v>
      </c>
      <c r="BU80">
        <v>0</v>
      </c>
      <c r="BV80">
        <v>251.25475</v>
      </c>
      <c r="BW80">
        <v>-14.147275</v>
      </c>
      <c r="BX80">
        <v>418.70175</v>
      </c>
      <c r="BY80">
        <v>432.82762500000001</v>
      </c>
      <c r="BZ80">
        <v>1.0779924999999999</v>
      </c>
      <c r="CA80">
        <v>419.650125</v>
      </c>
      <c r="CB80">
        <v>30.445562500000001</v>
      </c>
      <c r="CC80">
        <v>3.1893075</v>
      </c>
      <c r="CD80">
        <v>3.0802412499999998</v>
      </c>
      <c r="CE80">
        <v>25.050699999999999</v>
      </c>
      <c r="CF80">
        <v>24.468162499999998</v>
      </c>
      <c r="CG80">
        <v>1200.00875</v>
      </c>
      <c r="CH80">
        <v>0.49999700000000002</v>
      </c>
      <c r="CI80">
        <v>0.50000299999999998</v>
      </c>
      <c r="CJ80">
        <v>0</v>
      </c>
      <c r="CK80">
        <v>898.30987499999992</v>
      </c>
      <c r="CL80">
        <v>4.9990899999999998</v>
      </c>
      <c r="CM80">
        <v>9305.66</v>
      </c>
      <c r="CN80">
        <v>9557.9137499999997</v>
      </c>
      <c r="CO80">
        <v>40.686999999999998</v>
      </c>
      <c r="CP80">
        <v>42.311999999999998</v>
      </c>
      <c r="CQ80">
        <v>41.436999999999998</v>
      </c>
      <c r="CR80">
        <v>41.561999999999998</v>
      </c>
      <c r="CS80">
        <v>42.125</v>
      </c>
      <c r="CT80">
        <v>597.50250000000005</v>
      </c>
      <c r="CU80">
        <v>597.50624999999991</v>
      </c>
      <c r="CV80">
        <v>0</v>
      </c>
      <c r="CW80">
        <v>1673981497.9000001</v>
      </c>
      <c r="CX80">
        <v>0</v>
      </c>
      <c r="CY80">
        <v>1673981072</v>
      </c>
      <c r="CZ80" t="s">
        <v>356</v>
      </c>
      <c r="DA80">
        <v>1673981071.5</v>
      </c>
      <c r="DB80">
        <v>1673981072</v>
      </c>
      <c r="DC80">
        <v>22</v>
      </c>
      <c r="DD80">
        <v>6.0000000000000001E-3</v>
      </c>
      <c r="DE80">
        <v>1.4999999999999999E-2</v>
      </c>
      <c r="DF80">
        <v>-5.52</v>
      </c>
      <c r="DG80">
        <v>0.19600000000000001</v>
      </c>
      <c r="DH80">
        <v>415</v>
      </c>
      <c r="DI80">
        <v>30</v>
      </c>
      <c r="DJ80">
        <v>0.47</v>
      </c>
      <c r="DK80">
        <v>0.06</v>
      </c>
      <c r="DL80">
        <v>-14.011753658536589</v>
      </c>
      <c r="DM80">
        <v>-0.43070801393728492</v>
      </c>
      <c r="DN80">
        <v>8.6540017805273442E-2</v>
      </c>
      <c r="DO80">
        <v>0</v>
      </c>
      <c r="DP80">
        <v>1.078929268292683</v>
      </c>
      <c r="DQ80">
        <v>-3.2621602787444529E-3</v>
      </c>
      <c r="DR80">
        <v>1.782914016836952E-3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3.29908</v>
      </c>
      <c r="EB80">
        <v>2.6251099999999998</v>
      </c>
      <c r="EC80">
        <v>0.101604</v>
      </c>
      <c r="ED80">
        <v>0.102392</v>
      </c>
      <c r="EE80">
        <v>0.13292899999999999</v>
      </c>
      <c r="EF80">
        <v>0.128608</v>
      </c>
      <c r="EG80">
        <v>27228.1</v>
      </c>
      <c r="EH80">
        <v>27674.3</v>
      </c>
      <c r="EI80">
        <v>28187.4</v>
      </c>
      <c r="EJ80">
        <v>29660.1</v>
      </c>
      <c r="EK80">
        <v>33639.199999999997</v>
      </c>
      <c r="EL80">
        <v>35873.599999999999</v>
      </c>
      <c r="EM80">
        <v>39790</v>
      </c>
      <c r="EN80">
        <v>42380</v>
      </c>
      <c r="EO80">
        <v>2.2606999999999999</v>
      </c>
      <c r="EP80">
        <v>2.23583</v>
      </c>
      <c r="EQ80">
        <v>0.13269500000000001</v>
      </c>
      <c r="ER80">
        <v>0</v>
      </c>
      <c r="ES80">
        <v>29.4252</v>
      </c>
      <c r="ET80">
        <v>999.9</v>
      </c>
      <c r="EU80">
        <v>72.900000000000006</v>
      </c>
      <c r="EV80">
        <v>32.799999999999997</v>
      </c>
      <c r="EW80">
        <v>35.995800000000003</v>
      </c>
      <c r="EX80">
        <v>57.496400000000001</v>
      </c>
      <c r="EY80">
        <v>-4.1947099999999997</v>
      </c>
      <c r="EZ80">
        <v>2</v>
      </c>
      <c r="FA80">
        <v>0.25879600000000003</v>
      </c>
      <c r="FB80">
        <v>-0.60364099999999998</v>
      </c>
      <c r="FC80">
        <v>20.271799999999999</v>
      </c>
      <c r="FD80">
        <v>5.2186399999999997</v>
      </c>
      <c r="FE80">
        <v>12.004</v>
      </c>
      <c r="FF80">
        <v>4.9871499999999997</v>
      </c>
      <c r="FG80">
        <v>3.2844000000000002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1.8641799999999999</v>
      </c>
      <c r="FO80">
        <v>1.8602099999999999</v>
      </c>
      <c r="FP80">
        <v>1.8609599999999999</v>
      </c>
      <c r="FQ80">
        <v>1.8601300000000001</v>
      </c>
      <c r="FR80">
        <v>1.8618300000000001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-5.5049999999999999</v>
      </c>
      <c r="GH80">
        <v>0.20610000000000001</v>
      </c>
      <c r="GI80">
        <v>-4.1132035990306486</v>
      </c>
      <c r="GJ80">
        <v>-4.0977002334145526E-3</v>
      </c>
      <c r="GK80">
        <v>1.9870096767282211E-6</v>
      </c>
      <c r="GL80">
        <v>-4.7591234531596528E-10</v>
      </c>
      <c r="GM80">
        <v>-9.7813170522517312E-2</v>
      </c>
      <c r="GN80">
        <v>-4.4277268217585318E-5</v>
      </c>
      <c r="GO80">
        <v>7.6125673839889962E-4</v>
      </c>
      <c r="GP80">
        <v>-1.4366726965109579E-5</v>
      </c>
      <c r="GQ80">
        <v>6</v>
      </c>
      <c r="GR80">
        <v>2093</v>
      </c>
      <c r="GS80">
        <v>4</v>
      </c>
      <c r="GT80">
        <v>31</v>
      </c>
      <c r="GU80">
        <v>7.1</v>
      </c>
      <c r="GV80">
        <v>7.1</v>
      </c>
      <c r="GW80">
        <v>1.3928199999999999</v>
      </c>
      <c r="GX80">
        <v>2.5378400000000001</v>
      </c>
      <c r="GY80">
        <v>2.04834</v>
      </c>
      <c r="GZ80">
        <v>2.6257299999999999</v>
      </c>
      <c r="HA80">
        <v>2.1972700000000001</v>
      </c>
      <c r="HB80">
        <v>2.31812</v>
      </c>
      <c r="HC80">
        <v>37.626300000000001</v>
      </c>
      <c r="HD80">
        <v>15.7431</v>
      </c>
      <c r="HE80">
        <v>18</v>
      </c>
      <c r="HF80">
        <v>707.83799999999997</v>
      </c>
      <c r="HG80">
        <v>766.78</v>
      </c>
      <c r="HH80">
        <v>30.999700000000001</v>
      </c>
      <c r="HI80">
        <v>30.7654</v>
      </c>
      <c r="HJ80">
        <v>30.0001</v>
      </c>
      <c r="HK80">
        <v>30.698799999999999</v>
      </c>
      <c r="HL80">
        <v>30.700299999999999</v>
      </c>
      <c r="HM80">
        <v>27.881399999999999</v>
      </c>
      <c r="HN80">
        <v>20.951499999999999</v>
      </c>
      <c r="HO80">
        <v>100</v>
      </c>
      <c r="HP80">
        <v>31</v>
      </c>
      <c r="HQ80">
        <v>438.26900000000001</v>
      </c>
      <c r="HR80">
        <v>30.429500000000001</v>
      </c>
      <c r="HS80">
        <v>99.3279</v>
      </c>
      <c r="HT80">
        <v>98.289500000000004</v>
      </c>
    </row>
    <row r="81" spans="1:228" x14ac:dyDescent="0.2">
      <c r="A81">
        <v>66</v>
      </c>
      <c r="B81">
        <v>1673981501.5</v>
      </c>
      <c r="C81">
        <v>259.5</v>
      </c>
      <c r="D81" t="s">
        <v>491</v>
      </c>
      <c r="E81" t="s">
        <v>492</v>
      </c>
      <c r="F81">
        <v>4</v>
      </c>
      <c r="G81">
        <v>1673981499.5</v>
      </c>
      <c r="H81">
        <f t="shared" si="34"/>
        <v>1.2095383941766252E-3</v>
      </c>
      <c r="I81">
        <f t="shared" si="35"/>
        <v>1.2095383941766251</v>
      </c>
      <c r="J81">
        <f t="shared" si="36"/>
        <v>4.4481821750472639</v>
      </c>
      <c r="K81">
        <f t="shared" si="37"/>
        <v>412.57614285714288</v>
      </c>
      <c r="L81">
        <f t="shared" si="38"/>
        <v>315.07790170628499</v>
      </c>
      <c r="M81">
        <f t="shared" si="39"/>
        <v>31.908800213700847</v>
      </c>
      <c r="N81">
        <f t="shared" si="40"/>
        <v>41.782713557741289</v>
      </c>
      <c r="O81">
        <f t="shared" si="41"/>
        <v>8.1341588202661352E-2</v>
      </c>
      <c r="P81">
        <f t="shared" si="42"/>
        <v>2.7614504325282891</v>
      </c>
      <c r="Q81">
        <f t="shared" si="43"/>
        <v>8.0033570843121057E-2</v>
      </c>
      <c r="R81">
        <f t="shared" si="44"/>
        <v>5.0136749849388894E-2</v>
      </c>
      <c r="S81">
        <f t="shared" si="45"/>
        <v>226.1175965205918</v>
      </c>
      <c r="T81">
        <f t="shared" si="46"/>
        <v>32.993420712666783</v>
      </c>
      <c r="U81">
        <f t="shared" si="47"/>
        <v>31.584414285714288</v>
      </c>
      <c r="V81">
        <f t="shared" si="48"/>
        <v>4.6639053179554084</v>
      </c>
      <c r="W81">
        <f t="shared" si="49"/>
        <v>67.162877600043032</v>
      </c>
      <c r="X81">
        <f t="shared" si="50"/>
        <v>3.1927502221179149</v>
      </c>
      <c r="Y81">
        <f t="shared" si="51"/>
        <v>4.75374244851574</v>
      </c>
      <c r="Z81">
        <f t="shared" si="52"/>
        <v>1.4711550958374935</v>
      </c>
      <c r="AA81">
        <f t="shared" si="53"/>
        <v>-53.340643183189172</v>
      </c>
      <c r="AB81">
        <f t="shared" si="54"/>
        <v>50.092290158813356</v>
      </c>
      <c r="AC81">
        <f t="shared" si="55"/>
        <v>4.1038119127435548</v>
      </c>
      <c r="AD81">
        <f t="shared" si="56"/>
        <v>226.97305540895957</v>
      </c>
      <c r="AE81">
        <f t="shared" si="57"/>
        <v>14.953643536291993</v>
      </c>
      <c r="AF81">
        <f t="shared" si="58"/>
        <v>1.2059961701910666</v>
      </c>
      <c r="AG81">
        <f t="shared" si="59"/>
        <v>4.4481821750472639</v>
      </c>
      <c r="AH81">
        <v>439.51289782857151</v>
      </c>
      <c r="AI81">
        <v>428.57192121212108</v>
      </c>
      <c r="AJ81">
        <v>1.7096206060605259</v>
      </c>
      <c r="AK81">
        <v>63.92</v>
      </c>
      <c r="AL81">
        <f t="shared" si="60"/>
        <v>1.2095383941766251</v>
      </c>
      <c r="AM81">
        <v>30.446326159017701</v>
      </c>
      <c r="AN81">
        <v>31.52751868131871</v>
      </c>
      <c r="AO81">
        <v>1.5995228847186229E-5</v>
      </c>
      <c r="AP81">
        <v>88.599791130583512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47333.939912934911</v>
      </c>
      <c r="AV81">
        <f t="shared" si="64"/>
        <v>1200.011428571428</v>
      </c>
      <c r="AW81">
        <f t="shared" si="65"/>
        <v>1025.9348707360573</v>
      </c>
      <c r="AX81">
        <f t="shared" si="66"/>
        <v>0.85493758335068293</v>
      </c>
      <c r="AY81">
        <f t="shared" si="67"/>
        <v>0.18842953586681832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1673981499.5</v>
      </c>
      <c r="BF81">
        <v>412.57614285714288</v>
      </c>
      <c r="BG81">
        <v>426.83857142857153</v>
      </c>
      <c r="BH81">
        <v>31.526257142857141</v>
      </c>
      <c r="BI81">
        <v>30.448142857142859</v>
      </c>
      <c r="BJ81">
        <v>418.09</v>
      </c>
      <c r="BK81">
        <v>31.320071428571431</v>
      </c>
      <c r="BL81">
        <v>650.01028571428571</v>
      </c>
      <c r="BM81">
        <v>101.17271428571431</v>
      </c>
      <c r="BN81">
        <v>0.10001871428571429</v>
      </c>
      <c r="BO81">
        <v>31.92088571428571</v>
      </c>
      <c r="BP81">
        <v>31.584414285714288</v>
      </c>
      <c r="BQ81">
        <v>999.89999999999986</v>
      </c>
      <c r="BR81">
        <v>0</v>
      </c>
      <c r="BS81">
        <v>0</v>
      </c>
      <c r="BT81">
        <v>8965.982857142857</v>
      </c>
      <c r="BU81">
        <v>0</v>
      </c>
      <c r="BV81">
        <v>251.4194285714286</v>
      </c>
      <c r="BW81">
        <v>-14.262314285714289</v>
      </c>
      <c r="BX81">
        <v>426.00657142857142</v>
      </c>
      <c r="BY81">
        <v>440.24314285714291</v>
      </c>
      <c r="BZ81">
        <v>1.0780842857142861</v>
      </c>
      <c r="CA81">
        <v>426.83857142857153</v>
      </c>
      <c r="CB81">
        <v>30.448142857142859</v>
      </c>
      <c r="CC81">
        <v>3.1895985714285722</v>
      </c>
      <c r="CD81">
        <v>3.080527142857143</v>
      </c>
      <c r="CE81">
        <v>25.052285714285709</v>
      </c>
      <c r="CF81">
        <v>24.469671428571431</v>
      </c>
      <c r="CG81">
        <v>1200.011428571428</v>
      </c>
      <c r="CH81">
        <v>0.49999700000000002</v>
      </c>
      <c r="CI81">
        <v>0.50000299999999998</v>
      </c>
      <c r="CJ81">
        <v>0</v>
      </c>
      <c r="CK81">
        <v>898.26514285714279</v>
      </c>
      <c r="CL81">
        <v>4.9990899999999998</v>
      </c>
      <c r="CM81">
        <v>9304.9914285714294</v>
      </c>
      <c r="CN81">
        <v>9557.9242857142854</v>
      </c>
      <c r="CO81">
        <v>40.686999999999998</v>
      </c>
      <c r="CP81">
        <v>42.303142857142859</v>
      </c>
      <c r="CQ81">
        <v>41.436999999999998</v>
      </c>
      <c r="CR81">
        <v>41.561999999999998</v>
      </c>
      <c r="CS81">
        <v>42.125</v>
      </c>
      <c r="CT81">
        <v>597.50285714285724</v>
      </c>
      <c r="CU81">
        <v>597.50857142857149</v>
      </c>
      <c r="CV81">
        <v>0</v>
      </c>
      <c r="CW81">
        <v>1673981501.5</v>
      </c>
      <c r="CX81">
        <v>0</v>
      </c>
      <c r="CY81">
        <v>1673981072</v>
      </c>
      <c r="CZ81" t="s">
        <v>356</v>
      </c>
      <c r="DA81">
        <v>1673981071.5</v>
      </c>
      <c r="DB81">
        <v>1673981072</v>
      </c>
      <c r="DC81">
        <v>22</v>
      </c>
      <c r="DD81">
        <v>6.0000000000000001E-3</v>
      </c>
      <c r="DE81">
        <v>1.4999999999999999E-2</v>
      </c>
      <c r="DF81">
        <v>-5.52</v>
      </c>
      <c r="DG81">
        <v>0.19600000000000001</v>
      </c>
      <c r="DH81">
        <v>415</v>
      </c>
      <c r="DI81">
        <v>30</v>
      </c>
      <c r="DJ81">
        <v>0.47</v>
      </c>
      <c r="DK81">
        <v>0.06</v>
      </c>
      <c r="DL81">
        <v>-14.057912195121951</v>
      </c>
      <c r="DM81">
        <v>-1.0768369337979209</v>
      </c>
      <c r="DN81">
        <v>0.12658259271364389</v>
      </c>
      <c r="DO81">
        <v>0</v>
      </c>
      <c r="DP81">
        <v>1.0790731707317069</v>
      </c>
      <c r="DQ81">
        <v>-1.174118466898587E-2</v>
      </c>
      <c r="DR81">
        <v>1.5974284808211189E-3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3.2990400000000002</v>
      </c>
      <c r="EB81">
        <v>2.6250900000000001</v>
      </c>
      <c r="EC81">
        <v>0.102839</v>
      </c>
      <c r="ED81">
        <v>0.103617</v>
      </c>
      <c r="EE81">
        <v>0.132937</v>
      </c>
      <c r="EF81">
        <v>0.12862100000000001</v>
      </c>
      <c r="EG81">
        <v>27191.1</v>
      </c>
      <c r="EH81">
        <v>27636.7</v>
      </c>
      <c r="EI81">
        <v>28187.8</v>
      </c>
      <c r="EJ81">
        <v>29660.3</v>
      </c>
      <c r="EK81">
        <v>33639.300000000003</v>
      </c>
      <c r="EL81">
        <v>35873.599999999999</v>
      </c>
      <c r="EM81">
        <v>39790.400000000001</v>
      </c>
      <c r="EN81">
        <v>42380.4</v>
      </c>
      <c r="EO81">
        <v>2.26085</v>
      </c>
      <c r="EP81">
        <v>2.23577</v>
      </c>
      <c r="EQ81">
        <v>0.13291800000000001</v>
      </c>
      <c r="ER81">
        <v>0</v>
      </c>
      <c r="ES81">
        <v>29.423300000000001</v>
      </c>
      <c r="ET81">
        <v>999.9</v>
      </c>
      <c r="EU81">
        <v>72.900000000000006</v>
      </c>
      <c r="EV81">
        <v>32.799999999999997</v>
      </c>
      <c r="EW81">
        <v>35.9938</v>
      </c>
      <c r="EX81">
        <v>56.746400000000001</v>
      </c>
      <c r="EY81">
        <v>-4.1105799999999997</v>
      </c>
      <c r="EZ81">
        <v>2</v>
      </c>
      <c r="FA81">
        <v>0.25874200000000003</v>
      </c>
      <c r="FB81">
        <v>-0.604684</v>
      </c>
      <c r="FC81">
        <v>20.271799999999999</v>
      </c>
      <c r="FD81">
        <v>5.2187900000000003</v>
      </c>
      <c r="FE81">
        <v>12.004</v>
      </c>
      <c r="FF81">
        <v>4.9867999999999997</v>
      </c>
      <c r="FG81">
        <v>3.2844799999999998</v>
      </c>
      <c r="FH81">
        <v>9999</v>
      </c>
      <c r="FI81">
        <v>9999</v>
      </c>
      <c r="FJ81">
        <v>9999</v>
      </c>
      <c r="FK81">
        <v>999.9</v>
      </c>
      <c r="FL81">
        <v>1.8658300000000001</v>
      </c>
      <c r="FM81">
        <v>1.8621799999999999</v>
      </c>
      <c r="FN81">
        <v>1.8641799999999999</v>
      </c>
      <c r="FO81">
        <v>1.8602099999999999</v>
      </c>
      <c r="FP81">
        <v>1.8609599999999999</v>
      </c>
      <c r="FQ81">
        <v>1.86015</v>
      </c>
      <c r="FR81">
        <v>1.8618600000000001</v>
      </c>
      <c r="FS81">
        <v>1.8583799999999999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-5.5229999999999997</v>
      </c>
      <c r="GH81">
        <v>0.20619999999999999</v>
      </c>
      <c r="GI81">
        <v>-4.1132035990306486</v>
      </c>
      <c r="GJ81">
        <v>-4.0977002334145526E-3</v>
      </c>
      <c r="GK81">
        <v>1.9870096767282211E-6</v>
      </c>
      <c r="GL81">
        <v>-4.7591234531596528E-10</v>
      </c>
      <c r="GM81">
        <v>-9.7813170522517312E-2</v>
      </c>
      <c r="GN81">
        <v>-4.4277268217585318E-5</v>
      </c>
      <c r="GO81">
        <v>7.6125673839889962E-4</v>
      </c>
      <c r="GP81">
        <v>-1.4366726965109579E-5</v>
      </c>
      <c r="GQ81">
        <v>6</v>
      </c>
      <c r="GR81">
        <v>2093</v>
      </c>
      <c r="GS81">
        <v>4</v>
      </c>
      <c r="GT81">
        <v>31</v>
      </c>
      <c r="GU81">
        <v>7.2</v>
      </c>
      <c r="GV81">
        <v>7.2</v>
      </c>
      <c r="GW81">
        <v>1.41113</v>
      </c>
      <c r="GX81">
        <v>2.5476100000000002</v>
      </c>
      <c r="GY81">
        <v>2.04834</v>
      </c>
      <c r="GZ81">
        <v>2.6257299999999999</v>
      </c>
      <c r="HA81">
        <v>2.1972700000000001</v>
      </c>
      <c r="HB81">
        <v>2.2656200000000002</v>
      </c>
      <c r="HC81">
        <v>37.602200000000003</v>
      </c>
      <c r="HD81">
        <v>15.716900000000001</v>
      </c>
      <c r="HE81">
        <v>18</v>
      </c>
      <c r="HF81">
        <v>707.96299999999997</v>
      </c>
      <c r="HG81">
        <v>766.70500000000004</v>
      </c>
      <c r="HH81">
        <v>30.999700000000001</v>
      </c>
      <c r="HI81">
        <v>30.7654</v>
      </c>
      <c r="HJ81">
        <v>30.0001</v>
      </c>
      <c r="HK81">
        <v>30.698799999999999</v>
      </c>
      <c r="HL81">
        <v>30.6983</v>
      </c>
      <c r="HM81">
        <v>28.235700000000001</v>
      </c>
      <c r="HN81">
        <v>20.951499999999999</v>
      </c>
      <c r="HO81">
        <v>100</v>
      </c>
      <c r="HP81">
        <v>31</v>
      </c>
      <c r="HQ81">
        <v>444.947</v>
      </c>
      <c r="HR81">
        <v>30.429500000000001</v>
      </c>
      <c r="HS81">
        <v>99.329099999999997</v>
      </c>
      <c r="HT81">
        <v>98.290300000000002</v>
      </c>
    </row>
    <row r="82" spans="1:228" x14ac:dyDescent="0.2">
      <c r="A82">
        <v>67</v>
      </c>
      <c r="B82">
        <v>1673981505.5</v>
      </c>
      <c r="C82">
        <v>263.5</v>
      </c>
      <c r="D82" t="s">
        <v>493</v>
      </c>
      <c r="E82" t="s">
        <v>494</v>
      </c>
      <c r="F82">
        <v>4</v>
      </c>
      <c r="G82">
        <v>1673981503.1875</v>
      </c>
      <c r="H82">
        <f t="shared" si="34"/>
        <v>1.2063336721467512E-3</v>
      </c>
      <c r="I82">
        <f t="shared" si="35"/>
        <v>1.2063336721467512</v>
      </c>
      <c r="J82">
        <f t="shared" si="36"/>
        <v>4.8485116077883115</v>
      </c>
      <c r="K82">
        <f t="shared" si="37"/>
        <v>418.62749999999988</v>
      </c>
      <c r="L82">
        <f t="shared" si="38"/>
        <v>312.74013720639715</v>
      </c>
      <c r="M82">
        <f t="shared" si="39"/>
        <v>31.672167614590119</v>
      </c>
      <c r="N82">
        <f t="shared" si="40"/>
        <v>42.395710593829115</v>
      </c>
      <c r="O82">
        <f t="shared" si="41"/>
        <v>8.1041267511962348E-2</v>
      </c>
      <c r="P82">
        <f t="shared" si="42"/>
        <v>2.7664593126388395</v>
      </c>
      <c r="Q82">
        <f t="shared" si="43"/>
        <v>7.974511826810389E-2</v>
      </c>
      <c r="R82">
        <f t="shared" si="44"/>
        <v>4.995542595426819E-2</v>
      </c>
      <c r="S82">
        <f t="shared" si="45"/>
        <v>226.11554810977873</v>
      </c>
      <c r="T82">
        <f t="shared" si="46"/>
        <v>32.994988770175269</v>
      </c>
      <c r="U82">
        <f t="shared" si="47"/>
        <v>31.59065</v>
      </c>
      <c r="V82">
        <f t="shared" si="48"/>
        <v>4.6655566982171086</v>
      </c>
      <c r="W82">
        <f t="shared" si="49"/>
        <v>67.158632264563678</v>
      </c>
      <c r="X82">
        <f t="shared" si="50"/>
        <v>3.1930007727036167</v>
      </c>
      <c r="Y82">
        <f t="shared" si="51"/>
        <v>4.7544160222399388</v>
      </c>
      <c r="Z82">
        <f t="shared" si="52"/>
        <v>1.4725559255134919</v>
      </c>
      <c r="AA82">
        <f t="shared" si="53"/>
        <v>-53.19931494167173</v>
      </c>
      <c r="AB82">
        <f t="shared" si="54"/>
        <v>49.626252380627562</v>
      </c>
      <c r="AC82">
        <f t="shared" si="55"/>
        <v>4.0584451356574753</v>
      </c>
      <c r="AD82">
        <f t="shared" si="56"/>
        <v>226.60093068439204</v>
      </c>
      <c r="AE82">
        <f t="shared" si="57"/>
        <v>15.110152584169581</v>
      </c>
      <c r="AF82">
        <f t="shared" si="58"/>
        <v>1.2051811732667248</v>
      </c>
      <c r="AG82">
        <f t="shared" si="59"/>
        <v>4.8485116077883115</v>
      </c>
      <c r="AH82">
        <v>446.45846567619049</v>
      </c>
      <c r="AI82">
        <v>435.28732121212118</v>
      </c>
      <c r="AJ82">
        <v>1.671222510822518</v>
      </c>
      <c r="AK82">
        <v>63.92</v>
      </c>
      <c r="AL82">
        <f t="shared" si="60"/>
        <v>1.2063336721467512</v>
      </c>
      <c r="AM82">
        <v>30.45082028007177</v>
      </c>
      <c r="AN82">
        <v>31.528790109890139</v>
      </c>
      <c r="AO82">
        <v>7.5452709985837396E-5</v>
      </c>
      <c r="AP82">
        <v>88.599791130583512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47471.753556218362</v>
      </c>
      <c r="AV82">
        <f t="shared" si="64"/>
        <v>1200.00125</v>
      </c>
      <c r="AW82">
        <f t="shared" si="65"/>
        <v>1025.9261010931496</v>
      </c>
      <c r="AX82">
        <f t="shared" si="66"/>
        <v>0.85493752701770065</v>
      </c>
      <c r="AY82">
        <f t="shared" si="67"/>
        <v>0.18842942714416233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1673981503.1875</v>
      </c>
      <c r="BF82">
        <v>418.62749999999988</v>
      </c>
      <c r="BG82">
        <v>433.04037499999998</v>
      </c>
      <c r="BH82">
        <v>31.528612500000001</v>
      </c>
      <c r="BI82">
        <v>30.451262499999999</v>
      </c>
      <c r="BJ82">
        <v>424.15750000000003</v>
      </c>
      <c r="BK82">
        <v>31.322424999999999</v>
      </c>
      <c r="BL82">
        <v>650.03025000000002</v>
      </c>
      <c r="BM82">
        <v>101.17325</v>
      </c>
      <c r="BN82">
        <v>9.9864149999999999E-2</v>
      </c>
      <c r="BO82">
        <v>31.9233875</v>
      </c>
      <c r="BP82">
        <v>31.59065</v>
      </c>
      <c r="BQ82">
        <v>999.9</v>
      </c>
      <c r="BR82">
        <v>0</v>
      </c>
      <c r="BS82">
        <v>0</v>
      </c>
      <c r="BT82">
        <v>8992.5012499999993</v>
      </c>
      <c r="BU82">
        <v>0</v>
      </c>
      <c r="BV82">
        <v>251.49912499999999</v>
      </c>
      <c r="BW82">
        <v>-14.41295</v>
      </c>
      <c r="BX82">
        <v>432.25599999999997</v>
      </c>
      <c r="BY82">
        <v>446.64100000000002</v>
      </c>
      <c r="BZ82">
        <v>1.07734</v>
      </c>
      <c r="CA82">
        <v>433.04037499999998</v>
      </c>
      <c r="CB82">
        <v>30.451262499999999</v>
      </c>
      <c r="CC82">
        <v>3.18984625</v>
      </c>
      <c r="CD82">
        <v>3.0808499999999999</v>
      </c>
      <c r="CE82">
        <v>25.053550000000001</v>
      </c>
      <c r="CF82">
        <v>24.4714375</v>
      </c>
      <c r="CG82">
        <v>1200.00125</v>
      </c>
      <c r="CH82">
        <v>0.50000050000000007</v>
      </c>
      <c r="CI82">
        <v>0.49999949999999999</v>
      </c>
      <c r="CJ82">
        <v>0</v>
      </c>
      <c r="CK82">
        <v>897.91412500000001</v>
      </c>
      <c r="CL82">
        <v>4.9990899999999998</v>
      </c>
      <c r="CM82">
        <v>9305.2250000000004</v>
      </c>
      <c r="CN82">
        <v>9557.8612499999981</v>
      </c>
      <c r="CO82">
        <v>40.686999999999998</v>
      </c>
      <c r="CP82">
        <v>42.304250000000003</v>
      </c>
      <c r="CQ82">
        <v>41.429250000000003</v>
      </c>
      <c r="CR82">
        <v>41.561999999999998</v>
      </c>
      <c r="CS82">
        <v>42.125</v>
      </c>
      <c r="CT82">
        <v>597.5</v>
      </c>
      <c r="CU82">
        <v>597.50125000000003</v>
      </c>
      <c r="CV82">
        <v>0</v>
      </c>
      <c r="CW82">
        <v>1673981505.7</v>
      </c>
      <c r="CX82">
        <v>0</v>
      </c>
      <c r="CY82">
        <v>1673981072</v>
      </c>
      <c r="CZ82" t="s">
        <v>356</v>
      </c>
      <c r="DA82">
        <v>1673981071.5</v>
      </c>
      <c r="DB82">
        <v>1673981072</v>
      </c>
      <c r="DC82">
        <v>22</v>
      </c>
      <c r="DD82">
        <v>6.0000000000000001E-3</v>
      </c>
      <c r="DE82">
        <v>1.4999999999999999E-2</v>
      </c>
      <c r="DF82">
        <v>-5.52</v>
      </c>
      <c r="DG82">
        <v>0.19600000000000001</v>
      </c>
      <c r="DH82">
        <v>415</v>
      </c>
      <c r="DI82">
        <v>30</v>
      </c>
      <c r="DJ82">
        <v>0.47</v>
      </c>
      <c r="DK82">
        <v>0.06</v>
      </c>
      <c r="DL82">
        <v>-14.13695121951219</v>
      </c>
      <c r="DM82">
        <v>-1.750415331010442</v>
      </c>
      <c r="DN82">
        <v>0.1741526217696549</v>
      </c>
      <c r="DO82">
        <v>0</v>
      </c>
      <c r="DP82">
        <v>1.078248048780488</v>
      </c>
      <c r="DQ82">
        <v>-6.6930313588860566E-3</v>
      </c>
      <c r="DR82">
        <v>1.0336608386350651E-3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3.2989099999999998</v>
      </c>
      <c r="EB82">
        <v>2.6250599999999999</v>
      </c>
      <c r="EC82">
        <v>0.10405</v>
      </c>
      <c r="ED82">
        <v>0.104833</v>
      </c>
      <c r="EE82">
        <v>0.132942</v>
      </c>
      <c r="EF82">
        <v>0.12862699999999999</v>
      </c>
      <c r="EG82">
        <v>27153.7</v>
      </c>
      <c r="EH82">
        <v>27599.1</v>
      </c>
      <c r="EI82">
        <v>28187.1</v>
      </c>
      <c r="EJ82">
        <v>29660.2</v>
      </c>
      <c r="EK82">
        <v>33638.400000000001</v>
      </c>
      <c r="EL82">
        <v>35873.300000000003</v>
      </c>
      <c r="EM82">
        <v>39789.599999999999</v>
      </c>
      <c r="EN82">
        <v>42380.3</v>
      </c>
      <c r="EO82">
        <v>2.2607300000000001</v>
      </c>
      <c r="EP82">
        <v>2.2359200000000001</v>
      </c>
      <c r="EQ82">
        <v>0.13362599999999999</v>
      </c>
      <c r="ER82">
        <v>0</v>
      </c>
      <c r="ES82">
        <v>29.4208</v>
      </c>
      <c r="ET82">
        <v>999.9</v>
      </c>
      <c r="EU82">
        <v>72.900000000000006</v>
      </c>
      <c r="EV82">
        <v>32.799999999999997</v>
      </c>
      <c r="EW82">
        <v>35.994700000000002</v>
      </c>
      <c r="EX82">
        <v>57.136400000000002</v>
      </c>
      <c r="EY82">
        <v>-4.1706700000000003</v>
      </c>
      <c r="EZ82">
        <v>2</v>
      </c>
      <c r="FA82">
        <v>0.25878800000000002</v>
      </c>
      <c r="FB82">
        <v>-0.60484800000000005</v>
      </c>
      <c r="FC82">
        <v>20.271899999999999</v>
      </c>
      <c r="FD82">
        <v>5.2178899999999997</v>
      </c>
      <c r="FE82">
        <v>12.004</v>
      </c>
      <c r="FF82">
        <v>4.9868499999999996</v>
      </c>
      <c r="FG82">
        <v>3.2844000000000002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1.8641799999999999</v>
      </c>
      <c r="FO82">
        <v>1.86022</v>
      </c>
      <c r="FP82">
        <v>1.8609599999999999</v>
      </c>
      <c r="FQ82">
        <v>1.86015</v>
      </c>
      <c r="FR82">
        <v>1.8618600000000001</v>
      </c>
      <c r="FS82">
        <v>1.8583799999999999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-5.54</v>
      </c>
      <c r="GH82">
        <v>0.20610000000000001</v>
      </c>
      <c r="GI82">
        <v>-4.1132035990306486</v>
      </c>
      <c r="GJ82">
        <v>-4.0977002334145526E-3</v>
      </c>
      <c r="GK82">
        <v>1.9870096767282211E-6</v>
      </c>
      <c r="GL82">
        <v>-4.7591234531596528E-10</v>
      </c>
      <c r="GM82">
        <v>-9.7813170522517312E-2</v>
      </c>
      <c r="GN82">
        <v>-4.4277268217585318E-5</v>
      </c>
      <c r="GO82">
        <v>7.6125673839889962E-4</v>
      </c>
      <c r="GP82">
        <v>-1.4366726965109579E-5</v>
      </c>
      <c r="GQ82">
        <v>6</v>
      </c>
      <c r="GR82">
        <v>2093</v>
      </c>
      <c r="GS82">
        <v>4</v>
      </c>
      <c r="GT82">
        <v>31</v>
      </c>
      <c r="GU82">
        <v>7.2</v>
      </c>
      <c r="GV82">
        <v>7.2</v>
      </c>
      <c r="GW82">
        <v>1.42822</v>
      </c>
      <c r="GX82">
        <v>2.5476100000000002</v>
      </c>
      <c r="GY82">
        <v>2.04834</v>
      </c>
      <c r="GZ82">
        <v>2.6257299999999999</v>
      </c>
      <c r="HA82">
        <v>2.1972700000000001</v>
      </c>
      <c r="HB82">
        <v>2.3120099999999999</v>
      </c>
      <c r="HC82">
        <v>37.602200000000003</v>
      </c>
      <c r="HD82">
        <v>15.716900000000001</v>
      </c>
      <c r="HE82">
        <v>18</v>
      </c>
      <c r="HF82">
        <v>707.85799999999995</v>
      </c>
      <c r="HG82">
        <v>766.84199999999998</v>
      </c>
      <c r="HH82">
        <v>30.9999</v>
      </c>
      <c r="HI82">
        <v>30.7654</v>
      </c>
      <c r="HJ82">
        <v>30.0001</v>
      </c>
      <c r="HK82">
        <v>30.698799999999999</v>
      </c>
      <c r="HL82">
        <v>30.697700000000001</v>
      </c>
      <c r="HM82">
        <v>28.589500000000001</v>
      </c>
      <c r="HN82">
        <v>20.951499999999999</v>
      </c>
      <c r="HO82">
        <v>100</v>
      </c>
      <c r="HP82">
        <v>31</v>
      </c>
      <c r="HQ82">
        <v>451.63600000000002</v>
      </c>
      <c r="HR82">
        <v>30.429500000000001</v>
      </c>
      <c r="HS82">
        <v>99.326800000000006</v>
      </c>
      <c r="HT82">
        <v>98.289900000000003</v>
      </c>
    </row>
    <row r="83" spans="1:228" x14ac:dyDescent="0.2">
      <c r="A83">
        <v>68</v>
      </c>
      <c r="B83">
        <v>1673981509.5</v>
      </c>
      <c r="C83">
        <v>267.5</v>
      </c>
      <c r="D83" t="s">
        <v>495</v>
      </c>
      <c r="E83" t="s">
        <v>496</v>
      </c>
      <c r="F83">
        <v>4</v>
      </c>
      <c r="G83">
        <v>1673981507.5</v>
      </c>
      <c r="H83">
        <f t="shared" si="34"/>
        <v>1.2043002473504764E-3</v>
      </c>
      <c r="I83">
        <f t="shared" si="35"/>
        <v>1.2043002473504765</v>
      </c>
      <c r="J83">
        <f t="shared" si="36"/>
        <v>4.5267922416454311</v>
      </c>
      <c r="K83">
        <f t="shared" si="37"/>
        <v>425.77314285714277</v>
      </c>
      <c r="L83">
        <f t="shared" si="38"/>
        <v>325.96515535551572</v>
      </c>
      <c r="M83">
        <f t="shared" si="39"/>
        <v>33.011306475140181</v>
      </c>
      <c r="N83">
        <f t="shared" si="40"/>
        <v>43.119110974948413</v>
      </c>
      <c r="O83">
        <f t="shared" si="41"/>
        <v>8.0934746865508903E-2</v>
      </c>
      <c r="P83">
        <f t="shared" si="42"/>
        <v>2.7650321094132435</v>
      </c>
      <c r="Q83">
        <f t="shared" si="43"/>
        <v>7.9641317616133966E-2</v>
      </c>
      <c r="R83">
        <f t="shared" si="44"/>
        <v>4.9890311141725235E-2</v>
      </c>
      <c r="S83">
        <f t="shared" si="45"/>
        <v>226.11674709198874</v>
      </c>
      <c r="T83">
        <f t="shared" si="46"/>
        <v>32.997175031711208</v>
      </c>
      <c r="U83">
        <f t="shared" si="47"/>
        <v>31.5886</v>
      </c>
      <c r="V83">
        <f t="shared" si="48"/>
        <v>4.6650137484237471</v>
      </c>
      <c r="W83">
        <f t="shared" si="49"/>
        <v>67.155002427907391</v>
      </c>
      <c r="X83">
        <f t="shared" si="50"/>
        <v>3.1930293600249309</v>
      </c>
      <c r="Y83">
        <f t="shared" si="51"/>
        <v>4.754715575288273</v>
      </c>
      <c r="Z83">
        <f t="shared" si="52"/>
        <v>1.4719843883988162</v>
      </c>
      <c r="AA83">
        <f t="shared" si="53"/>
        <v>-53.10964090815601</v>
      </c>
      <c r="AB83">
        <f t="shared" si="54"/>
        <v>50.072079282674309</v>
      </c>
      <c r="AC83">
        <f t="shared" si="55"/>
        <v>4.0969997022704483</v>
      </c>
      <c r="AD83">
        <f t="shared" si="56"/>
        <v>227.17618516877749</v>
      </c>
      <c r="AE83">
        <f t="shared" si="57"/>
        <v>15.192781979231121</v>
      </c>
      <c r="AF83">
        <f t="shared" si="58"/>
        <v>1.2022992352196955</v>
      </c>
      <c r="AG83">
        <f t="shared" si="59"/>
        <v>4.5267922416454311</v>
      </c>
      <c r="AH83">
        <v>453.36658247619039</v>
      </c>
      <c r="AI83">
        <v>442.24240000000009</v>
      </c>
      <c r="AJ83">
        <v>1.737093333333368</v>
      </c>
      <c r="AK83">
        <v>63.92</v>
      </c>
      <c r="AL83">
        <f t="shared" si="60"/>
        <v>1.2043002473504765</v>
      </c>
      <c r="AM83">
        <v>30.451842508295488</v>
      </c>
      <c r="AN83">
        <v>31.52839010989014</v>
      </c>
      <c r="AO83">
        <v>2.0880060882397272E-5</v>
      </c>
      <c r="AP83">
        <v>88.599791130583512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47432.184125383392</v>
      </c>
      <c r="AV83">
        <f t="shared" si="64"/>
        <v>1200.007142857143</v>
      </c>
      <c r="AW83">
        <f t="shared" si="65"/>
        <v>1025.9311850217557</v>
      </c>
      <c r="AX83">
        <f t="shared" si="66"/>
        <v>0.8549375652707174</v>
      </c>
      <c r="AY83">
        <f t="shared" si="67"/>
        <v>0.18842950097248481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1673981507.5</v>
      </c>
      <c r="BF83">
        <v>425.77314285714277</v>
      </c>
      <c r="BG83">
        <v>440.27042857142851</v>
      </c>
      <c r="BH83">
        <v>31.52908571428571</v>
      </c>
      <c r="BI83">
        <v>30.454214285714279</v>
      </c>
      <c r="BJ83">
        <v>431.32242857142859</v>
      </c>
      <c r="BK83">
        <v>31.32291428571428</v>
      </c>
      <c r="BL83">
        <v>649.9708571428572</v>
      </c>
      <c r="BM83">
        <v>101.1724285714286</v>
      </c>
      <c r="BN83">
        <v>0.1000722857142857</v>
      </c>
      <c r="BO83">
        <v>31.924499999999998</v>
      </c>
      <c r="BP83">
        <v>31.5886</v>
      </c>
      <c r="BQ83">
        <v>999.89999999999986</v>
      </c>
      <c r="BR83">
        <v>0</v>
      </c>
      <c r="BS83">
        <v>0</v>
      </c>
      <c r="BT83">
        <v>8985</v>
      </c>
      <c r="BU83">
        <v>0</v>
      </c>
      <c r="BV83">
        <v>251.60400000000001</v>
      </c>
      <c r="BW83">
        <v>-14.49718571428572</v>
      </c>
      <c r="BX83">
        <v>439.63457142857129</v>
      </c>
      <c r="BY83">
        <v>454.09957142857149</v>
      </c>
      <c r="BZ83">
        <v>1.0748742857142859</v>
      </c>
      <c r="CA83">
        <v>440.27042857142851</v>
      </c>
      <c r="CB83">
        <v>30.454214285714279</v>
      </c>
      <c r="CC83">
        <v>3.1898714285714291</v>
      </c>
      <c r="CD83">
        <v>3.0811228571428568</v>
      </c>
      <c r="CE83">
        <v>25.053699999999999</v>
      </c>
      <c r="CF83">
        <v>24.472928571428579</v>
      </c>
      <c r="CG83">
        <v>1200.007142857143</v>
      </c>
      <c r="CH83">
        <v>0.49999914285714292</v>
      </c>
      <c r="CI83">
        <v>0.50000085714285714</v>
      </c>
      <c r="CJ83">
        <v>0</v>
      </c>
      <c r="CK83">
        <v>897.82114285714283</v>
      </c>
      <c r="CL83">
        <v>4.9990899999999998</v>
      </c>
      <c r="CM83">
        <v>9305.6185714285693</v>
      </c>
      <c r="CN83">
        <v>9557.8971428571422</v>
      </c>
      <c r="CO83">
        <v>40.686999999999998</v>
      </c>
      <c r="CP83">
        <v>42.311999999999998</v>
      </c>
      <c r="CQ83">
        <v>41.428142857142859</v>
      </c>
      <c r="CR83">
        <v>41.561999999999998</v>
      </c>
      <c r="CS83">
        <v>42.125</v>
      </c>
      <c r="CT83">
        <v>597.50142857142862</v>
      </c>
      <c r="CU83">
        <v>597.50571428571425</v>
      </c>
      <c r="CV83">
        <v>0</v>
      </c>
      <c r="CW83">
        <v>1673981509.9000001</v>
      </c>
      <c r="CX83">
        <v>0</v>
      </c>
      <c r="CY83">
        <v>1673981072</v>
      </c>
      <c r="CZ83" t="s">
        <v>356</v>
      </c>
      <c r="DA83">
        <v>1673981071.5</v>
      </c>
      <c r="DB83">
        <v>1673981072</v>
      </c>
      <c r="DC83">
        <v>22</v>
      </c>
      <c r="DD83">
        <v>6.0000000000000001E-3</v>
      </c>
      <c r="DE83">
        <v>1.4999999999999999E-2</v>
      </c>
      <c r="DF83">
        <v>-5.52</v>
      </c>
      <c r="DG83">
        <v>0.19600000000000001</v>
      </c>
      <c r="DH83">
        <v>415</v>
      </c>
      <c r="DI83">
        <v>30</v>
      </c>
      <c r="DJ83">
        <v>0.47</v>
      </c>
      <c r="DK83">
        <v>0.06</v>
      </c>
      <c r="DL83">
        <v>-14.25256585365854</v>
      </c>
      <c r="DM83">
        <v>-1.7577930313588861</v>
      </c>
      <c r="DN83">
        <v>0.1752620332457718</v>
      </c>
      <c r="DO83">
        <v>0</v>
      </c>
      <c r="DP83">
        <v>1.07754243902439</v>
      </c>
      <c r="DQ83">
        <v>-8.2643205574914249E-3</v>
      </c>
      <c r="DR83">
        <v>1.2026531249553611E-3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3.2989899999999999</v>
      </c>
      <c r="EB83">
        <v>2.6253099999999998</v>
      </c>
      <c r="EC83">
        <v>0.10527499999999999</v>
      </c>
      <c r="ED83">
        <v>0.106046</v>
      </c>
      <c r="EE83">
        <v>0.132934</v>
      </c>
      <c r="EF83">
        <v>0.128637</v>
      </c>
      <c r="EG83">
        <v>27116.6</v>
      </c>
      <c r="EH83">
        <v>27561.200000000001</v>
      </c>
      <c r="EI83">
        <v>28187.200000000001</v>
      </c>
      <c r="EJ83">
        <v>29659.7</v>
      </c>
      <c r="EK83">
        <v>33638.6</v>
      </c>
      <c r="EL83">
        <v>35872.400000000001</v>
      </c>
      <c r="EM83">
        <v>39789.199999999997</v>
      </c>
      <c r="EN83">
        <v>42379.7</v>
      </c>
      <c r="EO83">
        <v>2.2608000000000001</v>
      </c>
      <c r="EP83">
        <v>2.2361200000000001</v>
      </c>
      <c r="EQ83">
        <v>0.13351399999999999</v>
      </c>
      <c r="ER83">
        <v>0</v>
      </c>
      <c r="ES83">
        <v>29.418900000000001</v>
      </c>
      <c r="ET83">
        <v>999.9</v>
      </c>
      <c r="EU83">
        <v>72.900000000000006</v>
      </c>
      <c r="EV83">
        <v>32.799999999999997</v>
      </c>
      <c r="EW83">
        <v>35.993600000000001</v>
      </c>
      <c r="EX83">
        <v>57.136400000000002</v>
      </c>
      <c r="EY83">
        <v>-4.2628199999999996</v>
      </c>
      <c r="EZ83">
        <v>2</v>
      </c>
      <c r="FA83">
        <v>0.258745</v>
      </c>
      <c r="FB83">
        <v>-0.605267</v>
      </c>
      <c r="FC83">
        <v>20.271799999999999</v>
      </c>
      <c r="FD83">
        <v>5.2183400000000004</v>
      </c>
      <c r="FE83">
        <v>12.004</v>
      </c>
      <c r="FF83">
        <v>4.9870000000000001</v>
      </c>
      <c r="FG83">
        <v>3.2845499999999999</v>
      </c>
      <c r="FH83">
        <v>9999</v>
      </c>
      <c r="FI83">
        <v>9999</v>
      </c>
      <c r="FJ83">
        <v>9999</v>
      </c>
      <c r="FK83">
        <v>999.9</v>
      </c>
      <c r="FL83">
        <v>1.8658300000000001</v>
      </c>
      <c r="FM83">
        <v>1.8621799999999999</v>
      </c>
      <c r="FN83">
        <v>1.86419</v>
      </c>
      <c r="FO83">
        <v>1.8602099999999999</v>
      </c>
      <c r="FP83">
        <v>1.8609599999999999</v>
      </c>
      <c r="FQ83">
        <v>1.86012</v>
      </c>
      <c r="FR83">
        <v>1.8618699999999999</v>
      </c>
      <c r="FS83">
        <v>1.8583799999999999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-5.5579999999999998</v>
      </c>
      <c r="GH83">
        <v>0.20610000000000001</v>
      </c>
      <c r="GI83">
        <v>-4.1132035990306486</v>
      </c>
      <c r="GJ83">
        <v>-4.0977002334145526E-3</v>
      </c>
      <c r="GK83">
        <v>1.9870096767282211E-6</v>
      </c>
      <c r="GL83">
        <v>-4.7591234531596528E-10</v>
      </c>
      <c r="GM83">
        <v>-9.7813170522517312E-2</v>
      </c>
      <c r="GN83">
        <v>-4.4277268217585318E-5</v>
      </c>
      <c r="GO83">
        <v>7.6125673839889962E-4</v>
      </c>
      <c r="GP83">
        <v>-1.4366726965109579E-5</v>
      </c>
      <c r="GQ83">
        <v>6</v>
      </c>
      <c r="GR83">
        <v>2093</v>
      </c>
      <c r="GS83">
        <v>4</v>
      </c>
      <c r="GT83">
        <v>31</v>
      </c>
      <c r="GU83">
        <v>7.3</v>
      </c>
      <c r="GV83">
        <v>7.3</v>
      </c>
      <c r="GW83">
        <v>1.4465300000000001</v>
      </c>
      <c r="GX83">
        <v>2.5378400000000001</v>
      </c>
      <c r="GY83">
        <v>2.04834</v>
      </c>
      <c r="GZ83">
        <v>2.6245099999999999</v>
      </c>
      <c r="HA83">
        <v>2.1972700000000001</v>
      </c>
      <c r="HB83">
        <v>2.32056</v>
      </c>
      <c r="HC83">
        <v>37.626300000000001</v>
      </c>
      <c r="HD83">
        <v>15.734400000000001</v>
      </c>
      <c r="HE83">
        <v>18</v>
      </c>
      <c r="HF83">
        <v>707.92100000000005</v>
      </c>
      <c r="HG83">
        <v>767.03700000000003</v>
      </c>
      <c r="HH83">
        <v>30.9999</v>
      </c>
      <c r="HI83">
        <v>30.7654</v>
      </c>
      <c r="HJ83">
        <v>30.0001</v>
      </c>
      <c r="HK83">
        <v>30.698799999999999</v>
      </c>
      <c r="HL83">
        <v>30.697700000000001</v>
      </c>
      <c r="HM83">
        <v>28.939599999999999</v>
      </c>
      <c r="HN83">
        <v>20.951499999999999</v>
      </c>
      <c r="HO83">
        <v>100</v>
      </c>
      <c r="HP83">
        <v>31</v>
      </c>
      <c r="HQ83">
        <v>458.31400000000002</v>
      </c>
      <c r="HR83">
        <v>30.429500000000001</v>
      </c>
      <c r="HS83">
        <v>99.326499999999996</v>
      </c>
      <c r="HT83">
        <v>98.288499999999999</v>
      </c>
    </row>
    <row r="84" spans="1:228" x14ac:dyDescent="0.2">
      <c r="A84">
        <v>69</v>
      </c>
      <c r="B84">
        <v>1673981513.5</v>
      </c>
      <c r="C84">
        <v>271.5</v>
      </c>
      <c r="D84" t="s">
        <v>497</v>
      </c>
      <c r="E84" t="s">
        <v>498</v>
      </c>
      <c r="F84">
        <v>4</v>
      </c>
      <c r="G84">
        <v>1673981511.1875</v>
      </c>
      <c r="H84">
        <f t="shared" si="34"/>
        <v>1.2002203866993818E-3</v>
      </c>
      <c r="I84">
        <f t="shared" si="35"/>
        <v>1.2002203866993819</v>
      </c>
      <c r="J84">
        <f t="shared" si="36"/>
        <v>4.6788264451864379</v>
      </c>
      <c r="K84">
        <f t="shared" si="37"/>
        <v>431.93262499999997</v>
      </c>
      <c r="L84">
        <f t="shared" si="38"/>
        <v>328.56648309786925</v>
      </c>
      <c r="M84">
        <f t="shared" si="39"/>
        <v>33.274791963527548</v>
      </c>
      <c r="N84">
        <f t="shared" si="40"/>
        <v>43.742953035335219</v>
      </c>
      <c r="O84">
        <f t="shared" si="41"/>
        <v>8.0587808164345423E-2</v>
      </c>
      <c r="P84">
        <f t="shared" si="42"/>
        <v>2.7668168771989681</v>
      </c>
      <c r="Q84">
        <f t="shared" si="43"/>
        <v>7.9306162454960319E-2</v>
      </c>
      <c r="R84">
        <f t="shared" si="44"/>
        <v>4.9679804406857361E-2</v>
      </c>
      <c r="S84">
        <f t="shared" si="45"/>
        <v>226.11493198466871</v>
      </c>
      <c r="T84">
        <f t="shared" si="46"/>
        <v>33.000774100330297</v>
      </c>
      <c r="U84">
        <f t="shared" si="47"/>
        <v>31.592537499999999</v>
      </c>
      <c r="V84">
        <f t="shared" si="48"/>
        <v>4.6660566579615486</v>
      </c>
      <c r="W84">
        <f t="shared" si="49"/>
        <v>67.139593940655047</v>
      </c>
      <c r="X84">
        <f t="shared" si="50"/>
        <v>3.1928639896399136</v>
      </c>
      <c r="Y84">
        <f t="shared" si="51"/>
        <v>4.7555604707143422</v>
      </c>
      <c r="Z84">
        <f t="shared" si="52"/>
        <v>1.473192668321635</v>
      </c>
      <c r="AA84">
        <f t="shared" si="53"/>
        <v>-52.929719053442739</v>
      </c>
      <c r="AB84">
        <f t="shared" si="54"/>
        <v>49.985068010137958</v>
      </c>
      <c r="AC84">
        <f t="shared" si="55"/>
        <v>4.0873843622533501</v>
      </c>
      <c r="AD84">
        <f t="shared" si="56"/>
        <v>227.25766530361727</v>
      </c>
      <c r="AE84">
        <f t="shared" si="57"/>
        <v>15.220005922109813</v>
      </c>
      <c r="AF84">
        <f t="shared" si="58"/>
        <v>1.1972879327210659</v>
      </c>
      <c r="AG84">
        <f t="shared" si="59"/>
        <v>4.6788264451864379</v>
      </c>
      <c r="AH84">
        <v>460.30661607619072</v>
      </c>
      <c r="AI84">
        <v>449.10859999999991</v>
      </c>
      <c r="AJ84">
        <v>1.7191733333332779</v>
      </c>
      <c r="AK84">
        <v>63.92</v>
      </c>
      <c r="AL84">
        <f t="shared" si="60"/>
        <v>1.2002203866993819</v>
      </c>
      <c r="AM84">
        <v>30.45612056692234</v>
      </c>
      <c r="AN84">
        <v>31.52962747252748</v>
      </c>
      <c r="AO84">
        <v>-1.012211009558092E-4</v>
      </c>
      <c r="AP84">
        <v>88.599791130583512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47480.957768468579</v>
      </c>
      <c r="AV84">
        <f t="shared" si="64"/>
        <v>1199.99875</v>
      </c>
      <c r="AW84">
        <f t="shared" si="65"/>
        <v>1025.9238885930927</v>
      </c>
      <c r="AX84">
        <f t="shared" si="66"/>
        <v>0.8549374643874359</v>
      </c>
      <c r="AY84">
        <f t="shared" si="67"/>
        <v>0.18842930626775128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1673981511.1875</v>
      </c>
      <c r="BF84">
        <v>431.93262499999997</v>
      </c>
      <c r="BG84">
        <v>446.45912499999997</v>
      </c>
      <c r="BH84">
        <v>31.527412500000001</v>
      </c>
      <c r="BI84">
        <v>30.457075</v>
      </c>
      <c r="BJ84">
        <v>437.49812500000002</v>
      </c>
      <c r="BK84">
        <v>31.3212625</v>
      </c>
      <c r="BL84">
        <v>650.00462499999992</v>
      </c>
      <c r="BM84">
        <v>101.172625</v>
      </c>
      <c r="BN84">
        <v>0.100005275</v>
      </c>
      <c r="BO84">
        <v>31.927637499999999</v>
      </c>
      <c r="BP84">
        <v>31.592537499999999</v>
      </c>
      <c r="BQ84">
        <v>999.9</v>
      </c>
      <c r="BR84">
        <v>0</v>
      </c>
      <c r="BS84">
        <v>0</v>
      </c>
      <c r="BT84">
        <v>8994.4549999999981</v>
      </c>
      <c r="BU84">
        <v>0</v>
      </c>
      <c r="BV84">
        <v>251.67362499999999</v>
      </c>
      <c r="BW84">
        <v>-14.5264375</v>
      </c>
      <c r="BX84">
        <v>445.99374999999998</v>
      </c>
      <c r="BY84">
        <v>460.484375</v>
      </c>
      <c r="BZ84">
        <v>1.07036</v>
      </c>
      <c r="CA84">
        <v>446.45912499999997</v>
      </c>
      <c r="CB84">
        <v>30.457075</v>
      </c>
      <c r="CC84">
        <v>3.1897112500000002</v>
      </c>
      <c r="CD84">
        <v>3.08142</v>
      </c>
      <c r="CE84">
        <v>25.052849999999999</v>
      </c>
      <c r="CF84">
        <v>24.4745375</v>
      </c>
      <c r="CG84">
        <v>1199.99875</v>
      </c>
      <c r="CH84">
        <v>0.50000225000000009</v>
      </c>
      <c r="CI84">
        <v>0.49999775000000002</v>
      </c>
      <c r="CJ84">
        <v>0</v>
      </c>
      <c r="CK84">
        <v>897.68062499999996</v>
      </c>
      <c r="CL84">
        <v>4.9990899999999998</v>
      </c>
      <c r="CM84">
        <v>9306.02</v>
      </c>
      <c r="CN84">
        <v>9557.84375</v>
      </c>
      <c r="CO84">
        <v>40.686999999999998</v>
      </c>
      <c r="CP84">
        <v>42.296499999999988</v>
      </c>
      <c r="CQ84">
        <v>41.429250000000003</v>
      </c>
      <c r="CR84">
        <v>41.561999999999998</v>
      </c>
      <c r="CS84">
        <v>42.125</v>
      </c>
      <c r="CT84">
        <v>597.50125000000003</v>
      </c>
      <c r="CU84">
        <v>597.49749999999995</v>
      </c>
      <c r="CV84">
        <v>0</v>
      </c>
      <c r="CW84">
        <v>1673981513.5</v>
      </c>
      <c r="CX84">
        <v>0</v>
      </c>
      <c r="CY84">
        <v>1673981072</v>
      </c>
      <c r="CZ84" t="s">
        <v>356</v>
      </c>
      <c r="DA84">
        <v>1673981071.5</v>
      </c>
      <c r="DB84">
        <v>1673981072</v>
      </c>
      <c r="DC84">
        <v>22</v>
      </c>
      <c r="DD84">
        <v>6.0000000000000001E-3</v>
      </c>
      <c r="DE84">
        <v>1.4999999999999999E-2</v>
      </c>
      <c r="DF84">
        <v>-5.52</v>
      </c>
      <c r="DG84">
        <v>0.19600000000000001</v>
      </c>
      <c r="DH84">
        <v>415</v>
      </c>
      <c r="DI84">
        <v>30</v>
      </c>
      <c r="DJ84">
        <v>0.47</v>
      </c>
      <c r="DK84">
        <v>0.06</v>
      </c>
      <c r="DL84">
        <v>-14.35134634146341</v>
      </c>
      <c r="DM84">
        <v>-1.5501512195122289</v>
      </c>
      <c r="DN84">
        <v>0.1576240774871919</v>
      </c>
      <c r="DO84">
        <v>0</v>
      </c>
      <c r="DP84">
        <v>1.075936829268292</v>
      </c>
      <c r="DQ84">
        <v>-2.5467595818813551E-2</v>
      </c>
      <c r="DR84">
        <v>3.1054204687809691E-3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3.2988599999999999</v>
      </c>
      <c r="EB84">
        <v>2.6251899999999999</v>
      </c>
      <c r="EC84">
        <v>0.10649400000000001</v>
      </c>
      <c r="ED84">
        <v>0.107239</v>
      </c>
      <c r="EE84">
        <v>0.13294800000000001</v>
      </c>
      <c r="EF84">
        <v>0.12864500000000001</v>
      </c>
      <c r="EG84">
        <v>27079.8</v>
      </c>
      <c r="EH84">
        <v>27524.2</v>
      </c>
      <c r="EI84">
        <v>28187.4</v>
      </c>
      <c r="EJ84">
        <v>29659.5</v>
      </c>
      <c r="EK84">
        <v>33638.300000000003</v>
      </c>
      <c r="EL84">
        <v>35872</v>
      </c>
      <c r="EM84">
        <v>39789.5</v>
      </c>
      <c r="EN84">
        <v>42379.4</v>
      </c>
      <c r="EO84">
        <v>2.2608000000000001</v>
      </c>
      <c r="EP84">
        <v>2.2360699999999998</v>
      </c>
      <c r="EQ84">
        <v>0.13383500000000001</v>
      </c>
      <c r="ER84">
        <v>0</v>
      </c>
      <c r="ES84">
        <v>29.418900000000001</v>
      </c>
      <c r="ET84">
        <v>999.9</v>
      </c>
      <c r="EU84">
        <v>72.900000000000006</v>
      </c>
      <c r="EV84">
        <v>32.799999999999997</v>
      </c>
      <c r="EW84">
        <v>35.9955</v>
      </c>
      <c r="EX84">
        <v>57.016399999999997</v>
      </c>
      <c r="EY84">
        <v>-4.0504800000000003</v>
      </c>
      <c r="EZ84">
        <v>2</v>
      </c>
      <c r="FA84">
        <v>0.25870700000000002</v>
      </c>
      <c r="FB84">
        <v>-0.60530200000000001</v>
      </c>
      <c r="FC84">
        <v>20.271699999999999</v>
      </c>
      <c r="FD84">
        <v>5.2174399999999999</v>
      </c>
      <c r="FE84">
        <v>12.004</v>
      </c>
      <c r="FF84">
        <v>4.9870000000000001</v>
      </c>
      <c r="FG84">
        <v>3.28443</v>
      </c>
      <c r="FH84">
        <v>9999</v>
      </c>
      <c r="FI84">
        <v>9999</v>
      </c>
      <c r="FJ84">
        <v>9999</v>
      </c>
      <c r="FK84">
        <v>999.9</v>
      </c>
      <c r="FL84">
        <v>1.86582</v>
      </c>
      <c r="FM84">
        <v>1.8621799999999999</v>
      </c>
      <c r="FN84">
        <v>1.8641700000000001</v>
      </c>
      <c r="FO84">
        <v>1.8602099999999999</v>
      </c>
      <c r="FP84">
        <v>1.8609599999999999</v>
      </c>
      <c r="FQ84">
        <v>1.8601099999999999</v>
      </c>
      <c r="FR84">
        <v>1.8618600000000001</v>
      </c>
      <c r="FS84">
        <v>1.8583799999999999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-5.5759999999999996</v>
      </c>
      <c r="GH84">
        <v>0.20619999999999999</v>
      </c>
      <c r="GI84">
        <v>-4.1132035990306486</v>
      </c>
      <c r="GJ84">
        <v>-4.0977002334145526E-3</v>
      </c>
      <c r="GK84">
        <v>1.9870096767282211E-6</v>
      </c>
      <c r="GL84">
        <v>-4.7591234531596528E-10</v>
      </c>
      <c r="GM84">
        <v>-9.7813170522517312E-2</v>
      </c>
      <c r="GN84">
        <v>-4.4277268217585318E-5</v>
      </c>
      <c r="GO84">
        <v>7.6125673839889962E-4</v>
      </c>
      <c r="GP84">
        <v>-1.4366726965109579E-5</v>
      </c>
      <c r="GQ84">
        <v>6</v>
      </c>
      <c r="GR84">
        <v>2093</v>
      </c>
      <c r="GS84">
        <v>4</v>
      </c>
      <c r="GT84">
        <v>31</v>
      </c>
      <c r="GU84">
        <v>7.4</v>
      </c>
      <c r="GV84">
        <v>7.4</v>
      </c>
      <c r="GW84">
        <v>1.4636199999999999</v>
      </c>
      <c r="GX84">
        <v>2.5476100000000002</v>
      </c>
      <c r="GY84">
        <v>2.04834</v>
      </c>
      <c r="GZ84">
        <v>2.6257299999999999</v>
      </c>
      <c r="HA84">
        <v>2.1972700000000001</v>
      </c>
      <c r="HB84">
        <v>2.2778299999999998</v>
      </c>
      <c r="HC84">
        <v>37.626300000000001</v>
      </c>
      <c r="HD84">
        <v>15.699299999999999</v>
      </c>
      <c r="HE84">
        <v>18</v>
      </c>
      <c r="HF84">
        <v>707.92100000000005</v>
      </c>
      <c r="HG84">
        <v>766.98800000000006</v>
      </c>
      <c r="HH84">
        <v>31</v>
      </c>
      <c r="HI84">
        <v>30.7654</v>
      </c>
      <c r="HJ84">
        <v>30</v>
      </c>
      <c r="HK84">
        <v>30.698799999999999</v>
      </c>
      <c r="HL84">
        <v>30.697700000000001</v>
      </c>
      <c r="HM84">
        <v>29.292300000000001</v>
      </c>
      <c r="HN84">
        <v>20.951499999999999</v>
      </c>
      <c r="HO84">
        <v>100</v>
      </c>
      <c r="HP84">
        <v>31</v>
      </c>
      <c r="HQ84">
        <v>464.99200000000002</v>
      </c>
      <c r="HR84">
        <v>30.429500000000001</v>
      </c>
      <c r="HS84">
        <v>99.326999999999998</v>
      </c>
      <c r="HT84">
        <v>98.287899999999993</v>
      </c>
    </row>
    <row r="85" spans="1:228" x14ac:dyDescent="0.2">
      <c r="A85">
        <v>70</v>
      </c>
      <c r="B85">
        <v>1673981517.5</v>
      </c>
      <c r="C85">
        <v>275.5</v>
      </c>
      <c r="D85" t="s">
        <v>499</v>
      </c>
      <c r="E85" t="s">
        <v>500</v>
      </c>
      <c r="F85">
        <v>4</v>
      </c>
      <c r="G85">
        <v>1673981515.5</v>
      </c>
      <c r="H85">
        <f t="shared" si="34"/>
        <v>1.2055510185490267E-3</v>
      </c>
      <c r="I85">
        <f t="shared" si="35"/>
        <v>1.2055510185490268</v>
      </c>
      <c r="J85">
        <f t="shared" si="36"/>
        <v>4.7596378510058317</v>
      </c>
      <c r="K85">
        <f t="shared" si="37"/>
        <v>439.0902857142857</v>
      </c>
      <c r="L85">
        <f t="shared" si="38"/>
        <v>334.32546308411844</v>
      </c>
      <c r="M85">
        <f t="shared" si="39"/>
        <v>33.857591678435142</v>
      </c>
      <c r="N85">
        <f t="shared" si="40"/>
        <v>44.467266915715577</v>
      </c>
      <c r="O85">
        <f t="shared" si="41"/>
        <v>8.091720888185723E-2</v>
      </c>
      <c r="P85">
        <f t="shared" si="42"/>
        <v>2.7728326502023197</v>
      </c>
      <c r="Q85">
        <f t="shared" si="43"/>
        <v>7.9627909932255367E-2</v>
      </c>
      <c r="R85">
        <f t="shared" si="44"/>
        <v>4.9881570852427767E-2</v>
      </c>
      <c r="S85">
        <f t="shared" si="45"/>
        <v>226.11589766338554</v>
      </c>
      <c r="T85">
        <f t="shared" si="46"/>
        <v>33.003188872842216</v>
      </c>
      <c r="U85">
        <f t="shared" si="47"/>
        <v>31.597085714285711</v>
      </c>
      <c r="V85">
        <f t="shared" si="48"/>
        <v>4.6672615775829058</v>
      </c>
      <c r="W85">
        <f t="shared" si="49"/>
        <v>67.130890739385649</v>
      </c>
      <c r="X85">
        <f t="shared" si="50"/>
        <v>3.1935385584292613</v>
      </c>
      <c r="Y85">
        <f t="shared" si="51"/>
        <v>4.7571818625603521</v>
      </c>
      <c r="Z85">
        <f t="shared" si="52"/>
        <v>1.4737230191536446</v>
      </c>
      <c r="AA85">
        <f t="shared" si="53"/>
        <v>-53.164799918012079</v>
      </c>
      <c r="AB85">
        <f t="shared" si="54"/>
        <v>50.313710748807097</v>
      </c>
      <c r="AC85">
        <f t="shared" si="55"/>
        <v>4.1055456707801783</v>
      </c>
      <c r="AD85">
        <f t="shared" si="56"/>
        <v>227.37035416496073</v>
      </c>
      <c r="AE85">
        <f t="shared" si="57"/>
        <v>15.294042939596611</v>
      </c>
      <c r="AF85">
        <f t="shared" si="58"/>
        <v>1.202257468553801</v>
      </c>
      <c r="AG85">
        <f t="shared" si="59"/>
        <v>4.7596378510058317</v>
      </c>
      <c r="AH85">
        <v>467.21210803809538</v>
      </c>
      <c r="AI85">
        <v>455.95815151515149</v>
      </c>
      <c r="AJ85">
        <v>1.713794805194778</v>
      </c>
      <c r="AK85">
        <v>63.92</v>
      </c>
      <c r="AL85">
        <f t="shared" si="60"/>
        <v>1.2055510185490268</v>
      </c>
      <c r="AM85">
        <v>30.458515951091549</v>
      </c>
      <c r="AN85">
        <v>31.53551758241759</v>
      </c>
      <c r="AO85">
        <v>1.3639734832404009E-4</v>
      </c>
      <c r="AP85">
        <v>88.599791130583512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47646.168687157719</v>
      </c>
      <c r="AV85">
        <f t="shared" si="64"/>
        <v>1200.002857142857</v>
      </c>
      <c r="AW85">
        <f t="shared" si="65"/>
        <v>1025.9274993074537</v>
      </c>
      <c r="AX85">
        <f t="shared" si="66"/>
        <v>0.85493754719062287</v>
      </c>
      <c r="AY85">
        <f t="shared" si="67"/>
        <v>0.18842946607790206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1673981515.5</v>
      </c>
      <c r="BF85">
        <v>439.0902857142857</v>
      </c>
      <c r="BG85">
        <v>453.69542857142858</v>
      </c>
      <c r="BH85">
        <v>31.534471428571429</v>
      </c>
      <c r="BI85">
        <v>30.459671428571429</v>
      </c>
      <c r="BJ85">
        <v>444.67428571428582</v>
      </c>
      <c r="BK85">
        <v>31.32827142857143</v>
      </c>
      <c r="BL85">
        <v>649.98785714285714</v>
      </c>
      <c r="BM85">
        <v>101.1715714285714</v>
      </c>
      <c r="BN85">
        <v>9.9780642857142846E-2</v>
      </c>
      <c r="BO85">
        <v>31.93365714285715</v>
      </c>
      <c r="BP85">
        <v>31.597085714285711</v>
      </c>
      <c r="BQ85">
        <v>999.89999999999986</v>
      </c>
      <c r="BR85">
        <v>0</v>
      </c>
      <c r="BS85">
        <v>0</v>
      </c>
      <c r="BT85">
        <v>9026.52</v>
      </c>
      <c r="BU85">
        <v>0</v>
      </c>
      <c r="BV85">
        <v>251.7102857142857</v>
      </c>
      <c r="BW85">
        <v>-14.60534285714286</v>
      </c>
      <c r="BX85">
        <v>453.38742857142859</v>
      </c>
      <c r="BY85">
        <v>467.94900000000001</v>
      </c>
      <c r="BZ85">
        <v>1.07483</v>
      </c>
      <c r="CA85">
        <v>453.69542857142858</v>
      </c>
      <c r="CB85">
        <v>30.459671428571429</v>
      </c>
      <c r="CC85">
        <v>3.1903928571428568</v>
      </c>
      <c r="CD85">
        <v>3.0816499999999998</v>
      </c>
      <c r="CE85">
        <v>25.056442857142859</v>
      </c>
      <c r="CF85">
        <v>24.4758</v>
      </c>
      <c r="CG85">
        <v>1200.002857142857</v>
      </c>
      <c r="CH85">
        <v>0.49999700000000002</v>
      </c>
      <c r="CI85">
        <v>0.50000299999999998</v>
      </c>
      <c r="CJ85">
        <v>0</v>
      </c>
      <c r="CK85">
        <v>897.73328571428578</v>
      </c>
      <c r="CL85">
        <v>4.9990899999999998</v>
      </c>
      <c r="CM85">
        <v>9306.5957142857133</v>
      </c>
      <c r="CN85">
        <v>9557.8828571428585</v>
      </c>
      <c r="CO85">
        <v>40.686999999999998</v>
      </c>
      <c r="CP85">
        <v>42.267714285714291</v>
      </c>
      <c r="CQ85">
        <v>41.436999999999998</v>
      </c>
      <c r="CR85">
        <v>41.561999999999998</v>
      </c>
      <c r="CS85">
        <v>42.125</v>
      </c>
      <c r="CT85">
        <v>597.5</v>
      </c>
      <c r="CU85">
        <v>597.50285714285724</v>
      </c>
      <c r="CV85">
        <v>0</v>
      </c>
      <c r="CW85">
        <v>1673981517.7</v>
      </c>
      <c r="CX85">
        <v>0</v>
      </c>
      <c r="CY85">
        <v>1673981072</v>
      </c>
      <c r="CZ85" t="s">
        <v>356</v>
      </c>
      <c r="DA85">
        <v>1673981071.5</v>
      </c>
      <c r="DB85">
        <v>1673981072</v>
      </c>
      <c r="DC85">
        <v>22</v>
      </c>
      <c r="DD85">
        <v>6.0000000000000001E-3</v>
      </c>
      <c r="DE85">
        <v>1.4999999999999999E-2</v>
      </c>
      <c r="DF85">
        <v>-5.52</v>
      </c>
      <c r="DG85">
        <v>0.19600000000000001</v>
      </c>
      <c r="DH85">
        <v>415</v>
      </c>
      <c r="DI85">
        <v>30</v>
      </c>
      <c r="DJ85">
        <v>0.47</v>
      </c>
      <c r="DK85">
        <v>0.06</v>
      </c>
      <c r="DL85">
        <v>-14.441831707317069</v>
      </c>
      <c r="DM85">
        <v>-1.2261763066201909</v>
      </c>
      <c r="DN85">
        <v>0.12833501212104759</v>
      </c>
      <c r="DO85">
        <v>0</v>
      </c>
      <c r="DP85">
        <v>1.0752541463414631</v>
      </c>
      <c r="DQ85">
        <v>-2.1612125435541391E-2</v>
      </c>
      <c r="DR85">
        <v>3.015884755197532E-3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3.2989000000000002</v>
      </c>
      <c r="EB85">
        <v>2.62541</v>
      </c>
      <c r="EC85">
        <v>0.107691</v>
      </c>
      <c r="ED85">
        <v>0.10843800000000001</v>
      </c>
      <c r="EE85">
        <v>0.13295999999999999</v>
      </c>
      <c r="EF85">
        <v>0.12864999999999999</v>
      </c>
      <c r="EG85">
        <v>27043.7</v>
      </c>
      <c r="EH85">
        <v>27487.7</v>
      </c>
      <c r="EI85">
        <v>28187.599999999999</v>
      </c>
      <c r="EJ85">
        <v>29660</v>
      </c>
      <c r="EK85">
        <v>33638</v>
      </c>
      <c r="EL85">
        <v>35872.5</v>
      </c>
      <c r="EM85">
        <v>39789.599999999999</v>
      </c>
      <c r="EN85">
        <v>42380.2</v>
      </c>
      <c r="EO85">
        <v>2.2607499999999998</v>
      </c>
      <c r="EP85">
        <v>2.2361499999999999</v>
      </c>
      <c r="EQ85">
        <v>0.133768</v>
      </c>
      <c r="ER85">
        <v>0</v>
      </c>
      <c r="ES85">
        <v>29.4208</v>
      </c>
      <c r="ET85">
        <v>999.9</v>
      </c>
      <c r="EU85">
        <v>72.900000000000006</v>
      </c>
      <c r="EV85">
        <v>32.799999999999997</v>
      </c>
      <c r="EW85">
        <v>35.993899999999996</v>
      </c>
      <c r="EX85">
        <v>57.196399999999997</v>
      </c>
      <c r="EY85">
        <v>-4.1306099999999999</v>
      </c>
      <c r="EZ85">
        <v>2</v>
      </c>
      <c r="FA85">
        <v>0.25874999999999998</v>
      </c>
      <c r="FB85">
        <v>-0.60580100000000003</v>
      </c>
      <c r="FC85">
        <v>20.271799999999999</v>
      </c>
      <c r="FD85">
        <v>5.2175900000000004</v>
      </c>
      <c r="FE85">
        <v>12.004</v>
      </c>
      <c r="FF85">
        <v>4.9869000000000003</v>
      </c>
      <c r="FG85">
        <v>3.2844500000000001</v>
      </c>
      <c r="FH85">
        <v>9999</v>
      </c>
      <c r="FI85">
        <v>9999</v>
      </c>
      <c r="FJ85">
        <v>9999</v>
      </c>
      <c r="FK85">
        <v>999.9</v>
      </c>
      <c r="FL85">
        <v>1.8658300000000001</v>
      </c>
      <c r="FM85">
        <v>1.8621799999999999</v>
      </c>
      <c r="FN85">
        <v>1.86419</v>
      </c>
      <c r="FO85">
        <v>1.8602300000000001</v>
      </c>
      <c r="FP85">
        <v>1.8609599999999999</v>
      </c>
      <c r="FQ85">
        <v>1.8601300000000001</v>
      </c>
      <c r="FR85">
        <v>1.8618699999999999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-5.593</v>
      </c>
      <c r="GH85">
        <v>0.20619999999999999</v>
      </c>
      <c r="GI85">
        <v>-4.1132035990306486</v>
      </c>
      <c r="GJ85">
        <v>-4.0977002334145526E-3</v>
      </c>
      <c r="GK85">
        <v>1.9870096767282211E-6</v>
      </c>
      <c r="GL85">
        <v>-4.7591234531596528E-10</v>
      </c>
      <c r="GM85">
        <v>-9.7813170522517312E-2</v>
      </c>
      <c r="GN85">
        <v>-4.4277268217585318E-5</v>
      </c>
      <c r="GO85">
        <v>7.6125673839889962E-4</v>
      </c>
      <c r="GP85">
        <v>-1.4366726965109579E-5</v>
      </c>
      <c r="GQ85">
        <v>6</v>
      </c>
      <c r="GR85">
        <v>2093</v>
      </c>
      <c r="GS85">
        <v>4</v>
      </c>
      <c r="GT85">
        <v>31</v>
      </c>
      <c r="GU85">
        <v>7.4</v>
      </c>
      <c r="GV85">
        <v>7.4</v>
      </c>
      <c r="GW85">
        <v>1.48193</v>
      </c>
      <c r="GX85">
        <v>2.5463900000000002</v>
      </c>
      <c r="GY85">
        <v>2.04834</v>
      </c>
      <c r="GZ85">
        <v>2.6245099999999999</v>
      </c>
      <c r="HA85">
        <v>2.1972700000000001</v>
      </c>
      <c r="HB85">
        <v>2.31934</v>
      </c>
      <c r="HC85">
        <v>37.626300000000001</v>
      </c>
      <c r="HD85">
        <v>15.716900000000001</v>
      </c>
      <c r="HE85">
        <v>18</v>
      </c>
      <c r="HF85">
        <v>707.87900000000002</v>
      </c>
      <c r="HG85">
        <v>767.06100000000004</v>
      </c>
      <c r="HH85">
        <v>30.9999</v>
      </c>
      <c r="HI85">
        <v>30.7654</v>
      </c>
      <c r="HJ85">
        <v>30.0001</v>
      </c>
      <c r="HK85">
        <v>30.698799999999999</v>
      </c>
      <c r="HL85">
        <v>30.697700000000001</v>
      </c>
      <c r="HM85">
        <v>29.640699999999999</v>
      </c>
      <c r="HN85">
        <v>20.951499999999999</v>
      </c>
      <c r="HO85">
        <v>100</v>
      </c>
      <c r="HP85">
        <v>31</v>
      </c>
      <c r="HQ85">
        <v>471.67</v>
      </c>
      <c r="HR85">
        <v>30.429500000000001</v>
      </c>
      <c r="HS85">
        <v>99.327500000000001</v>
      </c>
      <c r="HT85">
        <v>98.289500000000004</v>
      </c>
    </row>
    <row r="86" spans="1:228" x14ac:dyDescent="0.2">
      <c r="A86">
        <v>71</v>
      </c>
      <c r="B86">
        <v>1673981521.5</v>
      </c>
      <c r="C86">
        <v>279.5</v>
      </c>
      <c r="D86" t="s">
        <v>501</v>
      </c>
      <c r="E86" t="s">
        <v>502</v>
      </c>
      <c r="F86">
        <v>4</v>
      </c>
      <c r="G86">
        <v>1673981519.1875</v>
      </c>
      <c r="H86">
        <f t="shared" si="34"/>
        <v>1.2023107146364642E-3</v>
      </c>
      <c r="I86">
        <f t="shared" si="35"/>
        <v>1.2023107146364642</v>
      </c>
      <c r="J86">
        <f t="shared" si="36"/>
        <v>4.8048142491872676</v>
      </c>
      <c r="K86">
        <f t="shared" si="37"/>
        <v>445.23424999999997</v>
      </c>
      <c r="L86">
        <f t="shared" si="38"/>
        <v>339.17374828325029</v>
      </c>
      <c r="M86">
        <f t="shared" si="39"/>
        <v>34.348845003355017</v>
      </c>
      <c r="N86">
        <f t="shared" si="40"/>
        <v>45.089817006307086</v>
      </c>
      <c r="O86">
        <f t="shared" si="41"/>
        <v>8.0702747512702941E-2</v>
      </c>
      <c r="P86">
        <f t="shared" si="42"/>
        <v>2.7625185957872338</v>
      </c>
      <c r="Q86">
        <f t="shared" si="43"/>
        <v>7.9415509300965956E-2</v>
      </c>
      <c r="R86">
        <f t="shared" si="44"/>
        <v>4.9748636243206051E-2</v>
      </c>
      <c r="S86">
        <f t="shared" si="45"/>
        <v>226.11467773483312</v>
      </c>
      <c r="T86">
        <f t="shared" si="46"/>
        <v>33.009087734304728</v>
      </c>
      <c r="U86">
        <f t="shared" si="47"/>
        <v>31.597874999999998</v>
      </c>
      <c r="V86">
        <f t="shared" si="48"/>
        <v>4.6674707039011984</v>
      </c>
      <c r="W86">
        <f t="shared" si="49"/>
        <v>67.130688286342533</v>
      </c>
      <c r="X86">
        <f t="shared" si="50"/>
        <v>3.1937695216442048</v>
      </c>
      <c r="Y86">
        <f t="shared" si="51"/>
        <v>4.7575402594136138</v>
      </c>
      <c r="Z86">
        <f t="shared" si="52"/>
        <v>1.4737011822569936</v>
      </c>
      <c r="AA86">
        <f t="shared" si="53"/>
        <v>-53.021902515468071</v>
      </c>
      <c r="AB86">
        <f t="shared" si="54"/>
        <v>50.207143106194714</v>
      </c>
      <c r="AC86">
        <f t="shared" si="55"/>
        <v>4.1121886403708761</v>
      </c>
      <c r="AD86">
        <f t="shared" si="56"/>
        <v>227.41210696593063</v>
      </c>
      <c r="AE86">
        <f t="shared" si="57"/>
        <v>15.347247625584641</v>
      </c>
      <c r="AF86">
        <f t="shared" si="58"/>
        <v>1.2017434910168725</v>
      </c>
      <c r="AG86">
        <f t="shared" si="59"/>
        <v>4.8048142491872676</v>
      </c>
      <c r="AH86">
        <v>474.15992312380962</v>
      </c>
      <c r="AI86">
        <v>462.84734545454558</v>
      </c>
      <c r="AJ86">
        <v>1.7179432034632229</v>
      </c>
      <c r="AK86">
        <v>63.92</v>
      </c>
      <c r="AL86">
        <f t="shared" si="60"/>
        <v>1.2023107146364642</v>
      </c>
      <c r="AM86">
        <v>30.461198684031821</v>
      </c>
      <c r="AN86">
        <v>31.53564395604398</v>
      </c>
      <c r="AO86">
        <v>6.2124787385015129E-5</v>
      </c>
      <c r="AP86">
        <v>88.599791130583512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47361.20464439044</v>
      </c>
      <c r="AV86">
        <f t="shared" si="64"/>
        <v>1199.9962499999999</v>
      </c>
      <c r="AW86">
        <f t="shared" si="65"/>
        <v>1025.9218635931777</v>
      </c>
      <c r="AX86">
        <f t="shared" si="66"/>
        <v>0.85493755800751692</v>
      </c>
      <c r="AY86">
        <f t="shared" si="67"/>
        <v>0.18842948695450767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1673981519.1875</v>
      </c>
      <c r="BF86">
        <v>445.23424999999997</v>
      </c>
      <c r="BG86">
        <v>459.89424999999989</v>
      </c>
      <c r="BH86">
        <v>31.536512500000001</v>
      </c>
      <c r="BI86">
        <v>30.462237500000001</v>
      </c>
      <c r="BJ86">
        <v>450.83462500000002</v>
      </c>
      <c r="BK86">
        <v>31.330312500000002</v>
      </c>
      <c r="BL86">
        <v>650.02612500000009</v>
      </c>
      <c r="BM86">
        <v>101.171875</v>
      </c>
      <c r="BN86">
        <v>0.100246375</v>
      </c>
      <c r="BO86">
        <v>31.934987499999998</v>
      </c>
      <c r="BP86">
        <v>31.597874999999998</v>
      </c>
      <c r="BQ86">
        <v>999.9</v>
      </c>
      <c r="BR86">
        <v>0</v>
      </c>
      <c r="BS86">
        <v>0</v>
      </c>
      <c r="BT86">
        <v>8971.71875</v>
      </c>
      <c r="BU86">
        <v>0</v>
      </c>
      <c r="BV86">
        <v>251.72399999999999</v>
      </c>
      <c r="BW86">
        <v>-14.66015</v>
      </c>
      <c r="BX86">
        <v>459.73275000000001</v>
      </c>
      <c r="BY86">
        <v>474.34412500000002</v>
      </c>
      <c r="BZ86">
        <v>1.0742799999999999</v>
      </c>
      <c r="CA86">
        <v>459.89424999999989</v>
      </c>
      <c r="CB86">
        <v>30.462237500000001</v>
      </c>
      <c r="CC86">
        <v>3.19060875</v>
      </c>
      <c r="CD86">
        <v>3.0819225000000001</v>
      </c>
      <c r="CE86">
        <v>25.057575</v>
      </c>
      <c r="CF86">
        <v>24.477250000000002</v>
      </c>
      <c r="CG86">
        <v>1199.9962499999999</v>
      </c>
      <c r="CH86">
        <v>0.49999700000000002</v>
      </c>
      <c r="CI86">
        <v>0.50000299999999998</v>
      </c>
      <c r="CJ86">
        <v>0</v>
      </c>
      <c r="CK86">
        <v>897.81237499999997</v>
      </c>
      <c r="CL86">
        <v>4.9990899999999998</v>
      </c>
      <c r="CM86">
        <v>9307.463749999999</v>
      </c>
      <c r="CN86">
        <v>9557.8050000000003</v>
      </c>
      <c r="CO86">
        <v>40.686999999999998</v>
      </c>
      <c r="CP86">
        <v>42.304250000000003</v>
      </c>
      <c r="CQ86">
        <v>41.436999999999998</v>
      </c>
      <c r="CR86">
        <v>41.561999999999998</v>
      </c>
      <c r="CS86">
        <v>42.125</v>
      </c>
      <c r="CT86">
        <v>597.49624999999992</v>
      </c>
      <c r="CU86">
        <v>597.5</v>
      </c>
      <c r="CV86">
        <v>0</v>
      </c>
      <c r="CW86">
        <v>1673981521.9000001</v>
      </c>
      <c r="CX86">
        <v>0</v>
      </c>
      <c r="CY86">
        <v>1673981072</v>
      </c>
      <c r="CZ86" t="s">
        <v>356</v>
      </c>
      <c r="DA86">
        <v>1673981071.5</v>
      </c>
      <c r="DB86">
        <v>1673981072</v>
      </c>
      <c r="DC86">
        <v>22</v>
      </c>
      <c r="DD86">
        <v>6.0000000000000001E-3</v>
      </c>
      <c r="DE86">
        <v>1.4999999999999999E-2</v>
      </c>
      <c r="DF86">
        <v>-5.52</v>
      </c>
      <c r="DG86">
        <v>0.19600000000000001</v>
      </c>
      <c r="DH86">
        <v>415</v>
      </c>
      <c r="DI86">
        <v>30</v>
      </c>
      <c r="DJ86">
        <v>0.47</v>
      </c>
      <c r="DK86">
        <v>0.06</v>
      </c>
      <c r="DL86">
        <v>-14.523302439024389</v>
      </c>
      <c r="DM86">
        <v>-0.97510871080139983</v>
      </c>
      <c r="DN86">
        <v>0.10307716145472449</v>
      </c>
      <c r="DO86">
        <v>0</v>
      </c>
      <c r="DP86">
        <v>1.074524634146341</v>
      </c>
      <c r="DQ86">
        <v>-1.0674773519163421E-2</v>
      </c>
      <c r="DR86">
        <v>2.6182223512882228E-3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3.2991299999999999</v>
      </c>
      <c r="EB86">
        <v>2.6251500000000001</v>
      </c>
      <c r="EC86">
        <v>0.108887</v>
      </c>
      <c r="ED86">
        <v>0.109622</v>
      </c>
      <c r="EE86">
        <v>0.13295699999999999</v>
      </c>
      <c r="EF86">
        <v>0.12865699999999999</v>
      </c>
      <c r="EG86">
        <v>27007.1</v>
      </c>
      <c r="EH86">
        <v>27451</v>
      </c>
      <c r="EI86">
        <v>28187.200000000001</v>
      </c>
      <c r="EJ86">
        <v>29659.8</v>
      </c>
      <c r="EK86">
        <v>33637.9</v>
      </c>
      <c r="EL86">
        <v>35871.800000000003</v>
      </c>
      <c r="EM86">
        <v>39789.199999999997</v>
      </c>
      <c r="EN86">
        <v>42379.6</v>
      </c>
      <c r="EO86">
        <v>2.2608000000000001</v>
      </c>
      <c r="EP86">
        <v>2.2359800000000001</v>
      </c>
      <c r="EQ86">
        <v>0.13386500000000001</v>
      </c>
      <c r="ER86">
        <v>0</v>
      </c>
      <c r="ES86">
        <v>29.4252</v>
      </c>
      <c r="ET86">
        <v>999.9</v>
      </c>
      <c r="EU86">
        <v>72.900000000000006</v>
      </c>
      <c r="EV86">
        <v>32.799999999999997</v>
      </c>
      <c r="EW86">
        <v>35.995899999999999</v>
      </c>
      <c r="EX86">
        <v>57.496400000000001</v>
      </c>
      <c r="EY86">
        <v>-4.1906999999999996</v>
      </c>
      <c r="EZ86">
        <v>2</v>
      </c>
      <c r="FA86">
        <v>0.258656</v>
      </c>
      <c r="FB86">
        <v>-0.60633999999999999</v>
      </c>
      <c r="FC86">
        <v>20.271599999999999</v>
      </c>
      <c r="FD86">
        <v>5.2186399999999997</v>
      </c>
      <c r="FE86">
        <v>12.004</v>
      </c>
      <c r="FF86">
        <v>4.9870999999999999</v>
      </c>
      <c r="FG86">
        <v>3.28443</v>
      </c>
      <c r="FH86">
        <v>9999</v>
      </c>
      <c r="FI86">
        <v>9999</v>
      </c>
      <c r="FJ86">
        <v>9999</v>
      </c>
      <c r="FK86">
        <v>999.9</v>
      </c>
      <c r="FL86">
        <v>1.8658300000000001</v>
      </c>
      <c r="FM86">
        <v>1.8621799999999999</v>
      </c>
      <c r="FN86">
        <v>1.8641799999999999</v>
      </c>
      <c r="FO86">
        <v>1.8602000000000001</v>
      </c>
      <c r="FP86">
        <v>1.8609599999999999</v>
      </c>
      <c r="FQ86">
        <v>1.8601000000000001</v>
      </c>
      <c r="FR86">
        <v>1.8618699999999999</v>
      </c>
      <c r="FS86">
        <v>1.8583799999999999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-5.6109999999999998</v>
      </c>
      <c r="GH86">
        <v>0.20619999999999999</v>
      </c>
      <c r="GI86">
        <v>-4.1132035990306486</v>
      </c>
      <c r="GJ86">
        <v>-4.0977002334145526E-3</v>
      </c>
      <c r="GK86">
        <v>1.9870096767282211E-6</v>
      </c>
      <c r="GL86">
        <v>-4.7591234531596528E-10</v>
      </c>
      <c r="GM86">
        <v>-9.7813170522517312E-2</v>
      </c>
      <c r="GN86">
        <v>-4.4277268217585318E-5</v>
      </c>
      <c r="GO86">
        <v>7.6125673839889962E-4</v>
      </c>
      <c r="GP86">
        <v>-1.4366726965109579E-5</v>
      </c>
      <c r="GQ86">
        <v>6</v>
      </c>
      <c r="GR86">
        <v>2093</v>
      </c>
      <c r="GS86">
        <v>4</v>
      </c>
      <c r="GT86">
        <v>31</v>
      </c>
      <c r="GU86">
        <v>7.5</v>
      </c>
      <c r="GV86">
        <v>7.5</v>
      </c>
      <c r="GW86">
        <v>1.49902</v>
      </c>
      <c r="GX86">
        <v>2.5329600000000001</v>
      </c>
      <c r="GY86">
        <v>2.04834</v>
      </c>
      <c r="GZ86">
        <v>2.6257299999999999</v>
      </c>
      <c r="HA86">
        <v>2.1972700000000001</v>
      </c>
      <c r="HB86">
        <v>2.3315399999999999</v>
      </c>
      <c r="HC86">
        <v>37.626300000000001</v>
      </c>
      <c r="HD86">
        <v>15.716900000000001</v>
      </c>
      <c r="HE86">
        <v>18</v>
      </c>
      <c r="HF86">
        <v>707.92100000000005</v>
      </c>
      <c r="HG86">
        <v>766.89</v>
      </c>
      <c r="HH86">
        <v>30.9999</v>
      </c>
      <c r="HI86">
        <v>30.7654</v>
      </c>
      <c r="HJ86">
        <v>30</v>
      </c>
      <c r="HK86">
        <v>30.698799999999999</v>
      </c>
      <c r="HL86">
        <v>30.697700000000001</v>
      </c>
      <c r="HM86">
        <v>29.9909</v>
      </c>
      <c r="HN86">
        <v>20.951499999999999</v>
      </c>
      <c r="HO86">
        <v>100</v>
      </c>
      <c r="HP86">
        <v>31</v>
      </c>
      <c r="HQ86">
        <v>478.34899999999999</v>
      </c>
      <c r="HR86">
        <v>30.429500000000001</v>
      </c>
      <c r="HS86">
        <v>99.326400000000007</v>
      </c>
      <c r="HT86">
        <v>98.288499999999999</v>
      </c>
    </row>
    <row r="87" spans="1:228" x14ac:dyDescent="0.2">
      <c r="A87">
        <v>72</v>
      </c>
      <c r="B87">
        <v>1673981525.5</v>
      </c>
      <c r="C87">
        <v>283.5</v>
      </c>
      <c r="D87" t="s">
        <v>503</v>
      </c>
      <c r="E87" t="s">
        <v>504</v>
      </c>
      <c r="F87">
        <v>4</v>
      </c>
      <c r="G87">
        <v>1673981523.5</v>
      </c>
      <c r="H87">
        <f t="shared" si="34"/>
        <v>1.2032585070957242E-3</v>
      </c>
      <c r="I87">
        <f t="shared" si="35"/>
        <v>1.2032585070957242</v>
      </c>
      <c r="J87">
        <f t="shared" si="36"/>
        <v>4.983147238740167</v>
      </c>
      <c r="K87">
        <f t="shared" si="37"/>
        <v>452.34571428571428</v>
      </c>
      <c r="L87">
        <f t="shared" si="38"/>
        <v>342.37405101504925</v>
      </c>
      <c r="M87">
        <f t="shared" si="39"/>
        <v>34.672879377747151</v>
      </c>
      <c r="N87">
        <f t="shared" si="40"/>
        <v>45.809921464462981</v>
      </c>
      <c r="O87">
        <f t="shared" si="41"/>
        <v>8.0556637709842144E-2</v>
      </c>
      <c r="P87">
        <f t="shared" si="42"/>
        <v>2.7663539121560525</v>
      </c>
      <c r="Q87">
        <f t="shared" si="43"/>
        <v>7.9275764115277342E-2</v>
      </c>
      <c r="R87">
        <f t="shared" si="44"/>
        <v>4.9660737461762035E-2</v>
      </c>
      <c r="S87">
        <f t="shared" si="45"/>
        <v>226.11382552059015</v>
      </c>
      <c r="T87">
        <f t="shared" si="46"/>
        <v>33.01513909339225</v>
      </c>
      <c r="U87">
        <f t="shared" si="47"/>
        <v>31.612028571428571</v>
      </c>
      <c r="V87">
        <f t="shared" si="48"/>
        <v>4.6712221687742215</v>
      </c>
      <c r="W87">
        <f t="shared" si="49"/>
        <v>67.101882668587947</v>
      </c>
      <c r="X87">
        <f t="shared" si="50"/>
        <v>3.1937910124655557</v>
      </c>
      <c r="Y87">
        <f t="shared" si="51"/>
        <v>4.7596146120660912</v>
      </c>
      <c r="Z87">
        <f t="shared" si="52"/>
        <v>1.4774311563086657</v>
      </c>
      <c r="AA87">
        <f t="shared" si="53"/>
        <v>-53.063700162921435</v>
      </c>
      <c r="AB87">
        <f t="shared" si="54"/>
        <v>49.314097867257857</v>
      </c>
      <c r="AC87">
        <f t="shared" si="55"/>
        <v>4.0338782298013607</v>
      </c>
      <c r="AD87">
        <f t="shared" si="56"/>
        <v>226.39810145472794</v>
      </c>
      <c r="AE87">
        <f t="shared" si="57"/>
        <v>15.398892400617575</v>
      </c>
      <c r="AF87">
        <f t="shared" si="58"/>
        <v>1.1991608737224275</v>
      </c>
      <c r="AG87">
        <f t="shared" si="59"/>
        <v>4.983147238740167</v>
      </c>
      <c r="AH87">
        <v>481.01093958095259</v>
      </c>
      <c r="AI87">
        <v>469.61797575757561</v>
      </c>
      <c r="AJ87">
        <v>1.695058354978217</v>
      </c>
      <c r="AK87">
        <v>63.92</v>
      </c>
      <c r="AL87">
        <f t="shared" si="60"/>
        <v>1.2032585070957242</v>
      </c>
      <c r="AM87">
        <v>30.463002050699281</v>
      </c>
      <c r="AN87">
        <v>31.538997802197819</v>
      </c>
      <c r="AO87">
        <v>-5.8998392981160383E-5</v>
      </c>
      <c r="AP87">
        <v>88.599791130583512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47465.831332888891</v>
      </c>
      <c r="AV87">
        <f t="shared" si="64"/>
        <v>1199.991428571429</v>
      </c>
      <c r="AW87">
        <f t="shared" si="65"/>
        <v>1025.9177707360573</v>
      </c>
      <c r="AX87">
        <f t="shared" si="66"/>
        <v>0.85493758231039729</v>
      </c>
      <c r="AY87">
        <f t="shared" si="67"/>
        <v>0.18842953385906691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1673981523.5</v>
      </c>
      <c r="BF87">
        <v>452.34571428571428</v>
      </c>
      <c r="BG87">
        <v>467.06085714285712</v>
      </c>
      <c r="BH87">
        <v>31.53678571428571</v>
      </c>
      <c r="BI87">
        <v>30.464771428571421</v>
      </c>
      <c r="BJ87">
        <v>457.96428571428572</v>
      </c>
      <c r="BK87">
        <v>31.330557142857138</v>
      </c>
      <c r="BL87">
        <v>649.99685714285715</v>
      </c>
      <c r="BM87">
        <v>101.172</v>
      </c>
      <c r="BN87">
        <v>9.992547142857143E-2</v>
      </c>
      <c r="BO87">
        <v>31.942685714285719</v>
      </c>
      <c r="BP87">
        <v>31.612028571428571</v>
      </c>
      <c r="BQ87">
        <v>999.89999999999986</v>
      </c>
      <c r="BR87">
        <v>0</v>
      </c>
      <c r="BS87">
        <v>0</v>
      </c>
      <c r="BT87">
        <v>8992.0528571428567</v>
      </c>
      <c r="BU87">
        <v>0</v>
      </c>
      <c r="BV87">
        <v>251.68428571428569</v>
      </c>
      <c r="BW87">
        <v>-14.715314285714291</v>
      </c>
      <c r="BX87">
        <v>467.07585714285722</v>
      </c>
      <c r="BY87">
        <v>481.73700000000002</v>
      </c>
      <c r="BZ87">
        <v>1.0720228571428569</v>
      </c>
      <c r="CA87">
        <v>467.06085714285712</v>
      </c>
      <c r="CB87">
        <v>30.464771428571421</v>
      </c>
      <c r="CC87">
        <v>3.190635714285714</v>
      </c>
      <c r="CD87">
        <v>3.082178571428571</v>
      </c>
      <c r="CE87">
        <v>25.05772857142858</v>
      </c>
      <c r="CF87">
        <v>24.478642857142859</v>
      </c>
      <c r="CG87">
        <v>1199.991428571429</v>
      </c>
      <c r="CH87">
        <v>0.49999700000000002</v>
      </c>
      <c r="CI87">
        <v>0.50000299999999998</v>
      </c>
      <c r="CJ87">
        <v>0</v>
      </c>
      <c r="CK87">
        <v>897.71685714285718</v>
      </c>
      <c r="CL87">
        <v>4.9990899999999998</v>
      </c>
      <c r="CM87">
        <v>9309.261428571428</v>
      </c>
      <c r="CN87">
        <v>9557.7714285714283</v>
      </c>
      <c r="CO87">
        <v>40.686999999999998</v>
      </c>
      <c r="CP87">
        <v>42.311999999999998</v>
      </c>
      <c r="CQ87">
        <v>41.436999999999998</v>
      </c>
      <c r="CR87">
        <v>41.561999999999998</v>
      </c>
      <c r="CS87">
        <v>42.125</v>
      </c>
      <c r="CT87">
        <v>597.49285714285713</v>
      </c>
      <c r="CU87">
        <v>597.49857142857138</v>
      </c>
      <c r="CV87">
        <v>0</v>
      </c>
      <c r="CW87">
        <v>1673981525.5</v>
      </c>
      <c r="CX87">
        <v>0</v>
      </c>
      <c r="CY87">
        <v>1673981072</v>
      </c>
      <c r="CZ87" t="s">
        <v>356</v>
      </c>
      <c r="DA87">
        <v>1673981071.5</v>
      </c>
      <c r="DB87">
        <v>1673981072</v>
      </c>
      <c r="DC87">
        <v>22</v>
      </c>
      <c r="DD87">
        <v>6.0000000000000001E-3</v>
      </c>
      <c r="DE87">
        <v>1.4999999999999999E-2</v>
      </c>
      <c r="DF87">
        <v>-5.52</v>
      </c>
      <c r="DG87">
        <v>0.19600000000000001</v>
      </c>
      <c r="DH87">
        <v>415</v>
      </c>
      <c r="DI87">
        <v>30</v>
      </c>
      <c r="DJ87">
        <v>0.47</v>
      </c>
      <c r="DK87">
        <v>0.06</v>
      </c>
      <c r="DL87">
        <v>-14.59020243902439</v>
      </c>
      <c r="DM87">
        <v>-0.80864529616728109</v>
      </c>
      <c r="DN87">
        <v>8.4295440052017917E-2</v>
      </c>
      <c r="DO87">
        <v>0</v>
      </c>
      <c r="DP87">
        <v>1.0735414634146341</v>
      </c>
      <c r="DQ87">
        <v>-6.2778397212514591E-3</v>
      </c>
      <c r="DR87">
        <v>2.3785151762777249E-3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3.2988400000000002</v>
      </c>
      <c r="EB87">
        <v>2.6251899999999999</v>
      </c>
      <c r="EC87">
        <v>0.110064</v>
      </c>
      <c r="ED87">
        <v>0.110786</v>
      </c>
      <c r="EE87">
        <v>0.132965</v>
      </c>
      <c r="EF87">
        <v>0.12867000000000001</v>
      </c>
      <c r="EG87">
        <v>26971.599999999999</v>
      </c>
      <c r="EH87">
        <v>27415.3</v>
      </c>
      <c r="EI87">
        <v>28187.4</v>
      </c>
      <c r="EJ87">
        <v>29660.1</v>
      </c>
      <c r="EK87">
        <v>33638.1</v>
      </c>
      <c r="EL87">
        <v>35871.699999999997</v>
      </c>
      <c r="EM87">
        <v>39789.800000000003</v>
      </c>
      <c r="EN87">
        <v>42380</v>
      </c>
      <c r="EO87">
        <v>2.2607300000000001</v>
      </c>
      <c r="EP87">
        <v>2.2361</v>
      </c>
      <c r="EQ87">
        <v>0.134714</v>
      </c>
      <c r="ER87">
        <v>0</v>
      </c>
      <c r="ES87">
        <v>29.430299999999999</v>
      </c>
      <c r="ET87">
        <v>999.9</v>
      </c>
      <c r="EU87">
        <v>72.900000000000006</v>
      </c>
      <c r="EV87">
        <v>32.799999999999997</v>
      </c>
      <c r="EW87">
        <v>35.997900000000001</v>
      </c>
      <c r="EX87">
        <v>57.256399999999999</v>
      </c>
      <c r="EY87">
        <v>-4.0905500000000004</v>
      </c>
      <c r="EZ87">
        <v>2</v>
      </c>
      <c r="FA87">
        <v>0.25864799999999999</v>
      </c>
      <c r="FB87">
        <v>-0.60593699999999995</v>
      </c>
      <c r="FC87">
        <v>20.271599999999999</v>
      </c>
      <c r="FD87">
        <v>5.2199900000000001</v>
      </c>
      <c r="FE87">
        <v>12.004</v>
      </c>
      <c r="FF87">
        <v>4.9869500000000002</v>
      </c>
      <c r="FG87">
        <v>3.2841999999999998</v>
      </c>
      <c r="FH87">
        <v>9999</v>
      </c>
      <c r="FI87">
        <v>9999</v>
      </c>
      <c r="FJ87">
        <v>9999</v>
      </c>
      <c r="FK87">
        <v>999.9</v>
      </c>
      <c r="FL87">
        <v>1.8658300000000001</v>
      </c>
      <c r="FM87">
        <v>1.8621799999999999</v>
      </c>
      <c r="FN87">
        <v>1.8641799999999999</v>
      </c>
      <c r="FO87">
        <v>1.8602000000000001</v>
      </c>
      <c r="FP87">
        <v>1.8609599999999999</v>
      </c>
      <c r="FQ87">
        <v>1.8601099999999999</v>
      </c>
      <c r="FR87">
        <v>1.8618600000000001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-5.6269999999999998</v>
      </c>
      <c r="GH87">
        <v>0.20619999999999999</v>
      </c>
      <c r="GI87">
        <v>-4.1132035990306486</v>
      </c>
      <c r="GJ87">
        <v>-4.0977002334145526E-3</v>
      </c>
      <c r="GK87">
        <v>1.9870096767282211E-6</v>
      </c>
      <c r="GL87">
        <v>-4.7591234531596528E-10</v>
      </c>
      <c r="GM87">
        <v>-9.7813170522517312E-2</v>
      </c>
      <c r="GN87">
        <v>-4.4277268217585318E-5</v>
      </c>
      <c r="GO87">
        <v>7.6125673839889962E-4</v>
      </c>
      <c r="GP87">
        <v>-1.4366726965109579E-5</v>
      </c>
      <c r="GQ87">
        <v>6</v>
      </c>
      <c r="GR87">
        <v>2093</v>
      </c>
      <c r="GS87">
        <v>4</v>
      </c>
      <c r="GT87">
        <v>31</v>
      </c>
      <c r="GU87">
        <v>7.6</v>
      </c>
      <c r="GV87">
        <v>7.6</v>
      </c>
      <c r="GW87">
        <v>1.5161100000000001</v>
      </c>
      <c r="GX87">
        <v>2.5451700000000002</v>
      </c>
      <c r="GY87">
        <v>2.04834</v>
      </c>
      <c r="GZ87">
        <v>2.6257299999999999</v>
      </c>
      <c r="HA87">
        <v>2.1972700000000001</v>
      </c>
      <c r="HB87">
        <v>2.2900399999999999</v>
      </c>
      <c r="HC87">
        <v>37.626300000000001</v>
      </c>
      <c r="HD87">
        <v>15.6906</v>
      </c>
      <c r="HE87">
        <v>18</v>
      </c>
      <c r="HF87">
        <v>707.85900000000004</v>
      </c>
      <c r="HG87">
        <v>767.01199999999994</v>
      </c>
      <c r="HH87">
        <v>31.0001</v>
      </c>
      <c r="HI87">
        <v>30.7654</v>
      </c>
      <c r="HJ87">
        <v>30</v>
      </c>
      <c r="HK87">
        <v>30.698799999999999</v>
      </c>
      <c r="HL87">
        <v>30.697700000000001</v>
      </c>
      <c r="HM87">
        <v>30.341000000000001</v>
      </c>
      <c r="HN87">
        <v>20.951499999999999</v>
      </c>
      <c r="HO87">
        <v>100</v>
      </c>
      <c r="HP87">
        <v>31</v>
      </c>
      <c r="HQ87">
        <v>485.02800000000002</v>
      </c>
      <c r="HR87">
        <v>30.429500000000001</v>
      </c>
      <c r="HS87">
        <v>99.327500000000001</v>
      </c>
      <c r="HT87">
        <v>98.289400000000001</v>
      </c>
    </row>
    <row r="88" spans="1:228" x14ac:dyDescent="0.2">
      <c r="A88">
        <v>73</v>
      </c>
      <c r="B88">
        <v>1673981529.5</v>
      </c>
      <c r="C88">
        <v>287.5</v>
      </c>
      <c r="D88" t="s">
        <v>505</v>
      </c>
      <c r="E88" t="s">
        <v>506</v>
      </c>
      <c r="F88">
        <v>4</v>
      </c>
      <c r="G88">
        <v>1673981527.1875</v>
      </c>
      <c r="H88">
        <f t="shared" si="34"/>
        <v>1.1989611269608823E-3</v>
      </c>
      <c r="I88">
        <f t="shared" si="35"/>
        <v>1.1989611269608822</v>
      </c>
      <c r="J88">
        <f t="shared" si="36"/>
        <v>5.0401136154902417</v>
      </c>
      <c r="K88">
        <f t="shared" si="37"/>
        <v>458.44925000000001</v>
      </c>
      <c r="L88">
        <f t="shared" si="38"/>
        <v>346.8254502755571</v>
      </c>
      <c r="M88">
        <f t="shared" si="39"/>
        <v>35.12388211681138</v>
      </c>
      <c r="N88">
        <f t="shared" si="40"/>
        <v>46.428303922756939</v>
      </c>
      <c r="O88">
        <f t="shared" si="41"/>
        <v>8.0253545019129596E-2</v>
      </c>
      <c r="P88">
        <f t="shared" si="42"/>
        <v>2.7705371671053958</v>
      </c>
      <c r="Q88">
        <f t="shared" si="43"/>
        <v>7.8984096671438853E-2</v>
      </c>
      <c r="R88">
        <f t="shared" si="44"/>
        <v>4.9477442626051429E-2</v>
      </c>
      <c r="S88">
        <f t="shared" si="45"/>
        <v>226.11447823486043</v>
      </c>
      <c r="T88">
        <f t="shared" si="46"/>
        <v>33.018992587028897</v>
      </c>
      <c r="U88">
        <f t="shared" si="47"/>
        <v>31.613325</v>
      </c>
      <c r="V88">
        <f t="shared" si="48"/>
        <v>4.67156592395287</v>
      </c>
      <c r="W88">
        <f t="shared" si="49"/>
        <v>67.089779309861981</v>
      </c>
      <c r="X88">
        <f t="shared" si="50"/>
        <v>3.1939702371197667</v>
      </c>
      <c r="Y88">
        <f t="shared" si="51"/>
        <v>4.7607404137790379</v>
      </c>
      <c r="Z88">
        <f t="shared" si="52"/>
        <v>1.4775956868331033</v>
      </c>
      <c r="AA88">
        <f t="shared" si="53"/>
        <v>-52.874185698974905</v>
      </c>
      <c r="AB88">
        <f t="shared" si="54"/>
        <v>49.8188953126119</v>
      </c>
      <c r="AC88">
        <f t="shared" si="55"/>
        <v>4.0691270063573679</v>
      </c>
      <c r="AD88">
        <f t="shared" si="56"/>
        <v>227.12831485485481</v>
      </c>
      <c r="AE88">
        <f t="shared" si="57"/>
        <v>15.479929112313588</v>
      </c>
      <c r="AF88">
        <f t="shared" si="58"/>
        <v>1.1966699601040378</v>
      </c>
      <c r="AG88">
        <f t="shared" si="59"/>
        <v>5.0401136154902417</v>
      </c>
      <c r="AH88">
        <v>487.93572068571427</v>
      </c>
      <c r="AI88">
        <v>476.46336969696949</v>
      </c>
      <c r="AJ88">
        <v>1.701507705627533</v>
      </c>
      <c r="AK88">
        <v>63.92</v>
      </c>
      <c r="AL88">
        <f t="shared" si="60"/>
        <v>1.1989611269608822</v>
      </c>
      <c r="AM88">
        <v>30.46726300299159</v>
      </c>
      <c r="AN88">
        <v>31.538979120879119</v>
      </c>
      <c r="AO88">
        <v>1.9575410022911231E-5</v>
      </c>
      <c r="AP88">
        <v>88.599791130583512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47580.692463654093</v>
      </c>
      <c r="AV88">
        <f t="shared" si="64"/>
        <v>1199.9949999999999</v>
      </c>
      <c r="AW88">
        <f t="shared" si="65"/>
        <v>1025.9208135931917</v>
      </c>
      <c r="AX88">
        <f t="shared" si="66"/>
        <v>0.85493757356754974</v>
      </c>
      <c r="AY88">
        <f t="shared" si="67"/>
        <v>0.18842951698537114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1673981527.1875</v>
      </c>
      <c r="BF88">
        <v>458.44925000000001</v>
      </c>
      <c r="BG88">
        <v>473.24475000000001</v>
      </c>
      <c r="BH88">
        <v>31.538374999999998</v>
      </c>
      <c r="BI88">
        <v>30.468599999999999</v>
      </c>
      <c r="BJ88">
        <v>464.08362499999998</v>
      </c>
      <c r="BK88">
        <v>31.332137500000002</v>
      </c>
      <c r="BL88">
        <v>650.00337500000001</v>
      </c>
      <c r="BM88">
        <v>101.172625</v>
      </c>
      <c r="BN88">
        <v>9.9879912500000001E-2</v>
      </c>
      <c r="BO88">
        <v>31.946862500000002</v>
      </c>
      <c r="BP88">
        <v>31.613325</v>
      </c>
      <c r="BQ88">
        <v>999.9</v>
      </c>
      <c r="BR88">
        <v>0</v>
      </c>
      <c r="BS88">
        <v>0</v>
      </c>
      <c r="BT88">
        <v>9014.21875</v>
      </c>
      <c r="BU88">
        <v>0</v>
      </c>
      <c r="BV88">
        <v>251.68462500000001</v>
      </c>
      <c r="BW88">
        <v>-14.795724999999999</v>
      </c>
      <c r="BX88">
        <v>473.37875000000003</v>
      </c>
      <c r="BY88">
        <v>488.11725000000001</v>
      </c>
      <c r="BZ88">
        <v>1.0697637499999999</v>
      </c>
      <c r="CA88">
        <v>473.24475000000001</v>
      </c>
      <c r="CB88">
        <v>30.468599999999999</v>
      </c>
      <c r="CC88">
        <v>3.1908175000000001</v>
      </c>
      <c r="CD88">
        <v>3.0825874999999998</v>
      </c>
      <c r="CE88">
        <v>25.058675000000001</v>
      </c>
      <c r="CF88">
        <v>24.480875000000001</v>
      </c>
      <c r="CG88">
        <v>1199.9949999999999</v>
      </c>
      <c r="CH88">
        <v>0.49999700000000002</v>
      </c>
      <c r="CI88">
        <v>0.50000299999999998</v>
      </c>
      <c r="CJ88">
        <v>0</v>
      </c>
      <c r="CK88">
        <v>897.80887499999994</v>
      </c>
      <c r="CL88">
        <v>4.9990899999999998</v>
      </c>
      <c r="CM88">
        <v>9310.7125000000015</v>
      </c>
      <c r="CN88">
        <v>9557.7950000000001</v>
      </c>
      <c r="CO88">
        <v>40.686999999999998</v>
      </c>
      <c r="CP88">
        <v>42.296499999999988</v>
      </c>
      <c r="CQ88">
        <v>41.421499999999988</v>
      </c>
      <c r="CR88">
        <v>41.561999999999998</v>
      </c>
      <c r="CS88">
        <v>42.125</v>
      </c>
      <c r="CT88">
        <v>597.495</v>
      </c>
      <c r="CU88">
        <v>597.5</v>
      </c>
      <c r="CV88">
        <v>0</v>
      </c>
      <c r="CW88">
        <v>1673981529.7</v>
      </c>
      <c r="CX88">
        <v>0</v>
      </c>
      <c r="CY88">
        <v>1673981072</v>
      </c>
      <c r="CZ88" t="s">
        <v>356</v>
      </c>
      <c r="DA88">
        <v>1673981071.5</v>
      </c>
      <c r="DB88">
        <v>1673981072</v>
      </c>
      <c r="DC88">
        <v>22</v>
      </c>
      <c r="DD88">
        <v>6.0000000000000001E-3</v>
      </c>
      <c r="DE88">
        <v>1.4999999999999999E-2</v>
      </c>
      <c r="DF88">
        <v>-5.52</v>
      </c>
      <c r="DG88">
        <v>0.19600000000000001</v>
      </c>
      <c r="DH88">
        <v>415</v>
      </c>
      <c r="DI88">
        <v>30</v>
      </c>
      <c r="DJ88">
        <v>0.47</v>
      </c>
      <c r="DK88">
        <v>0.06</v>
      </c>
      <c r="DL88">
        <v>-14.647029268292689</v>
      </c>
      <c r="DM88">
        <v>-0.95874982578397394</v>
      </c>
      <c r="DN88">
        <v>9.7794164731655461E-2</v>
      </c>
      <c r="DO88">
        <v>0</v>
      </c>
      <c r="DP88">
        <v>1.072248048780488</v>
      </c>
      <c r="DQ88">
        <v>-4.6647386759530304E-3</v>
      </c>
      <c r="DR88">
        <v>2.2454726478527021E-3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3.2990699999999999</v>
      </c>
      <c r="EB88">
        <v>2.6253299999999999</v>
      </c>
      <c r="EC88">
        <v>0.111234</v>
      </c>
      <c r="ED88">
        <v>0.111954</v>
      </c>
      <c r="EE88">
        <v>0.13297100000000001</v>
      </c>
      <c r="EF88">
        <v>0.12867799999999999</v>
      </c>
      <c r="EG88">
        <v>26936.400000000001</v>
      </c>
      <c r="EH88">
        <v>27379.599999999999</v>
      </c>
      <c r="EI88">
        <v>28187.7</v>
      </c>
      <c r="EJ88">
        <v>29660.400000000001</v>
      </c>
      <c r="EK88">
        <v>33638.199999999997</v>
      </c>
      <c r="EL88">
        <v>35871.800000000003</v>
      </c>
      <c r="EM88">
        <v>39790.1</v>
      </c>
      <c r="EN88">
        <v>42380.5</v>
      </c>
      <c r="EO88">
        <v>2.26092</v>
      </c>
      <c r="EP88">
        <v>2.2360500000000001</v>
      </c>
      <c r="EQ88">
        <v>0.13361899999999999</v>
      </c>
      <c r="ER88">
        <v>0</v>
      </c>
      <c r="ES88">
        <v>29.433499999999999</v>
      </c>
      <c r="ET88">
        <v>999.9</v>
      </c>
      <c r="EU88">
        <v>72.900000000000006</v>
      </c>
      <c r="EV88">
        <v>32.799999999999997</v>
      </c>
      <c r="EW88">
        <v>35.993699999999997</v>
      </c>
      <c r="EX88">
        <v>57.496400000000001</v>
      </c>
      <c r="EY88">
        <v>-4.2588100000000004</v>
      </c>
      <c r="EZ88">
        <v>2</v>
      </c>
      <c r="FA88">
        <v>0.25864799999999999</v>
      </c>
      <c r="FB88">
        <v>-0.60593699999999995</v>
      </c>
      <c r="FC88">
        <v>20.271699999999999</v>
      </c>
      <c r="FD88">
        <v>5.2201399999999998</v>
      </c>
      <c r="FE88">
        <v>12.004</v>
      </c>
      <c r="FF88">
        <v>4.9873500000000002</v>
      </c>
      <c r="FG88">
        <v>3.2845300000000002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1.8641799999999999</v>
      </c>
      <c r="FO88">
        <v>1.8602099999999999</v>
      </c>
      <c r="FP88">
        <v>1.8609599999999999</v>
      </c>
      <c r="FQ88">
        <v>1.8601000000000001</v>
      </c>
      <c r="FR88">
        <v>1.86185</v>
      </c>
      <c r="FS88">
        <v>1.8584000000000001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-5.6440000000000001</v>
      </c>
      <c r="GH88">
        <v>0.20630000000000001</v>
      </c>
      <c r="GI88">
        <v>-4.1132035990306486</v>
      </c>
      <c r="GJ88">
        <v>-4.0977002334145526E-3</v>
      </c>
      <c r="GK88">
        <v>1.9870096767282211E-6</v>
      </c>
      <c r="GL88">
        <v>-4.7591234531596528E-10</v>
      </c>
      <c r="GM88">
        <v>-9.7813170522517312E-2</v>
      </c>
      <c r="GN88">
        <v>-4.4277268217585318E-5</v>
      </c>
      <c r="GO88">
        <v>7.6125673839889962E-4</v>
      </c>
      <c r="GP88">
        <v>-1.4366726965109579E-5</v>
      </c>
      <c r="GQ88">
        <v>6</v>
      </c>
      <c r="GR88">
        <v>2093</v>
      </c>
      <c r="GS88">
        <v>4</v>
      </c>
      <c r="GT88">
        <v>31</v>
      </c>
      <c r="GU88">
        <v>7.6</v>
      </c>
      <c r="GV88">
        <v>7.6</v>
      </c>
      <c r="GW88">
        <v>1.5331999999999999</v>
      </c>
      <c r="GX88">
        <v>2.5366200000000001</v>
      </c>
      <c r="GY88">
        <v>2.04834</v>
      </c>
      <c r="GZ88">
        <v>2.6245099999999999</v>
      </c>
      <c r="HA88">
        <v>2.1972700000000001</v>
      </c>
      <c r="HB88">
        <v>2.33521</v>
      </c>
      <c r="HC88">
        <v>37.602200000000003</v>
      </c>
      <c r="HD88">
        <v>15.716900000000001</v>
      </c>
      <c r="HE88">
        <v>18</v>
      </c>
      <c r="HF88">
        <v>708.01599999999996</v>
      </c>
      <c r="HG88">
        <v>766.96400000000006</v>
      </c>
      <c r="HH88">
        <v>31.0001</v>
      </c>
      <c r="HI88">
        <v>30.7654</v>
      </c>
      <c r="HJ88">
        <v>30</v>
      </c>
      <c r="HK88">
        <v>30.698</v>
      </c>
      <c r="HL88">
        <v>30.697700000000001</v>
      </c>
      <c r="HM88">
        <v>30.6892</v>
      </c>
      <c r="HN88">
        <v>20.951499999999999</v>
      </c>
      <c r="HO88">
        <v>100</v>
      </c>
      <c r="HP88">
        <v>31</v>
      </c>
      <c r="HQ88">
        <v>491.70400000000001</v>
      </c>
      <c r="HR88">
        <v>30.429500000000001</v>
      </c>
      <c r="HS88">
        <v>99.328400000000002</v>
      </c>
      <c r="HT88">
        <v>98.290499999999994</v>
      </c>
    </row>
    <row r="89" spans="1:228" x14ac:dyDescent="0.2">
      <c r="A89">
        <v>74</v>
      </c>
      <c r="B89">
        <v>1673981533.5</v>
      </c>
      <c r="C89">
        <v>291.5</v>
      </c>
      <c r="D89" t="s">
        <v>507</v>
      </c>
      <c r="E89" t="s">
        <v>508</v>
      </c>
      <c r="F89">
        <v>4</v>
      </c>
      <c r="G89">
        <v>1673981531.5</v>
      </c>
      <c r="H89">
        <f t="shared" si="34"/>
        <v>1.2001536166230181E-3</v>
      </c>
      <c r="I89">
        <f t="shared" si="35"/>
        <v>1.200153616623018</v>
      </c>
      <c r="J89">
        <f t="shared" si="36"/>
        <v>4.886183647016213</v>
      </c>
      <c r="K89">
        <f t="shared" si="37"/>
        <v>465.57228571428573</v>
      </c>
      <c r="L89">
        <f t="shared" si="38"/>
        <v>356.98485212208891</v>
      </c>
      <c r="M89">
        <f t="shared" si="39"/>
        <v>36.152661418926662</v>
      </c>
      <c r="N89">
        <f t="shared" si="40"/>
        <v>47.14955581842986</v>
      </c>
      <c r="O89">
        <f t="shared" si="41"/>
        <v>8.0360234369686756E-2</v>
      </c>
      <c r="P89">
        <f t="shared" si="42"/>
        <v>2.7746082721300631</v>
      </c>
      <c r="Q89">
        <f t="shared" si="43"/>
        <v>7.9089273111101782E-2</v>
      </c>
      <c r="R89">
        <f t="shared" si="44"/>
        <v>4.9543312066355982E-2</v>
      </c>
      <c r="S89">
        <f t="shared" si="45"/>
        <v>226.11504823478228</v>
      </c>
      <c r="T89">
        <f t="shared" si="46"/>
        <v>33.021650765668127</v>
      </c>
      <c r="U89">
        <f t="shared" si="47"/>
        <v>31.612757142857141</v>
      </c>
      <c r="V89">
        <f t="shared" si="48"/>
        <v>4.6714153507917588</v>
      </c>
      <c r="W89">
        <f t="shared" si="49"/>
        <v>67.080317229372568</v>
      </c>
      <c r="X89">
        <f t="shared" si="50"/>
        <v>3.1943222726796119</v>
      </c>
      <c r="Y89">
        <f t="shared" si="51"/>
        <v>4.761936741827018</v>
      </c>
      <c r="Z89">
        <f t="shared" si="52"/>
        <v>1.477093078112147</v>
      </c>
      <c r="AA89">
        <f t="shared" si="53"/>
        <v>-52.926774493075101</v>
      </c>
      <c r="AB89">
        <f t="shared" si="54"/>
        <v>50.640825347105412</v>
      </c>
      <c r="AC89">
        <f t="shared" si="55"/>
        <v>4.1302706022836082</v>
      </c>
      <c r="AD89">
        <f t="shared" si="56"/>
        <v>227.95936969109621</v>
      </c>
      <c r="AE89">
        <f t="shared" si="57"/>
        <v>15.612985935718728</v>
      </c>
      <c r="AF89">
        <f t="shared" si="58"/>
        <v>1.1960500037557109</v>
      </c>
      <c r="AG89">
        <f t="shared" si="59"/>
        <v>4.886183647016213</v>
      </c>
      <c r="AH89">
        <v>494.87497836190488</v>
      </c>
      <c r="AI89">
        <v>483.36670303030309</v>
      </c>
      <c r="AJ89">
        <v>1.7479838961039009</v>
      </c>
      <c r="AK89">
        <v>63.92</v>
      </c>
      <c r="AL89">
        <f t="shared" si="60"/>
        <v>1.200153616623018</v>
      </c>
      <c r="AM89">
        <v>30.470290853181499</v>
      </c>
      <c r="AN89">
        <v>31.542976923076949</v>
      </c>
      <c r="AO89">
        <v>4.1232155273459401E-5</v>
      </c>
      <c r="AP89">
        <v>88.599791130583512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47692.494482898954</v>
      </c>
      <c r="AV89">
        <f t="shared" si="64"/>
        <v>1199.998571428571</v>
      </c>
      <c r="AW89">
        <f t="shared" si="65"/>
        <v>1025.923813593151</v>
      </c>
      <c r="AX89">
        <f t="shared" si="66"/>
        <v>0.85493752911039889</v>
      </c>
      <c r="AY89">
        <f t="shared" si="67"/>
        <v>0.18842943118307004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1673981531.5</v>
      </c>
      <c r="BF89">
        <v>465.57228571428573</v>
      </c>
      <c r="BG89">
        <v>480.49857142857138</v>
      </c>
      <c r="BH89">
        <v>31.541928571428571</v>
      </c>
      <c r="BI89">
        <v>30.47268571428571</v>
      </c>
      <c r="BJ89">
        <v>471.22500000000002</v>
      </c>
      <c r="BK89">
        <v>31.335714285714289</v>
      </c>
      <c r="BL89">
        <v>649.98757142857141</v>
      </c>
      <c r="BM89">
        <v>101.1724285714286</v>
      </c>
      <c r="BN89">
        <v>9.9827671428571421E-2</v>
      </c>
      <c r="BO89">
        <v>31.9513</v>
      </c>
      <c r="BP89">
        <v>31.612757142857141</v>
      </c>
      <c r="BQ89">
        <v>999.89999999999986</v>
      </c>
      <c r="BR89">
        <v>0</v>
      </c>
      <c r="BS89">
        <v>0</v>
      </c>
      <c r="BT89">
        <v>9035.8928571428569</v>
      </c>
      <c r="BU89">
        <v>0</v>
      </c>
      <c r="BV89">
        <v>251.7752857142857</v>
      </c>
      <c r="BW89">
        <v>-14.9261</v>
      </c>
      <c r="BX89">
        <v>480.73557142857152</v>
      </c>
      <c r="BY89">
        <v>495.60071428571428</v>
      </c>
      <c r="BZ89">
        <v>1.069255714285714</v>
      </c>
      <c r="CA89">
        <v>480.49857142857138</v>
      </c>
      <c r="CB89">
        <v>30.47268571428571</v>
      </c>
      <c r="CC89">
        <v>3.191172857142857</v>
      </c>
      <c r="CD89">
        <v>3.0829957142857149</v>
      </c>
      <c r="CE89">
        <v>25.06054285714286</v>
      </c>
      <c r="CF89">
        <v>24.483085714285711</v>
      </c>
      <c r="CG89">
        <v>1199.998571428571</v>
      </c>
      <c r="CH89">
        <v>0.49999700000000002</v>
      </c>
      <c r="CI89">
        <v>0.50000299999999998</v>
      </c>
      <c r="CJ89">
        <v>0</v>
      </c>
      <c r="CK89">
        <v>897.97628571428572</v>
      </c>
      <c r="CL89">
        <v>4.9990899999999998</v>
      </c>
      <c r="CM89">
        <v>9312.7657142857151</v>
      </c>
      <c r="CN89">
        <v>9557.8357142857149</v>
      </c>
      <c r="CO89">
        <v>40.686999999999998</v>
      </c>
      <c r="CP89">
        <v>42.294285714285706</v>
      </c>
      <c r="CQ89">
        <v>41.401571428571437</v>
      </c>
      <c r="CR89">
        <v>41.561999999999998</v>
      </c>
      <c r="CS89">
        <v>42.125</v>
      </c>
      <c r="CT89">
        <v>597.49857142857138</v>
      </c>
      <c r="CU89">
        <v>597.5</v>
      </c>
      <c r="CV89">
        <v>0</v>
      </c>
      <c r="CW89">
        <v>1673981533.9000001</v>
      </c>
      <c r="CX89">
        <v>0</v>
      </c>
      <c r="CY89">
        <v>1673981072</v>
      </c>
      <c r="CZ89" t="s">
        <v>356</v>
      </c>
      <c r="DA89">
        <v>1673981071.5</v>
      </c>
      <c r="DB89">
        <v>1673981072</v>
      </c>
      <c r="DC89">
        <v>22</v>
      </c>
      <c r="DD89">
        <v>6.0000000000000001E-3</v>
      </c>
      <c r="DE89">
        <v>1.4999999999999999E-2</v>
      </c>
      <c r="DF89">
        <v>-5.52</v>
      </c>
      <c r="DG89">
        <v>0.19600000000000001</v>
      </c>
      <c r="DH89">
        <v>415</v>
      </c>
      <c r="DI89">
        <v>30</v>
      </c>
      <c r="DJ89">
        <v>0.47</v>
      </c>
      <c r="DK89">
        <v>0.06</v>
      </c>
      <c r="DL89">
        <v>-14.72281951219512</v>
      </c>
      <c r="DM89">
        <v>-1.199253658536592</v>
      </c>
      <c r="DN89">
        <v>0.1222497687553545</v>
      </c>
      <c r="DO89">
        <v>0</v>
      </c>
      <c r="DP89">
        <v>1.0720709756097559</v>
      </c>
      <c r="DQ89">
        <v>-1.95708710801379E-2</v>
      </c>
      <c r="DR89">
        <v>2.3346058369753371E-3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3.29888</v>
      </c>
      <c r="EB89">
        <v>2.6253899999999999</v>
      </c>
      <c r="EC89">
        <v>0.112415</v>
      </c>
      <c r="ED89">
        <v>0.113118</v>
      </c>
      <c r="EE89">
        <v>0.13298299999999999</v>
      </c>
      <c r="EF89">
        <v>0.12869</v>
      </c>
      <c r="EG89">
        <v>26900.400000000001</v>
      </c>
      <c r="EH89">
        <v>27343.5</v>
      </c>
      <c r="EI89">
        <v>28187.5</v>
      </c>
      <c r="EJ89">
        <v>29660.2</v>
      </c>
      <c r="EK89">
        <v>33637.800000000003</v>
      </c>
      <c r="EL89">
        <v>35871.4</v>
      </c>
      <c r="EM89">
        <v>39790</v>
      </c>
      <c r="EN89">
        <v>42380.4</v>
      </c>
      <c r="EO89">
        <v>2.2609699999999999</v>
      </c>
      <c r="EP89">
        <v>2.2361</v>
      </c>
      <c r="EQ89">
        <v>0.13449</v>
      </c>
      <c r="ER89">
        <v>0</v>
      </c>
      <c r="ES89">
        <v>29.437899999999999</v>
      </c>
      <c r="ET89">
        <v>999.9</v>
      </c>
      <c r="EU89">
        <v>72.900000000000006</v>
      </c>
      <c r="EV89">
        <v>32.9</v>
      </c>
      <c r="EW89">
        <v>36.200200000000002</v>
      </c>
      <c r="EX89">
        <v>57.406399999999998</v>
      </c>
      <c r="EY89">
        <v>-4.1306099999999999</v>
      </c>
      <c r="EZ89">
        <v>2</v>
      </c>
      <c r="FA89">
        <v>0.25868400000000003</v>
      </c>
      <c r="FB89">
        <v>-0.60554699999999995</v>
      </c>
      <c r="FC89">
        <v>20.271699999999999</v>
      </c>
      <c r="FD89">
        <v>5.2204300000000003</v>
      </c>
      <c r="FE89">
        <v>12.004</v>
      </c>
      <c r="FF89">
        <v>4.9872500000000004</v>
      </c>
      <c r="FG89">
        <v>3.2846000000000002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1.8621799999999999</v>
      </c>
      <c r="FN89">
        <v>1.8641799999999999</v>
      </c>
      <c r="FO89">
        <v>1.86022</v>
      </c>
      <c r="FP89">
        <v>1.8609599999999999</v>
      </c>
      <c r="FQ89">
        <v>1.8601300000000001</v>
      </c>
      <c r="FR89">
        <v>1.8618699999999999</v>
      </c>
      <c r="FS89">
        <v>1.85839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-5.6619999999999999</v>
      </c>
      <c r="GH89">
        <v>0.20630000000000001</v>
      </c>
      <c r="GI89">
        <v>-4.1132035990306486</v>
      </c>
      <c r="GJ89">
        <v>-4.0977002334145526E-3</v>
      </c>
      <c r="GK89">
        <v>1.9870096767282211E-6</v>
      </c>
      <c r="GL89">
        <v>-4.7591234531596528E-10</v>
      </c>
      <c r="GM89">
        <v>-9.7813170522517312E-2</v>
      </c>
      <c r="GN89">
        <v>-4.4277268217585318E-5</v>
      </c>
      <c r="GO89">
        <v>7.6125673839889962E-4</v>
      </c>
      <c r="GP89">
        <v>-1.4366726965109579E-5</v>
      </c>
      <c r="GQ89">
        <v>6</v>
      </c>
      <c r="GR89">
        <v>2093</v>
      </c>
      <c r="GS89">
        <v>4</v>
      </c>
      <c r="GT89">
        <v>31</v>
      </c>
      <c r="GU89">
        <v>7.7</v>
      </c>
      <c r="GV89">
        <v>7.7</v>
      </c>
      <c r="GW89">
        <v>1.5502899999999999</v>
      </c>
      <c r="GX89">
        <v>2.5366200000000001</v>
      </c>
      <c r="GY89">
        <v>2.04834</v>
      </c>
      <c r="GZ89">
        <v>2.6257299999999999</v>
      </c>
      <c r="HA89">
        <v>2.1972700000000001</v>
      </c>
      <c r="HB89">
        <v>2.31934</v>
      </c>
      <c r="HC89">
        <v>37.602200000000003</v>
      </c>
      <c r="HD89">
        <v>15.699299999999999</v>
      </c>
      <c r="HE89">
        <v>18</v>
      </c>
      <c r="HF89">
        <v>708.04399999999998</v>
      </c>
      <c r="HG89">
        <v>767.01199999999994</v>
      </c>
      <c r="HH89">
        <v>31.0001</v>
      </c>
      <c r="HI89">
        <v>30.7654</v>
      </c>
      <c r="HJ89">
        <v>30.0001</v>
      </c>
      <c r="HK89">
        <v>30.696999999999999</v>
      </c>
      <c r="HL89">
        <v>30.697700000000001</v>
      </c>
      <c r="HM89">
        <v>31.036100000000001</v>
      </c>
      <c r="HN89">
        <v>20.951499999999999</v>
      </c>
      <c r="HO89">
        <v>100</v>
      </c>
      <c r="HP89">
        <v>31</v>
      </c>
      <c r="HQ89">
        <v>498.38099999999997</v>
      </c>
      <c r="HR89">
        <v>30.429500000000001</v>
      </c>
      <c r="HS89">
        <v>99.328100000000006</v>
      </c>
      <c r="HT89">
        <v>98.290199999999999</v>
      </c>
    </row>
    <row r="90" spans="1:228" x14ac:dyDescent="0.2">
      <c r="A90">
        <v>75</v>
      </c>
      <c r="B90">
        <v>1673981537.5</v>
      </c>
      <c r="C90">
        <v>295.5</v>
      </c>
      <c r="D90" t="s">
        <v>509</v>
      </c>
      <c r="E90" t="s">
        <v>510</v>
      </c>
      <c r="F90">
        <v>4</v>
      </c>
      <c r="G90">
        <v>1673981535.1875</v>
      </c>
      <c r="H90">
        <f t="shared" si="34"/>
        <v>1.1931145290060548E-3</v>
      </c>
      <c r="I90">
        <f t="shared" si="35"/>
        <v>1.1931145290060547</v>
      </c>
      <c r="J90">
        <f t="shared" si="36"/>
        <v>5.1422511675835878</v>
      </c>
      <c r="K90">
        <f t="shared" si="37"/>
        <v>471.7715</v>
      </c>
      <c r="L90">
        <f t="shared" si="38"/>
        <v>356.98589372750007</v>
      </c>
      <c r="M90">
        <f t="shared" si="39"/>
        <v>36.152983664578997</v>
      </c>
      <c r="N90">
        <f t="shared" si="40"/>
        <v>47.777650693204528</v>
      </c>
      <c r="O90">
        <f t="shared" si="41"/>
        <v>7.9644692889643875E-2</v>
      </c>
      <c r="P90">
        <f t="shared" si="42"/>
        <v>2.7654624962297261</v>
      </c>
      <c r="Q90">
        <f t="shared" si="43"/>
        <v>7.8392015666542192E-2</v>
      </c>
      <c r="R90">
        <f t="shared" si="44"/>
        <v>4.910591662460681E-2</v>
      </c>
      <c r="S90">
        <f t="shared" si="45"/>
        <v>226.11663560988887</v>
      </c>
      <c r="T90">
        <f t="shared" si="46"/>
        <v>33.032701922105964</v>
      </c>
      <c r="U90">
        <f t="shared" si="47"/>
        <v>31.629225000000002</v>
      </c>
      <c r="V90">
        <f t="shared" si="48"/>
        <v>4.6757836885910056</v>
      </c>
      <c r="W90">
        <f t="shared" si="49"/>
        <v>67.05799180665305</v>
      </c>
      <c r="X90">
        <f t="shared" si="50"/>
        <v>3.1943170107758005</v>
      </c>
      <c r="Y90">
        <f t="shared" si="51"/>
        <v>4.7635142728191298</v>
      </c>
      <c r="Z90">
        <f t="shared" si="52"/>
        <v>1.481466677815205</v>
      </c>
      <c r="AA90">
        <f t="shared" si="53"/>
        <v>-52.616350729167017</v>
      </c>
      <c r="AB90">
        <f t="shared" si="54"/>
        <v>48.89086755267202</v>
      </c>
      <c r="AC90">
        <f t="shared" si="55"/>
        <v>4.0011706216136522</v>
      </c>
      <c r="AD90">
        <f t="shared" si="56"/>
        <v>226.39232305500752</v>
      </c>
      <c r="AE90">
        <f t="shared" si="57"/>
        <v>15.605878108403985</v>
      </c>
      <c r="AF90">
        <f t="shared" si="58"/>
        <v>1.1934023292771423</v>
      </c>
      <c r="AG90">
        <f t="shared" si="59"/>
        <v>5.1422511675835878</v>
      </c>
      <c r="AH90">
        <v>501.81035017142881</v>
      </c>
      <c r="AI90">
        <v>490.22797575757568</v>
      </c>
      <c r="AJ90">
        <v>1.7048507359306619</v>
      </c>
      <c r="AK90">
        <v>63.92</v>
      </c>
      <c r="AL90">
        <f t="shared" si="60"/>
        <v>1.1931145290060547</v>
      </c>
      <c r="AM90">
        <v>30.474257151163162</v>
      </c>
      <c r="AN90">
        <v>31.54080769230772</v>
      </c>
      <c r="AO90">
        <v>5.6378780338411809E-6</v>
      </c>
      <c r="AP90">
        <v>88.599791130583512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47438.983393299874</v>
      </c>
      <c r="AV90">
        <f t="shared" si="64"/>
        <v>1200.0062499999999</v>
      </c>
      <c r="AW90">
        <f t="shared" si="65"/>
        <v>1025.9304510932066</v>
      </c>
      <c r="AX90">
        <f t="shared" si="66"/>
        <v>0.85493758977772538</v>
      </c>
      <c r="AY90">
        <f t="shared" si="67"/>
        <v>0.18842954827101016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1673981535.1875</v>
      </c>
      <c r="BF90">
        <v>471.7715</v>
      </c>
      <c r="BG90">
        <v>486.69637499999999</v>
      </c>
      <c r="BH90">
        <v>31.541687499999998</v>
      </c>
      <c r="BI90">
        <v>30.47485</v>
      </c>
      <c r="BJ90">
        <v>477.44012500000002</v>
      </c>
      <c r="BK90">
        <v>31.335437500000001</v>
      </c>
      <c r="BL90">
        <v>650.01112499999999</v>
      </c>
      <c r="BM90">
        <v>101.172625</v>
      </c>
      <c r="BN90">
        <v>0.1002384375</v>
      </c>
      <c r="BO90">
        <v>31.957149999999999</v>
      </c>
      <c r="BP90">
        <v>31.629225000000002</v>
      </c>
      <c r="BQ90">
        <v>999.9</v>
      </c>
      <c r="BR90">
        <v>0</v>
      </c>
      <c r="BS90">
        <v>0</v>
      </c>
      <c r="BT90">
        <v>8987.2662500000006</v>
      </c>
      <c r="BU90">
        <v>0</v>
      </c>
      <c r="BV90">
        <v>251.98962499999999</v>
      </c>
      <c r="BW90">
        <v>-14.9247</v>
      </c>
      <c r="BX90">
        <v>487.13662499999998</v>
      </c>
      <c r="BY90">
        <v>501.99425000000002</v>
      </c>
      <c r="BZ90">
        <v>1.06683375</v>
      </c>
      <c r="CA90">
        <v>486.69637499999999</v>
      </c>
      <c r="CB90">
        <v>30.47485</v>
      </c>
      <c r="CC90">
        <v>3.1911537499999998</v>
      </c>
      <c r="CD90">
        <v>3.0832187499999999</v>
      </c>
      <c r="CE90">
        <v>25.060424999999999</v>
      </c>
      <c r="CF90">
        <v>24.484300000000001</v>
      </c>
      <c r="CG90">
        <v>1200.0062499999999</v>
      </c>
      <c r="CH90">
        <v>0.49999700000000002</v>
      </c>
      <c r="CI90">
        <v>0.50000299999999998</v>
      </c>
      <c r="CJ90">
        <v>0</v>
      </c>
      <c r="CK90">
        <v>898.10862499999996</v>
      </c>
      <c r="CL90">
        <v>4.9990899999999998</v>
      </c>
      <c r="CM90">
        <v>9314.5862500000003</v>
      </c>
      <c r="CN90">
        <v>9557.8950000000004</v>
      </c>
      <c r="CO90">
        <v>40.686999999999998</v>
      </c>
      <c r="CP90">
        <v>42.311999999999998</v>
      </c>
      <c r="CQ90">
        <v>41.429250000000003</v>
      </c>
      <c r="CR90">
        <v>41.561999999999998</v>
      </c>
      <c r="CS90">
        <v>42.125</v>
      </c>
      <c r="CT90">
        <v>597.5</v>
      </c>
      <c r="CU90">
        <v>597.50625000000002</v>
      </c>
      <c r="CV90">
        <v>0</v>
      </c>
      <c r="CW90">
        <v>1673981537.5</v>
      </c>
      <c r="CX90">
        <v>0</v>
      </c>
      <c r="CY90">
        <v>1673981072</v>
      </c>
      <c r="CZ90" t="s">
        <v>356</v>
      </c>
      <c r="DA90">
        <v>1673981071.5</v>
      </c>
      <c r="DB90">
        <v>1673981072</v>
      </c>
      <c r="DC90">
        <v>22</v>
      </c>
      <c r="DD90">
        <v>6.0000000000000001E-3</v>
      </c>
      <c r="DE90">
        <v>1.4999999999999999E-2</v>
      </c>
      <c r="DF90">
        <v>-5.52</v>
      </c>
      <c r="DG90">
        <v>0.19600000000000001</v>
      </c>
      <c r="DH90">
        <v>415</v>
      </c>
      <c r="DI90">
        <v>30</v>
      </c>
      <c r="DJ90">
        <v>0.47</v>
      </c>
      <c r="DK90">
        <v>0.06</v>
      </c>
      <c r="DL90">
        <v>-14.79176829268293</v>
      </c>
      <c r="DM90">
        <v>-1.055845296167282</v>
      </c>
      <c r="DN90">
        <v>0.1089954114921971</v>
      </c>
      <c r="DO90">
        <v>0</v>
      </c>
      <c r="DP90">
        <v>1.0707678048780489</v>
      </c>
      <c r="DQ90">
        <v>-2.5967456445993489E-2</v>
      </c>
      <c r="DR90">
        <v>2.7168503214650098E-3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3.29895</v>
      </c>
      <c r="EB90">
        <v>2.6255500000000001</v>
      </c>
      <c r="EC90">
        <v>0.113575</v>
      </c>
      <c r="ED90">
        <v>0.114275</v>
      </c>
      <c r="EE90">
        <v>0.13297900000000001</v>
      </c>
      <c r="EF90">
        <v>0.128696</v>
      </c>
      <c r="EG90">
        <v>26865.1</v>
      </c>
      <c r="EH90">
        <v>27307.599999999999</v>
      </c>
      <c r="EI90">
        <v>28187.4</v>
      </c>
      <c r="EJ90">
        <v>29660</v>
      </c>
      <c r="EK90">
        <v>33637.699999999997</v>
      </c>
      <c r="EL90">
        <v>35870.699999999997</v>
      </c>
      <c r="EM90">
        <v>39789.599999999999</v>
      </c>
      <c r="EN90">
        <v>42379.8</v>
      </c>
      <c r="EO90">
        <v>2.26078</v>
      </c>
      <c r="EP90">
        <v>2.2360000000000002</v>
      </c>
      <c r="EQ90">
        <v>0.13467699999999999</v>
      </c>
      <c r="ER90">
        <v>0</v>
      </c>
      <c r="ES90">
        <v>29.441700000000001</v>
      </c>
      <c r="ET90">
        <v>999.9</v>
      </c>
      <c r="EU90">
        <v>72.900000000000006</v>
      </c>
      <c r="EV90">
        <v>32.799999999999997</v>
      </c>
      <c r="EW90">
        <v>35.9983</v>
      </c>
      <c r="EX90">
        <v>57.496400000000001</v>
      </c>
      <c r="EY90">
        <v>-4.0945499999999999</v>
      </c>
      <c r="EZ90">
        <v>2</v>
      </c>
      <c r="FA90">
        <v>0.25863799999999998</v>
      </c>
      <c r="FB90">
        <v>-0.60559399999999997</v>
      </c>
      <c r="FC90">
        <v>20.271699999999999</v>
      </c>
      <c r="FD90">
        <v>5.2208800000000002</v>
      </c>
      <c r="FE90">
        <v>12.004</v>
      </c>
      <c r="FF90">
        <v>4.9874499999999999</v>
      </c>
      <c r="FG90">
        <v>3.2846299999999999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1.86419</v>
      </c>
      <c r="FO90">
        <v>1.86022</v>
      </c>
      <c r="FP90">
        <v>1.8609599999999999</v>
      </c>
      <c r="FQ90">
        <v>1.8601300000000001</v>
      </c>
      <c r="FR90">
        <v>1.8618600000000001</v>
      </c>
      <c r="FS90">
        <v>1.85839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-5.6779999999999999</v>
      </c>
      <c r="GH90">
        <v>0.20619999999999999</v>
      </c>
      <c r="GI90">
        <v>-4.1132035990306486</v>
      </c>
      <c r="GJ90">
        <v>-4.0977002334145526E-3</v>
      </c>
      <c r="GK90">
        <v>1.9870096767282211E-6</v>
      </c>
      <c r="GL90">
        <v>-4.7591234531596528E-10</v>
      </c>
      <c r="GM90">
        <v>-9.7813170522517312E-2</v>
      </c>
      <c r="GN90">
        <v>-4.4277268217585318E-5</v>
      </c>
      <c r="GO90">
        <v>7.6125673839889962E-4</v>
      </c>
      <c r="GP90">
        <v>-1.4366726965109579E-5</v>
      </c>
      <c r="GQ90">
        <v>6</v>
      </c>
      <c r="GR90">
        <v>2093</v>
      </c>
      <c r="GS90">
        <v>4</v>
      </c>
      <c r="GT90">
        <v>31</v>
      </c>
      <c r="GU90">
        <v>7.8</v>
      </c>
      <c r="GV90">
        <v>7.8</v>
      </c>
      <c r="GW90">
        <v>1.5686</v>
      </c>
      <c r="GX90">
        <v>2.5451700000000002</v>
      </c>
      <c r="GY90">
        <v>2.04834</v>
      </c>
      <c r="GZ90">
        <v>2.6257299999999999</v>
      </c>
      <c r="HA90">
        <v>2.1972700000000001</v>
      </c>
      <c r="HB90">
        <v>2.2985799999999998</v>
      </c>
      <c r="HC90">
        <v>37.602200000000003</v>
      </c>
      <c r="HD90">
        <v>15.6906</v>
      </c>
      <c r="HE90">
        <v>18</v>
      </c>
      <c r="HF90">
        <v>707.88300000000004</v>
      </c>
      <c r="HG90">
        <v>766.91499999999996</v>
      </c>
      <c r="HH90">
        <v>31.0001</v>
      </c>
      <c r="HI90">
        <v>30.7654</v>
      </c>
      <c r="HJ90">
        <v>30</v>
      </c>
      <c r="HK90">
        <v>30.697399999999998</v>
      </c>
      <c r="HL90">
        <v>30.697700000000001</v>
      </c>
      <c r="HM90">
        <v>31.382200000000001</v>
      </c>
      <c r="HN90">
        <v>20.951499999999999</v>
      </c>
      <c r="HO90">
        <v>100</v>
      </c>
      <c r="HP90">
        <v>31</v>
      </c>
      <c r="HQ90">
        <v>505.06099999999998</v>
      </c>
      <c r="HR90">
        <v>30.429500000000001</v>
      </c>
      <c r="HS90">
        <v>99.327299999999994</v>
      </c>
      <c r="HT90">
        <v>98.289100000000005</v>
      </c>
    </row>
    <row r="91" spans="1:228" x14ac:dyDescent="0.2">
      <c r="A91">
        <v>76</v>
      </c>
      <c r="B91">
        <v>1673981541</v>
      </c>
      <c r="C91">
        <v>299</v>
      </c>
      <c r="D91" t="s">
        <v>511</v>
      </c>
      <c r="E91" t="s">
        <v>512</v>
      </c>
      <c r="F91">
        <v>4</v>
      </c>
      <c r="G91">
        <v>1673981538.625</v>
      </c>
      <c r="H91">
        <f t="shared" si="34"/>
        <v>1.1971865529326045E-3</v>
      </c>
      <c r="I91">
        <f t="shared" si="35"/>
        <v>1.1971865529326045</v>
      </c>
      <c r="J91">
        <f t="shared" si="36"/>
        <v>5.0638636133871193</v>
      </c>
      <c r="K91">
        <f t="shared" si="37"/>
        <v>477.47924999999998</v>
      </c>
      <c r="L91">
        <f t="shared" si="38"/>
        <v>364.40065361326697</v>
      </c>
      <c r="M91">
        <f t="shared" si="39"/>
        <v>36.903550747819935</v>
      </c>
      <c r="N91">
        <f t="shared" si="40"/>
        <v>48.355236355054863</v>
      </c>
      <c r="O91">
        <f t="shared" si="41"/>
        <v>7.9860867575581515E-2</v>
      </c>
      <c r="P91">
        <f t="shared" si="42"/>
        <v>2.7695544575195821</v>
      </c>
      <c r="Q91">
        <f t="shared" si="43"/>
        <v>7.8603268150959471E-2</v>
      </c>
      <c r="R91">
        <f t="shared" si="44"/>
        <v>4.9238383223647486E-2</v>
      </c>
      <c r="S91">
        <f t="shared" si="45"/>
        <v>226.11824923486228</v>
      </c>
      <c r="T91">
        <f t="shared" si="46"/>
        <v>33.035377142531232</v>
      </c>
      <c r="U91">
        <f t="shared" si="47"/>
        <v>31.633600000000001</v>
      </c>
      <c r="V91">
        <f t="shared" si="48"/>
        <v>4.6769448185768745</v>
      </c>
      <c r="W91">
        <f t="shared" si="49"/>
        <v>67.040673453349342</v>
      </c>
      <c r="X91">
        <f t="shared" si="50"/>
        <v>3.1944414251199835</v>
      </c>
      <c r="Y91">
        <f t="shared" si="51"/>
        <v>4.7649303931036062</v>
      </c>
      <c r="Z91">
        <f t="shared" si="52"/>
        <v>1.482503393456891</v>
      </c>
      <c r="AA91">
        <f t="shared" si="53"/>
        <v>-52.795926984327856</v>
      </c>
      <c r="AB91">
        <f t="shared" si="54"/>
        <v>49.093857907655668</v>
      </c>
      <c r="AC91">
        <f t="shared" si="55"/>
        <v>4.0120369604682073</v>
      </c>
      <c r="AD91">
        <f t="shared" si="56"/>
        <v>226.4282171186583</v>
      </c>
      <c r="AE91">
        <f t="shared" si="57"/>
        <v>15.671494127508218</v>
      </c>
      <c r="AF91">
        <f t="shared" si="58"/>
        <v>1.1917980008908422</v>
      </c>
      <c r="AG91">
        <f t="shared" si="59"/>
        <v>5.0638636133871193</v>
      </c>
      <c r="AH91">
        <v>507.87298140952402</v>
      </c>
      <c r="AI91">
        <v>496.2700181818181</v>
      </c>
      <c r="AJ91">
        <v>1.729171948051893</v>
      </c>
      <c r="AK91">
        <v>63.92</v>
      </c>
      <c r="AL91">
        <f t="shared" si="60"/>
        <v>1.1971865529326045</v>
      </c>
      <c r="AM91">
        <v>30.4756316700337</v>
      </c>
      <c r="AN91">
        <v>31.54588681318684</v>
      </c>
      <c r="AO91">
        <v>-7.548875951194906E-6</v>
      </c>
      <c r="AP91">
        <v>88.599791130583512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47551.121769862497</v>
      </c>
      <c r="AV91">
        <f t="shared" si="64"/>
        <v>1200.0150000000001</v>
      </c>
      <c r="AW91">
        <f t="shared" si="65"/>
        <v>1025.9379135931929</v>
      </c>
      <c r="AX91">
        <f t="shared" si="66"/>
        <v>0.85493757460797803</v>
      </c>
      <c r="AY91">
        <f t="shared" si="67"/>
        <v>0.1884295189933978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1673981538.625</v>
      </c>
      <c r="BF91">
        <v>477.47924999999998</v>
      </c>
      <c r="BG91">
        <v>492.47025000000002</v>
      </c>
      <c r="BH91">
        <v>31.543212499999999</v>
      </c>
      <c r="BI91">
        <v>30.477812499999999</v>
      </c>
      <c r="BJ91">
        <v>483.16174999999998</v>
      </c>
      <c r="BK91">
        <v>31.336937500000001</v>
      </c>
      <c r="BL91">
        <v>650.01212500000008</v>
      </c>
      <c r="BM91">
        <v>101.171875</v>
      </c>
      <c r="BN91">
        <v>0.10003651249999999</v>
      </c>
      <c r="BO91">
        <v>31.962399999999999</v>
      </c>
      <c r="BP91">
        <v>31.633600000000001</v>
      </c>
      <c r="BQ91">
        <v>999.9</v>
      </c>
      <c r="BR91">
        <v>0</v>
      </c>
      <c r="BS91">
        <v>0</v>
      </c>
      <c r="BT91">
        <v>9009.0625</v>
      </c>
      <c r="BU91">
        <v>0</v>
      </c>
      <c r="BV91">
        <v>252.16637499999999</v>
      </c>
      <c r="BW91">
        <v>-14.9910625</v>
      </c>
      <c r="BX91">
        <v>493.03087499999998</v>
      </c>
      <c r="BY91">
        <v>507.95112499999999</v>
      </c>
      <c r="BZ91">
        <v>1.06541</v>
      </c>
      <c r="CA91">
        <v>492.47025000000002</v>
      </c>
      <c r="CB91">
        <v>30.477812499999999</v>
      </c>
      <c r="CC91">
        <v>3.1912799999999999</v>
      </c>
      <c r="CD91">
        <v>3.0834912499999998</v>
      </c>
      <c r="CE91">
        <v>25.061125000000001</v>
      </c>
      <c r="CF91">
        <v>24.4857625</v>
      </c>
      <c r="CG91">
        <v>1200.0150000000001</v>
      </c>
      <c r="CH91">
        <v>0.49999700000000002</v>
      </c>
      <c r="CI91">
        <v>0.50000299999999998</v>
      </c>
      <c r="CJ91">
        <v>0</v>
      </c>
      <c r="CK91">
        <v>898.16624999999999</v>
      </c>
      <c r="CL91">
        <v>4.9990899999999998</v>
      </c>
      <c r="CM91">
        <v>9316.442500000001</v>
      </c>
      <c r="CN91">
        <v>9557.9587499999998</v>
      </c>
      <c r="CO91">
        <v>40.686999999999998</v>
      </c>
      <c r="CP91">
        <v>42.296499999999988</v>
      </c>
      <c r="CQ91">
        <v>41.429250000000003</v>
      </c>
      <c r="CR91">
        <v>41.561999999999998</v>
      </c>
      <c r="CS91">
        <v>42.125</v>
      </c>
      <c r="CT91">
        <v>597.505</v>
      </c>
      <c r="CU91">
        <v>597.51</v>
      </c>
      <c r="CV91">
        <v>0</v>
      </c>
      <c r="CW91">
        <v>1673981541.7</v>
      </c>
      <c r="CX91">
        <v>0</v>
      </c>
      <c r="CY91">
        <v>1673981072</v>
      </c>
      <c r="CZ91" t="s">
        <v>356</v>
      </c>
      <c r="DA91">
        <v>1673981071.5</v>
      </c>
      <c r="DB91">
        <v>1673981072</v>
      </c>
      <c r="DC91">
        <v>22</v>
      </c>
      <c r="DD91">
        <v>6.0000000000000001E-3</v>
      </c>
      <c r="DE91">
        <v>1.4999999999999999E-2</v>
      </c>
      <c r="DF91">
        <v>-5.52</v>
      </c>
      <c r="DG91">
        <v>0.19600000000000001</v>
      </c>
      <c r="DH91">
        <v>415</v>
      </c>
      <c r="DI91">
        <v>30</v>
      </c>
      <c r="DJ91">
        <v>0.47</v>
      </c>
      <c r="DK91">
        <v>0.06</v>
      </c>
      <c r="DL91">
        <v>-14.85830243902439</v>
      </c>
      <c r="DM91">
        <v>-1.0704292682927059</v>
      </c>
      <c r="DN91">
        <v>0.1099677613241105</v>
      </c>
      <c r="DO91">
        <v>0</v>
      </c>
      <c r="DP91">
        <v>1.068925365853659</v>
      </c>
      <c r="DQ91">
        <v>-2.3870174216026191E-2</v>
      </c>
      <c r="DR91">
        <v>2.4901445717271779E-3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3.29895</v>
      </c>
      <c r="EB91">
        <v>2.62534</v>
      </c>
      <c r="EC91">
        <v>0.114596</v>
      </c>
      <c r="ED91">
        <v>0.115273</v>
      </c>
      <c r="EE91">
        <v>0.13299</v>
      </c>
      <c r="EF91">
        <v>0.12870999999999999</v>
      </c>
      <c r="EG91">
        <v>26834.5</v>
      </c>
      <c r="EH91">
        <v>27277</v>
      </c>
      <c r="EI91">
        <v>28187.8</v>
      </c>
      <c r="EJ91">
        <v>29660.2</v>
      </c>
      <c r="EK91">
        <v>33637.599999999999</v>
      </c>
      <c r="EL91">
        <v>35870.5</v>
      </c>
      <c r="EM91">
        <v>39790</v>
      </c>
      <c r="EN91">
        <v>42380.2</v>
      </c>
      <c r="EO91">
        <v>2.2608999999999999</v>
      </c>
      <c r="EP91">
        <v>2.23603</v>
      </c>
      <c r="EQ91">
        <v>0.13480300000000001</v>
      </c>
      <c r="ER91">
        <v>0</v>
      </c>
      <c r="ES91">
        <v>29.446000000000002</v>
      </c>
      <c r="ET91">
        <v>999.9</v>
      </c>
      <c r="EU91">
        <v>72.900000000000006</v>
      </c>
      <c r="EV91">
        <v>32.9</v>
      </c>
      <c r="EW91">
        <v>36.202399999999997</v>
      </c>
      <c r="EX91">
        <v>57.346400000000003</v>
      </c>
      <c r="EY91">
        <v>-4.1025600000000004</v>
      </c>
      <c r="EZ91">
        <v>2</v>
      </c>
      <c r="FA91">
        <v>0.25858700000000001</v>
      </c>
      <c r="FB91">
        <v>-0.604711</v>
      </c>
      <c r="FC91">
        <v>20.271699999999999</v>
      </c>
      <c r="FD91">
        <v>5.2193899999999998</v>
      </c>
      <c r="FE91">
        <v>12.004</v>
      </c>
      <c r="FF91">
        <v>4.9872500000000004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1.86419</v>
      </c>
      <c r="FO91">
        <v>1.86022</v>
      </c>
      <c r="FP91">
        <v>1.8609599999999999</v>
      </c>
      <c r="FQ91">
        <v>1.86012</v>
      </c>
      <c r="FR91">
        <v>1.86188</v>
      </c>
      <c r="FS91">
        <v>1.8583799999999999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-5.6929999999999996</v>
      </c>
      <c r="GH91">
        <v>0.20619999999999999</v>
      </c>
      <c r="GI91">
        <v>-4.1132035990306486</v>
      </c>
      <c r="GJ91">
        <v>-4.0977002334145526E-3</v>
      </c>
      <c r="GK91">
        <v>1.9870096767282211E-6</v>
      </c>
      <c r="GL91">
        <v>-4.7591234531596528E-10</v>
      </c>
      <c r="GM91">
        <v>-9.7813170522517312E-2</v>
      </c>
      <c r="GN91">
        <v>-4.4277268217585318E-5</v>
      </c>
      <c r="GO91">
        <v>7.6125673839889962E-4</v>
      </c>
      <c r="GP91">
        <v>-1.4366726965109579E-5</v>
      </c>
      <c r="GQ91">
        <v>6</v>
      </c>
      <c r="GR91">
        <v>2093</v>
      </c>
      <c r="GS91">
        <v>4</v>
      </c>
      <c r="GT91">
        <v>31</v>
      </c>
      <c r="GU91">
        <v>7.8</v>
      </c>
      <c r="GV91">
        <v>7.8</v>
      </c>
      <c r="GW91">
        <v>1.58203</v>
      </c>
      <c r="GX91">
        <v>2.5390600000000001</v>
      </c>
      <c r="GY91">
        <v>2.04834</v>
      </c>
      <c r="GZ91">
        <v>2.6257299999999999</v>
      </c>
      <c r="HA91">
        <v>2.1972700000000001</v>
      </c>
      <c r="HB91">
        <v>2.2729499999999998</v>
      </c>
      <c r="HC91">
        <v>37.602200000000003</v>
      </c>
      <c r="HD91">
        <v>15.7256</v>
      </c>
      <c r="HE91">
        <v>18</v>
      </c>
      <c r="HF91">
        <v>707.97299999999996</v>
      </c>
      <c r="HG91">
        <v>766.93899999999996</v>
      </c>
      <c r="HH91">
        <v>31.0002</v>
      </c>
      <c r="HI91">
        <v>30.767099999999999</v>
      </c>
      <c r="HJ91">
        <v>30</v>
      </c>
      <c r="HK91">
        <v>30.696100000000001</v>
      </c>
      <c r="HL91">
        <v>30.697700000000001</v>
      </c>
      <c r="HM91">
        <v>31.661000000000001</v>
      </c>
      <c r="HN91">
        <v>20.951499999999999</v>
      </c>
      <c r="HO91">
        <v>100</v>
      </c>
      <c r="HP91">
        <v>31</v>
      </c>
      <c r="HQ91">
        <v>511.74</v>
      </c>
      <c r="HR91">
        <v>30.429500000000001</v>
      </c>
      <c r="HS91">
        <v>99.328500000000005</v>
      </c>
      <c r="HT91">
        <v>98.289900000000003</v>
      </c>
    </row>
    <row r="92" spans="1:228" x14ac:dyDescent="0.2">
      <c r="A92">
        <v>77</v>
      </c>
      <c r="B92">
        <v>1673981545.5</v>
      </c>
      <c r="C92">
        <v>303.5</v>
      </c>
      <c r="D92" t="s">
        <v>513</v>
      </c>
      <c r="E92" t="s">
        <v>514</v>
      </c>
      <c r="F92">
        <v>4</v>
      </c>
      <c r="G92">
        <v>1673981543.25</v>
      </c>
      <c r="H92">
        <f t="shared" si="34"/>
        <v>1.1912430094791243E-3</v>
      </c>
      <c r="I92">
        <f t="shared" si="35"/>
        <v>1.1912430094791244</v>
      </c>
      <c r="J92">
        <f t="shared" si="36"/>
        <v>5.2973614793063408</v>
      </c>
      <c r="K92">
        <f t="shared" si="37"/>
        <v>485.16412500000001</v>
      </c>
      <c r="L92">
        <f t="shared" si="38"/>
        <v>366.49618334204973</v>
      </c>
      <c r="M92">
        <f t="shared" si="39"/>
        <v>37.11559015313555</v>
      </c>
      <c r="N92">
        <f t="shared" si="40"/>
        <v>49.133261515300973</v>
      </c>
      <c r="O92">
        <f t="shared" si="41"/>
        <v>7.9327389193956793E-2</v>
      </c>
      <c r="P92">
        <f t="shared" si="42"/>
        <v>2.7738105717741477</v>
      </c>
      <c r="Q92">
        <f t="shared" si="43"/>
        <v>7.8088266774254053E-2</v>
      </c>
      <c r="R92">
        <f t="shared" si="44"/>
        <v>4.891488461491407E-2</v>
      </c>
      <c r="S92">
        <f t="shared" si="45"/>
        <v>226.1150043597236</v>
      </c>
      <c r="T92">
        <f t="shared" si="46"/>
        <v>33.040101725658957</v>
      </c>
      <c r="U92">
        <f t="shared" si="47"/>
        <v>31.643787499999998</v>
      </c>
      <c r="V92">
        <f t="shared" si="48"/>
        <v>4.6796495657191794</v>
      </c>
      <c r="W92">
        <f t="shared" si="49"/>
        <v>67.030724637163061</v>
      </c>
      <c r="X92">
        <f t="shared" si="50"/>
        <v>3.1948083277126704</v>
      </c>
      <c r="Y92">
        <f t="shared" si="51"/>
        <v>4.7661849771222826</v>
      </c>
      <c r="Z92">
        <f t="shared" si="52"/>
        <v>1.484841238006509</v>
      </c>
      <c r="AA92">
        <f t="shared" si="53"/>
        <v>-52.533816718029385</v>
      </c>
      <c r="AB92">
        <f t="shared" si="54"/>
        <v>48.341215891023573</v>
      </c>
      <c r="AC92">
        <f t="shared" si="55"/>
        <v>3.9447560517983615</v>
      </c>
      <c r="AD92">
        <f t="shared" si="56"/>
        <v>225.86715958451614</v>
      </c>
      <c r="AE92">
        <f t="shared" si="57"/>
        <v>15.722219085584657</v>
      </c>
      <c r="AF92">
        <f t="shared" si="58"/>
        <v>1.1909393990055617</v>
      </c>
      <c r="AG92">
        <f t="shared" si="59"/>
        <v>5.2973614793063408</v>
      </c>
      <c r="AH92">
        <v>515.64371078095246</v>
      </c>
      <c r="AI92">
        <v>503.93892121212122</v>
      </c>
      <c r="AJ92">
        <v>1.6983806060606019</v>
      </c>
      <c r="AK92">
        <v>63.92</v>
      </c>
      <c r="AL92">
        <f t="shared" si="60"/>
        <v>1.1912430094791244</v>
      </c>
      <c r="AM92">
        <v>30.481730327723021</v>
      </c>
      <c r="AN92">
        <v>31.54642747252748</v>
      </c>
      <c r="AO92">
        <v>4.3667030233240669E-5</v>
      </c>
      <c r="AP92">
        <v>88.599791130583512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47667.977015894903</v>
      </c>
      <c r="AV92">
        <f t="shared" si="64"/>
        <v>1199.99875</v>
      </c>
      <c r="AW92">
        <f t="shared" si="65"/>
        <v>1025.9239260931211</v>
      </c>
      <c r="AX92">
        <f t="shared" si="66"/>
        <v>0.85493749563749222</v>
      </c>
      <c r="AY92">
        <f t="shared" si="67"/>
        <v>0.18842936658035986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1673981543.25</v>
      </c>
      <c r="BF92">
        <v>485.16412500000001</v>
      </c>
      <c r="BG92">
        <v>500.21050000000002</v>
      </c>
      <c r="BH92">
        <v>31.5469875</v>
      </c>
      <c r="BI92">
        <v>30.482324999999999</v>
      </c>
      <c r="BJ92">
        <v>490.86612500000001</v>
      </c>
      <c r="BK92">
        <v>31.340724999999999</v>
      </c>
      <c r="BL92">
        <v>649.99125000000004</v>
      </c>
      <c r="BM92">
        <v>101.17162500000001</v>
      </c>
      <c r="BN92">
        <v>9.9798387500000002E-2</v>
      </c>
      <c r="BO92">
        <v>31.96705</v>
      </c>
      <c r="BP92">
        <v>31.643787499999998</v>
      </c>
      <c r="BQ92">
        <v>999.9</v>
      </c>
      <c r="BR92">
        <v>0</v>
      </c>
      <c r="BS92">
        <v>0</v>
      </c>
      <c r="BT92">
        <v>9031.71875</v>
      </c>
      <c r="BU92">
        <v>0</v>
      </c>
      <c r="BV92">
        <v>252.41300000000001</v>
      </c>
      <c r="BW92">
        <v>-15.04645</v>
      </c>
      <c r="BX92">
        <v>500.96800000000002</v>
      </c>
      <c r="BY92">
        <v>515.93724999999995</v>
      </c>
      <c r="BZ92">
        <v>1.0646612499999999</v>
      </c>
      <c r="CA92">
        <v>500.21050000000002</v>
      </c>
      <c r="CB92">
        <v>30.482324999999999</v>
      </c>
      <c r="CC92">
        <v>3.1916562499999999</v>
      </c>
      <c r="CD92">
        <v>3.0839425</v>
      </c>
      <c r="CE92">
        <v>25.063075000000001</v>
      </c>
      <c r="CF92">
        <v>24.488212499999999</v>
      </c>
      <c r="CG92">
        <v>1199.99875</v>
      </c>
      <c r="CH92">
        <v>0.50000050000000007</v>
      </c>
      <c r="CI92">
        <v>0.49999949999999999</v>
      </c>
      <c r="CJ92">
        <v>0</v>
      </c>
      <c r="CK92">
        <v>898.25299999999993</v>
      </c>
      <c r="CL92">
        <v>4.9990899999999998</v>
      </c>
      <c r="CM92">
        <v>9318.8824999999997</v>
      </c>
      <c r="CN92">
        <v>9557.833749999998</v>
      </c>
      <c r="CO92">
        <v>40.686999999999998</v>
      </c>
      <c r="CP92">
        <v>42.311999999999998</v>
      </c>
      <c r="CQ92">
        <v>41.413749999999993</v>
      </c>
      <c r="CR92">
        <v>41.561999999999998</v>
      </c>
      <c r="CS92">
        <v>42.125</v>
      </c>
      <c r="CT92">
        <v>597.5</v>
      </c>
      <c r="CU92">
        <v>597.49874999999997</v>
      </c>
      <c r="CV92">
        <v>0</v>
      </c>
      <c r="CW92">
        <v>1673981545.9000001</v>
      </c>
      <c r="CX92">
        <v>0</v>
      </c>
      <c r="CY92">
        <v>1673981072</v>
      </c>
      <c r="CZ92" t="s">
        <v>356</v>
      </c>
      <c r="DA92">
        <v>1673981071.5</v>
      </c>
      <c r="DB92">
        <v>1673981072</v>
      </c>
      <c r="DC92">
        <v>22</v>
      </c>
      <c r="DD92">
        <v>6.0000000000000001E-3</v>
      </c>
      <c r="DE92">
        <v>1.4999999999999999E-2</v>
      </c>
      <c r="DF92">
        <v>-5.52</v>
      </c>
      <c r="DG92">
        <v>0.19600000000000001</v>
      </c>
      <c r="DH92">
        <v>415</v>
      </c>
      <c r="DI92">
        <v>30</v>
      </c>
      <c r="DJ92">
        <v>0.47</v>
      </c>
      <c r="DK92">
        <v>0.06</v>
      </c>
      <c r="DL92">
        <v>-14.937167499999999</v>
      </c>
      <c r="DM92">
        <v>-0.86985703564728933</v>
      </c>
      <c r="DN92">
        <v>8.9041600916369382E-2</v>
      </c>
      <c r="DO92">
        <v>0</v>
      </c>
      <c r="DP92">
        <v>1.0671617499999999</v>
      </c>
      <c r="DQ92">
        <v>-2.0952382739216222E-2</v>
      </c>
      <c r="DR92">
        <v>2.1615051324250672E-3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3.2989799999999998</v>
      </c>
      <c r="EB92">
        <v>2.6253700000000002</v>
      </c>
      <c r="EC92">
        <v>0.115874</v>
      </c>
      <c r="ED92">
        <v>0.116549</v>
      </c>
      <c r="EE92">
        <v>0.132989</v>
      </c>
      <c r="EF92">
        <v>0.12871299999999999</v>
      </c>
      <c r="EG92">
        <v>26795.9</v>
      </c>
      <c r="EH92">
        <v>27237.7</v>
      </c>
      <c r="EI92">
        <v>28187.9</v>
      </c>
      <c r="EJ92">
        <v>29660.3</v>
      </c>
      <c r="EK92">
        <v>33637.800000000003</v>
      </c>
      <c r="EL92">
        <v>35870.400000000001</v>
      </c>
      <c r="EM92">
        <v>39790</v>
      </c>
      <c r="EN92">
        <v>42380.2</v>
      </c>
      <c r="EO92">
        <v>2.2609699999999999</v>
      </c>
      <c r="EP92">
        <v>2.2362199999999999</v>
      </c>
      <c r="EQ92">
        <v>0.13469200000000001</v>
      </c>
      <c r="ER92">
        <v>0</v>
      </c>
      <c r="ES92">
        <v>29.453800000000001</v>
      </c>
      <c r="ET92">
        <v>999.9</v>
      </c>
      <c r="EU92">
        <v>72.900000000000006</v>
      </c>
      <c r="EV92">
        <v>32.9</v>
      </c>
      <c r="EW92">
        <v>36.200099999999999</v>
      </c>
      <c r="EX92">
        <v>57.586399999999998</v>
      </c>
      <c r="EY92">
        <v>-4.1105799999999997</v>
      </c>
      <c r="EZ92">
        <v>2</v>
      </c>
      <c r="FA92">
        <v>0.25840400000000002</v>
      </c>
      <c r="FB92">
        <v>-0.60327299999999995</v>
      </c>
      <c r="FC92">
        <v>20.271799999999999</v>
      </c>
      <c r="FD92">
        <v>5.2199900000000001</v>
      </c>
      <c r="FE92">
        <v>12.004</v>
      </c>
      <c r="FF92">
        <v>4.9870000000000001</v>
      </c>
      <c r="FG92">
        <v>3.2845300000000002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1.8642000000000001</v>
      </c>
      <c r="FO92">
        <v>1.8602099999999999</v>
      </c>
      <c r="FP92">
        <v>1.8609599999999999</v>
      </c>
      <c r="FQ92">
        <v>1.8601000000000001</v>
      </c>
      <c r="FR92">
        <v>1.8618699999999999</v>
      </c>
      <c r="FS92">
        <v>1.8584000000000001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-5.7110000000000003</v>
      </c>
      <c r="GH92">
        <v>0.20630000000000001</v>
      </c>
      <c r="GI92">
        <v>-4.1132035990306486</v>
      </c>
      <c r="GJ92">
        <v>-4.0977002334145526E-3</v>
      </c>
      <c r="GK92">
        <v>1.9870096767282211E-6</v>
      </c>
      <c r="GL92">
        <v>-4.7591234531596528E-10</v>
      </c>
      <c r="GM92">
        <v>-9.7813170522517312E-2</v>
      </c>
      <c r="GN92">
        <v>-4.4277268217585318E-5</v>
      </c>
      <c r="GO92">
        <v>7.6125673839889962E-4</v>
      </c>
      <c r="GP92">
        <v>-1.4366726965109579E-5</v>
      </c>
      <c r="GQ92">
        <v>6</v>
      </c>
      <c r="GR92">
        <v>2093</v>
      </c>
      <c r="GS92">
        <v>4</v>
      </c>
      <c r="GT92">
        <v>31</v>
      </c>
      <c r="GU92">
        <v>7.9</v>
      </c>
      <c r="GV92">
        <v>7.9</v>
      </c>
      <c r="GW92">
        <v>1.6027800000000001</v>
      </c>
      <c r="GX92">
        <v>2.5317400000000001</v>
      </c>
      <c r="GY92">
        <v>2.04834</v>
      </c>
      <c r="GZ92">
        <v>2.6245099999999999</v>
      </c>
      <c r="HA92">
        <v>2.1972700000000001</v>
      </c>
      <c r="HB92">
        <v>2.2888199999999999</v>
      </c>
      <c r="HC92">
        <v>37.602200000000003</v>
      </c>
      <c r="HD92">
        <v>15.7081</v>
      </c>
      <c r="HE92">
        <v>18</v>
      </c>
      <c r="HF92">
        <v>708.03499999999997</v>
      </c>
      <c r="HG92">
        <v>767.13400000000001</v>
      </c>
      <c r="HH92">
        <v>31.000299999999999</v>
      </c>
      <c r="HI92">
        <v>30.768000000000001</v>
      </c>
      <c r="HJ92">
        <v>30.0001</v>
      </c>
      <c r="HK92">
        <v>30.696100000000001</v>
      </c>
      <c r="HL92">
        <v>30.697700000000001</v>
      </c>
      <c r="HM92">
        <v>32.071800000000003</v>
      </c>
      <c r="HN92">
        <v>20.951499999999999</v>
      </c>
      <c r="HO92">
        <v>100</v>
      </c>
      <c r="HP92">
        <v>31</v>
      </c>
      <c r="HQ92">
        <v>518.42200000000003</v>
      </c>
      <c r="HR92">
        <v>30.429300000000001</v>
      </c>
      <c r="HS92">
        <v>99.328699999999998</v>
      </c>
      <c r="HT92">
        <v>98.29</v>
      </c>
    </row>
    <row r="93" spans="1:228" x14ac:dyDescent="0.2">
      <c r="A93">
        <v>78</v>
      </c>
      <c r="B93">
        <v>1673981549.5</v>
      </c>
      <c r="C93">
        <v>307.5</v>
      </c>
      <c r="D93" t="s">
        <v>515</v>
      </c>
      <c r="E93" t="s">
        <v>516</v>
      </c>
      <c r="F93">
        <v>4</v>
      </c>
      <c r="G93">
        <v>1673981547.5</v>
      </c>
      <c r="H93">
        <f t="shared" si="34"/>
        <v>1.1917477316369764E-3</v>
      </c>
      <c r="I93">
        <f t="shared" si="35"/>
        <v>1.1917477316369764</v>
      </c>
      <c r="J93">
        <f t="shared" si="36"/>
        <v>5.2941048421301842</v>
      </c>
      <c r="K93">
        <f t="shared" si="37"/>
        <v>492.19057142857139</v>
      </c>
      <c r="L93">
        <f t="shared" si="38"/>
        <v>373.39544797395297</v>
      </c>
      <c r="M93">
        <f t="shared" si="39"/>
        <v>37.814629214746475</v>
      </c>
      <c r="N93">
        <f t="shared" si="40"/>
        <v>49.845288855433338</v>
      </c>
      <c r="O93">
        <f t="shared" si="41"/>
        <v>7.9318183365603243E-2</v>
      </c>
      <c r="P93">
        <f t="shared" si="42"/>
        <v>2.763173261949039</v>
      </c>
      <c r="Q93">
        <f t="shared" si="43"/>
        <v>7.8074657603390871E-2</v>
      </c>
      <c r="R93">
        <f t="shared" si="44"/>
        <v>4.8906762843084817E-2</v>
      </c>
      <c r="S93">
        <f t="shared" si="45"/>
        <v>226.1130588063354</v>
      </c>
      <c r="T93">
        <f t="shared" si="46"/>
        <v>33.046488481265015</v>
      </c>
      <c r="U93">
        <f t="shared" si="47"/>
        <v>31.647457142857139</v>
      </c>
      <c r="V93">
        <f t="shared" si="48"/>
        <v>4.6806241772154884</v>
      </c>
      <c r="W93">
        <f t="shared" si="49"/>
        <v>67.022090664315826</v>
      </c>
      <c r="X93">
        <f t="shared" si="50"/>
        <v>3.194889015453215</v>
      </c>
      <c r="Y93">
        <f t="shared" si="51"/>
        <v>4.7669193601479982</v>
      </c>
      <c r="Z93">
        <f t="shared" si="52"/>
        <v>1.4857351617622734</v>
      </c>
      <c r="AA93">
        <f t="shared" si="53"/>
        <v>-52.55607496519066</v>
      </c>
      <c r="AB93">
        <f t="shared" si="54"/>
        <v>48.014577977386622</v>
      </c>
      <c r="AC93">
        <f t="shared" si="55"/>
        <v>3.9333087401096392</v>
      </c>
      <c r="AD93">
        <f t="shared" si="56"/>
        <v>225.50487055864102</v>
      </c>
      <c r="AE93">
        <f t="shared" si="57"/>
        <v>15.805261436301944</v>
      </c>
      <c r="AF93">
        <f t="shared" si="58"/>
        <v>1.1921341899843918</v>
      </c>
      <c r="AG93">
        <f t="shared" si="59"/>
        <v>5.2941048421301842</v>
      </c>
      <c r="AH93">
        <v>522.54163078095246</v>
      </c>
      <c r="AI93">
        <v>510.78995151515142</v>
      </c>
      <c r="AJ93">
        <v>1.7114214718613761</v>
      </c>
      <c r="AK93">
        <v>63.92</v>
      </c>
      <c r="AL93">
        <f t="shared" si="60"/>
        <v>1.1917477316369764</v>
      </c>
      <c r="AM93">
        <v>30.482520156603279</v>
      </c>
      <c r="AN93">
        <v>31.547839560439559</v>
      </c>
      <c r="AO93">
        <v>-6.7431593711645668E-6</v>
      </c>
      <c r="AP93">
        <v>88.599791130583512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47373.859748978313</v>
      </c>
      <c r="AV93">
        <f t="shared" si="64"/>
        <v>1199.987142857143</v>
      </c>
      <c r="AW93">
        <f t="shared" si="65"/>
        <v>1025.9141278789305</v>
      </c>
      <c r="AX93">
        <f t="shared" si="66"/>
        <v>0.85493759994482232</v>
      </c>
      <c r="AY93">
        <f t="shared" si="67"/>
        <v>0.1884295678935069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1673981547.5</v>
      </c>
      <c r="BF93">
        <v>492.19057142857139</v>
      </c>
      <c r="BG93">
        <v>507.32042857142858</v>
      </c>
      <c r="BH93">
        <v>31.54750000000001</v>
      </c>
      <c r="BI93">
        <v>30.481871428571431</v>
      </c>
      <c r="BJ93">
        <v>497.91028571428558</v>
      </c>
      <c r="BK93">
        <v>31.341228571428569</v>
      </c>
      <c r="BL93">
        <v>650.05314285714292</v>
      </c>
      <c r="BM93">
        <v>101.172</v>
      </c>
      <c r="BN93">
        <v>0.1003358571428571</v>
      </c>
      <c r="BO93">
        <v>31.96977142857142</v>
      </c>
      <c r="BP93">
        <v>31.647457142857139</v>
      </c>
      <c r="BQ93">
        <v>999.89999999999986</v>
      </c>
      <c r="BR93">
        <v>0</v>
      </c>
      <c r="BS93">
        <v>0</v>
      </c>
      <c r="BT93">
        <v>8975.1785714285706</v>
      </c>
      <c r="BU93">
        <v>0</v>
      </c>
      <c r="BV93">
        <v>252.69557142857141</v>
      </c>
      <c r="BW93">
        <v>-15.129628571428571</v>
      </c>
      <c r="BX93">
        <v>508.22371428571432</v>
      </c>
      <c r="BY93">
        <v>523.27042857142862</v>
      </c>
      <c r="BZ93">
        <v>1.0656214285714289</v>
      </c>
      <c r="CA93">
        <v>507.32042857142858</v>
      </c>
      <c r="CB93">
        <v>30.481871428571431</v>
      </c>
      <c r="CC93">
        <v>3.1917200000000001</v>
      </c>
      <c r="CD93">
        <v>3.0839085714285721</v>
      </c>
      <c r="CE93">
        <v>25.06342857142857</v>
      </c>
      <c r="CF93">
        <v>24.488057142857141</v>
      </c>
      <c r="CG93">
        <v>1199.987142857143</v>
      </c>
      <c r="CH93">
        <v>0.49999700000000002</v>
      </c>
      <c r="CI93">
        <v>0.50000299999999998</v>
      </c>
      <c r="CJ93">
        <v>0</v>
      </c>
      <c r="CK93">
        <v>898.46171428571427</v>
      </c>
      <c r="CL93">
        <v>4.9990899999999998</v>
      </c>
      <c r="CM93">
        <v>9321.7385714285738</v>
      </c>
      <c r="CN93">
        <v>9557.7471428571444</v>
      </c>
      <c r="CO93">
        <v>40.686999999999998</v>
      </c>
      <c r="CP93">
        <v>42.311999999999998</v>
      </c>
      <c r="CQ93">
        <v>41.419285714285706</v>
      </c>
      <c r="CR93">
        <v>41.561999999999998</v>
      </c>
      <c r="CS93">
        <v>42.125</v>
      </c>
      <c r="CT93">
        <v>597.4899999999999</v>
      </c>
      <c r="CU93">
        <v>597.49714285714276</v>
      </c>
      <c r="CV93">
        <v>0</v>
      </c>
      <c r="CW93">
        <v>1673981549.5</v>
      </c>
      <c r="CX93">
        <v>0</v>
      </c>
      <c r="CY93">
        <v>1673981072</v>
      </c>
      <c r="CZ93" t="s">
        <v>356</v>
      </c>
      <c r="DA93">
        <v>1673981071.5</v>
      </c>
      <c r="DB93">
        <v>1673981072</v>
      </c>
      <c r="DC93">
        <v>22</v>
      </c>
      <c r="DD93">
        <v>6.0000000000000001E-3</v>
      </c>
      <c r="DE93">
        <v>1.4999999999999999E-2</v>
      </c>
      <c r="DF93">
        <v>-5.52</v>
      </c>
      <c r="DG93">
        <v>0.19600000000000001</v>
      </c>
      <c r="DH93">
        <v>415</v>
      </c>
      <c r="DI93">
        <v>30</v>
      </c>
      <c r="DJ93">
        <v>0.47</v>
      </c>
      <c r="DK93">
        <v>0.06</v>
      </c>
      <c r="DL93">
        <v>-15.00318</v>
      </c>
      <c r="DM93">
        <v>-0.80749868667914482</v>
      </c>
      <c r="DN93">
        <v>8.229549258616782E-2</v>
      </c>
      <c r="DO93">
        <v>0</v>
      </c>
      <c r="DP93">
        <v>1.0663119999999999</v>
      </c>
      <c r="DQ93">
        <v>-1.514589118198905E-2</v>
      </c>
      <c r="DR93">
        <v>1.8970651016767821E-3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3.2989999999999999</v>
      </c>
      <c r="EB93">
        <v>2.6252900000000001</v>
      </c>
      <c r="EC93">
        <v>0.117012</v>
      </c>
      <c r="ED93">
        <v>0.11768000000000001</v>
      </c>
      <c r="EE93">
        <v>0.132994</v>
      </c>
      <c r="EF93">
        <v>0.12870599999999999</v>
      </c>
      <c r="EG93">
        <v>26761.1</v>
      </c>
      <c r="EH93">
        <v>27203.200000000001</v>
      </c>
      <c r="EI93">
        <v>28187.7</v>
      </c>
      <c r="EJ93">
        <v>29660.7</v>
      </c>
      <c r="EK93">
        <v>33637.5</v>
      </c>
      <c r="EL93">
        <v>35871.5</v>
      </c>
      <c r="EM93">
        <v>39789.800000000003</v>
      </c>
      <c r="EN93">
        <v>42381</v>
      </c>
      <c r="EO93">
        <v>2.26085</v>
      </c>
      <c r="EP93">
        <v>2.2360500000000001</v>
      </c>
      <c r="EQ93">
        <v>0.134796</v>
      </c>
      <c r="ER93">
        <v>0</v>
      </c>
      <c r="ES93">
        <v>29.461400000000001</v>
      </c>
      <c r="ET93">
        <v>999.9</v>
      </c>
      <c r="EU93">
        <v>72.900000000000006</v>
      </c>
      <c r="EV93">
        <v>32.799999999999997</v>
      </c>
      <c r="EW93">
        <v>35.999099999999999</v>
      </c>
      <c r="EX93">
        <v>57.4664</v>
      </c>
      <c r="EY93">
        <v>-4.1426299999999996</v>
      </c>
      <c r="EZ93">
        <v>2</v>
      </c>
      <c r="FA93">
        <v>0.25873499999999999</v>
      </c>
      <c r="FB93">
        <v>-0.60137300000000005</v>
      </c>
      <c r="FC93">
        <v>20.271899999999999</v>
      </c>
      <c r="FD93">
        <v>5.22058</v>
      </c>
      <c r="FE93">
        <v>12.004</v>
      </c>
      <c r="FF93">
        <v>4.9872500000000004</v>
      </c>
      <c r="FG93">
        <v>3.2845499999999999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1.8641799999999999</v>
      </c>
      <c r="FO93">
        <v>1.8602099999999999</v>
      </c>
      <c r="FP93">
        <v>1.8609599999999999</v>
      </c>
      <c r="FQ93">
        <v>1.8601300000000001</v>
      </c>
      <c r="FR93">
        <v>1.8618600000000001</v>
      </c>
      <c r="FS93">
        <v>1.8583799999999999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-5.7270000000000003</v>
      </c>
      <c r="GH93">
        <v>0.20630000000000001</v>
      </c>
      <c r="GI93">
        <v>-4.1132035990306486</v>
      </c>
      <c r="GJ93">
        <v>-4.0977002334145526E-3</v>
      </c>
      <c r="GK93">
        <v>1.9870096767282211E-6</v>
      </c>
      <c r="GL93">
        <v>-4.7591234531596528E-10</v>
      </c>
      <c r="GM93">
        <v>-9.7813170522517312E-2</v>
      </c>
      <c r="GN93">
        <v>-4.4277268217585318E-5</v>
      </c>
      <c r="GO93">
        <v>7.6125673839889962E-4</v>
      </c>
      <c r="GP93">
        <v>-1.4366726965109579E-5</v>
      </c>
      <c r="GQ93">
        <v>6</v>
      </c>
      <c r="GR93">
        <v>2093</v>
      </c>
      <c r="GS93">
        <v>4</v>
      </c>
      <c r="GT93">
        <v>31</v>
      </c>
      <c r="GU93">
        <v>8</v>
      </c>
      <c r="GV93">
        <v>8</v>
      </c>
      <c r="GW93">
        <v>1.6198699999999999</v>
      </c>
      <c r="GX93">
        <v>2.5402800000000001</v>
      </c>
      <c r="GY93">
        <v>2.04834</v>
      </c>
      <c r="GZ93">
        <v>2.6257299999999999</v>
      </c>
      <c r="HA93">
        <v>2.1972700000000001</v>
      </c>
      <c r="HB93">
        <v>2.2888199999999999</v>
      </c>
      <c r="HC93">
        <v>37.602200000000003</v>
      </c>
      <c r="HD93">
        <v>15.6731</v>
      </c>
      <c r="HE93">
        <v>18</v>
      </c>
      <c r="HF93">
        <v>707.93100000000004</v>
      </c>
      <c r="HG93">
        <v>766.96400000000006</v>
      </c>
      <c r="HH93">
        <v>31.000499999999999</v>
      </c>
      <c r="HI93">
        <v>30.768000000000001</v>
      </c>
      <c r="HJ93">
        <v>30.0001</v>
      </c>
      <c r="HK93">
        <v>30.696100000000001</v>
      </c>
      <c r="HL93">
        <v>30.697700000000001</v>
      </c>
      <c r="HM93">
        <v>32.415799999999997</v>
      </c>
      <c r="HN93">
        <v>20.951499999999999</v>
      </c>
      <c r="HO93">
        <v>100</v>
      </c>
      <c r="HP93">
        <v>31</v>
      </c>
      <c r="HQ93">
        <v>525.09900000000005</v>
      </c>
      <c r="HR93">
        <v>30.429300000000001</v>
      </c>
      <c r="HS93">
        <v>99.328000000000003</v>
      </c>
      <c r="HT93">
        <v>98.291799999999995</v>
      </c>
    </row>
    <row r="94" spans="1:228" x14ac:dyDescent="0.2">
      <c r="A94">
        <v>79</v>
      </c>
      <c r="B94">
        <v>1673981553.5</v>
      </c>
      <c r="C94">
        <v>311.5</v>
      </c>
      <c r="D94" t="s">
        <v>517</v>
      </c>
      <c r="E94" t="s">
        <v>518</v>
      </c>
      <c r="F94">
        <v>4</v>
      </c>
      <c r="G94">
        <v>1673981551.1875</v>
      </c>
      <c r="H94">
        <f t="shared" si="34"/>
        <v>1.1985576499574497E-3</v>
      </c>
      <c r="I94">
        <f t="shared" si="35"/>
        <v>1.1985576499574497</v>
      </c>
      <c r="J94">
        <f t="shared" si="36"/>
        <v>5.5358921254614755</v>
      </c>
      <c r="K94">
        <f t="shared" si="37"/>
        <v>498.27674999999999</v>
      </c>
      <c r="L94">
        <f t="shared" si="38"/>
        <v>374.9617421175945</v>
      </c>
      <c r="M94">
        <f t="shared" si="39"/>
        <v>37.973066167854135</v>
      </c>
      <c r="N94">
        <f t="shared" si="40"/>
        <v>50.461404117648172</v>
      </c>
      <c r="O94">
        <f t="shared" si="41"/>
        <v>7.9691768116918693E-2</v>
      </c>
      <c r="P94">
        <f t="shared" si="42"/>
        <v>2.7714986015925018</v>
      </c>
      <c r="Q94">
        <f t="shared" si="43"/>
        <v>7.84403073817493E-2</v>
      </c>
      <c r="R94">
        <f t="shared" si="44"/>
        <v>4.913599380151705E-2</v>
      </c>
      <c r="S94">
        <f t="shared" si="45"/>
        <v>226.11177710977685</v>
      </c>
      <c r="T94">
        <f t="shared" si="46"/>
        <v>33.044746404576443</v>
      </c>
      <c r="U94">
        <f t="shared" si="47"/>
        <v>31.653849999999998</v>
      </c>
      <c r="V94">
        <f t="shared" si="48"/>
        <v>4.6823224626916149</v>
      </c>
      <c r="W94">
        <f t="shared" si="49"/>
        <v>67.014375476782632</v>
      </c>
      <c r="X94">
        <f t="shared" si="50"/>
        <v>3.1950848290284495</v>
      </c>
      <c r="Y94">
        <f t="shared" si="51"/>
        <v>4.7677603593208122</v>
      </c>
      <c r="Z94">
        <f t="shared" si="52"/>
        <v>1.4872376336631654</v>
      </c>
      <c r="AA94">
        <f t="shared" si="53"/>
        <v>-52.856392363123533</v>
      </c>
      <c r="AB94">
        <f t="shared" si="54"/>
        <v>47.669636541011414</v>
      </c>
      <c r="AC94">
        <f t="shared" si="55"/>
        <v>3.8935031981663788</v>
      </c>
      <c r="AD94">
        <f t="shared" si="56"/>
        <v>224.81852448583112</v>
      </c>
      <c r="AE94">
        <f t="shared" si="57"/>
        <v>15.885685605195688</v>
      </c>
      <c r="AF94">
        <f t="shared" si="58"/>
        <v>1.1973939075025544</v>
      </c>
      <c r="AG94">
        <f t="shared" si="59"/>
        <v>5.5358921254614755</v>
      </c>
      <c r="AH94">
        <v>529.44949318095246</v>
      </c>
      <c r="AI94">
        <v>517.56645454545458</v>
      </c>
      <c r="AJ94">
        <v>1.686106320346223</v>
      </c>
      <c r="AK94">
        <v>63.92</v>
      </c>
      <c r="AL94">
        <f t="shared" si="60"/>
        <v>1.1985576499574497</v>
      </c>
      <c r="AM94">
        <v>30.48001306225817</v>
      </c>
      <c r="AN94">
        <v>31.55138131868134</v>
      </c>
      <c r="AO94">
        <v>8.2877775616987309E-6</v>
      </c>
      <c r="AP94">
        <v>88.599791130583512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47603.185879585493</v>
      </c>
      <c r="AV94">
        <f t="shared" si="64"/>
        <v>1199.98125</v>
      </c>
      <c r="AW94">
        <f t="shared" si="65"/>
        <v>1025.9090010931486</v>
      </c>
      <c r="AX94">
        <f t="shared" si="66"/>
        <v>0.85493752597646722</v>
      </c>
      <c r="AY94">
        <f t="shared" si="67"/>
        <v>0.18842942513458177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1673981551.1875</v>
      </c>
      <c r="BF94">
        <v>498.27674999999999</v>
      </c>
      <c r="BG94">
        <v>513.49062500000002</v>
      </c>
      <c r="BH94">
        <v>31.549587500000001</v>
      </c>
      <c r="BI94">
        <v>30.479212499999999</v>
      </c>
      <c r="BJ94">
        <v>504.01137499999999</v>
      </c>
      <c r="BK94">
        <v>31.343325</v>
      </c>
      <c r="BL94">
        <v>650.02449999999999</v>
      </c>
      <c r="BM94">
        <v>101.17212499999999</v>
      </c>
      <c r="BN94">
        <v>9.9716637499999997E-2</v>
      </c>
      <c r="BO94">
        <v>31.972887499999999</v>
      </c>
      <c r="BP94">
        <v>31.653849999999998</v>
      </c>
      <c r="BQ94">
        <v>999.9</v>
      </c>
      <c r="BR94">
        <v>0</v>
      </c>
      <c r="BS94">
        <v>0</v>
      </c>
      <c r="BT94">
        <v>9019.375</v>
      </c>
      <c r="BU94">
        <v>0</v>
      </c>
      <c r="BV94">
        <v>252.95762500000001</v>
      </c>
      <c r="BW94">
        <v>-15.213699999999999</v>
      </c>
      <c r="BX94">
        <v>514.50937500000009</v>
      </c>
      <c r="BY94">
        <v>529.63312500000006</v>
      </c>
      <c r="BZ94">
        <v>1.0704225000000001</v>
      </c>
      <c r="CA94">
        <v>513.49062500000002</v>
      </c>
      <c r="CB94">
        <v>30.479212499999999</v>
      </c>
      <c r="CC94">
        <v>3.1919412500000002</v>
      </c>
      <c r="CD94">
        <v>3.0836412499999999</v>
      </c>
      <c r="CE94">
        <v>25.064587499999998</v>
      </c>
      <c r="CF94">
        <v>24.486587499999999</v>
      </c>
      <c r="CG94">
        <v>1199.98125</v>
      </c>
      <c r="CH94">
        <v>0.49999700000000002</v>
      </c>
      <c r="CI94">
        <v>0.50000299999999998</v>
      </c>
      <c r="CJ94">
        <v>0</v>
      </c>
      <c r="CK94">
        <v>898.54537499999992</v>
      </c>
      <c r="CL94">
        <v>4.9990899999999998</v>
      </c>
      <c r="CM94">
        <v>9324.182499999999</v>
      </c>
      <c r="CN94">
        <v>9557.6837500000001</v>
      </c>
      <c r="CO94">
        <v>40.686999999999998</v>
      </c>
      <c r="CP94">
        <v>42.311999999999998</v>
      </c>
      <c r="CQ94">
        <v>41.429250000000003</v>
      </c>
      <c r="CR94">
        <v>41.561999999999998</v>
      </c>
      <c r="CS94">
        <v>42.125</v>
      </c>
      <c r="CT94">
        <v>597.49</v>
      </c>
      <c r="CU94">
        <v>597.49125000000004</v>
      </c>
      <c r="CV94">
        <v>0</v>
      </c>
      <c r="CW94">
        <v>1673981553.7</v>
      </c>
      <c r="CX94">
        <v>0</v>
      </c>
      <c r="CY94">
        <v>1673981072</v>
      </c>
      <c r="CZ94" t="s">
        <v>356</v>
      </c>
      <c r="DA94">
        <v>1673981071.5</v>
      </c>
      <c r="DB94">
        <v>1673981072</v>
      </c>
      <c r="DC94">
        <v>22</v>
      </c>
      <c r="DD94">
        <v>6.0000000000000001E-3</v>
      </c>
      <c r="DE94">
        <v>1.4999999999999999E-2</v>
      </c>
      <c r="DF94">
        <v>-5.52</v>
      </c>
      <c r="DG94">
        <v>0.19600000000000001</v>
      </c>
      <c r="DH94">
        <v>415</v>
      </c>
      <c r="DI94">
        <v>30</v>
      </c>
      <c r="DJ94">
        <v>0.47</v>
      </c>
      <c r="DK94">
        <v>0.06</v>
      </c>
      <c r="DL94">
        <v>-15.062390000000001</v>
      </c>
      <c r="DM94">
        <v>-1.067160225140698</v>
      </c>
      <c r="DN94">
        <v>0.10459481296890411</v>
      </c>
      <c r="DO94">
        <v>0</v>
      </c>
      <c r="DP94">
        <v>1.06654475</v>
      </c>
      <c r="DQ94">
        <v>1.056776735459687E-2</v>
      </c>
      <c r="DR94">
        <v>2.3812223620443261E-3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3.2989099999999998</v>
      </c>
      <c r="EB94">
        <v>2.6252200000000001</v>
      </c>
      <c r="EC94">
        <v>0.118132</v>
      </c>
      <c r="ED94">
        <v>0.118795</v>
      </c>
      <c r="EE94">
        <v>0.13300400000000001</v>
      </c>
      <c r="EF94">
        <v>0.12870599999999999</v>
      </c>
      <c r="EG94">
        <v>26727.1</v>
      </c>
      <c r="EH94">
        <v>27168.6</v>
      </c>
      <c r="EI94">
        <v>28187.599999999999</v>
      </c>
      <c r="EJ94">
        <v>29660.5</v>
      </c>
      <c r="EK94">
        <v>33637.4</v>
      </c>
      <c r="EL94">
        <v>35871.599999999999</v>
      </c>
      <c r="EM94">
        <v>39790.199999999997</v>
      </c>
      <c r="EN94">
        <v>42381</v>
      </c>
      <c r="EO94">
        <v>2.2607499999999998</v>
      </c>
      <c r="EP94">
        <v>2.2361</v>
      </c>
      <c r="EQ94">
        <v>0.13452</v>
      </c>
      <c r="ER94">
        <v>0</v>
      </c>
      <c r="ES94">
        <v>29.4709</v>
      </c>
      <c r="ET94">
        <v>999.9</v>
      </c>
      <c r="EU94">
        <v>72.900000000000006</v>
      </c>
      <c r="EV94">
        <v>32.799999999999997</v>
      </c>
      <c r="EW94">
        <v>35.997799999999998</v>
      </c>
      <c r="EX94">
        <v>57.226399999999998</v>
      </c>
      <c r="EY94">
        <v>-4.2227600000000001</v>
      </c>
      <c r="EZ94">
        <v>2</v>
      </c>
      <c r="FA94">
        <v>0.258326</v>
      </c>
      <c r="FB94">
        <v>-0.60001599999999999</v>
      </c>
      <c r="FC94">
        <v>20.271799999999999</v>
      </c>
      <c r="FD94">
        <v>5.2196899999999999</v>
      </c>
      <c r="FE94">
        <v>12.004</v>
      </c>
      <c r="FF94">
        <v>4.9869500000000002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1.8641799999999999</v>
      </c>
      <c r="FO94">
        <v>1.8602099999999999</v>
      </c>
      <c r="FP94">
        <v>1.8609599999999999</v>
      </c>
      <c r="FQ94">
        <v>1.8601399999999999</v>
      </c>
      <c r="FR94">
        <v>1.86188</v>
      </c>
      <c r="FS94">
        <v>1.8583799999999999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-5.7439999999999998</v>
      </c>
      <c r="GH94">
        <v>0.20630000000000001</v>
      </c>
      <c r="GI94">
        <v>-4.1132035990306486</v>
      </c>
      <c r="GJ94">
        <v>-4.0977002334145526E-3</v>
      </c>
      <c r="GK94">
        <v>1.9870096767282211E-6</v>
      </c>
      <c r="GL94">
        <v>-4.7591234531596528E-10</v>
      </c>
      <c r="GM94">
        <v>-9.7813170522517312E-2</v>
      </c>
      <c r="GN94">
        <v>-4.4277268217585318E-5</v>
      </c>
      <c r="GO94">
        <v>7.6125673839889962E-4</v>
      </c>
      <c r="GP94">
        <v>-1.4366726965109579E-5</v>
      </c>
      <c r="GQ94">
        <v>6</v>
      </c>
      <c r="GR94">
        <v>2093</v>
      </c>
      <c r="GS94">
        <v>4</v>
      </c>
      <c r="GT94">
        <v>31</v>
      </c>
      <c r="GU94">
        <v>8</v>
      </c>
      <c r="GV94">
        <v>8</v>
      </c>
      <c r="GW94">
        <v>1.63696</v>
      </c>
      <c r="GX94">
        <v>2.5366200000000001</v>
      </c>
      <c r="GY94">
        <v>2.04834</v>
      </c>
      <c r="GZ94">
        <v>2.6257299999999999</v>
      </c>
      <c r="HA94">
        <v>2.1972700000000001</v>
      </c>
      <c r="HB94">
        <v>2.32422</v>
      </c>
      <c r="HC94">
        <v>37.578099999999999</v>
      </c>
      <c r="HD94">
        <v>15.6906</v>
      </c>
      <c r="HE94">
        <v>18</v>
      </c>
      <c r="HF94">
        <v>707.84799999999996</v>
      </c>
      <c r="HG94">
        <v>767.01199999999994</v>
      </c>
      <c r="HH94">
        <v>31.000399999999999</v>
      </c>
      <c r="HI94">
        <v>30.768000000000001</v>
      </c>
      <c r="HJ94">
        <v>30</v>
      </c>
      <c r="HK94">
        <v>30.696100000000001</v>
      </c>
      <c r="HL94">
        <v>30.697700000000001</v>
      </c>
      <c r="HM94">
        <v>32.759500000000003</v>
      </c>
      <c r="HN94">
        <v>20.951499999999999</v>
      </c>
      <c r="HO94">
        <v>100</v>
      </c>
      <c r="HP94">
        <v>31</v>
      </c>
      <c r="HQ94">
        <v>531.77800000000002</v>
      </c>
      <c r="HR94">
        <v>30.425999999999998</v>
      </c>
      <c r="HS94">
        <v>99.328299999999999</v>
      </c>
      <c r="HT94">
        <v>98.291499999999999</v>
      </c>
    </row>
    <row r="95" spans="1:228" x14ac:dyDescent="0.2">
      <c r="A95">
        <v>80</v>
      </c>
      <c r="B95">
        <v>1673981557.5</v>
      </c>
      <c r="C95">
        <v>315.5</v>
      </c>
      <c r="D95" t="s">
        <v>519</v>
      </c>
      <c r="E95" t="s">
        <v>520</v>
      </c>
      <c r="F95">
        <v>4</v>
      </c>
      <c r="G95">
        <v>1673981555.5</v>
      </c>
      <c r="H95">
        <f t="shared" si="34"/>
        <v>1.1955270914396159E-3</v>
      </c>
      <c r="I95">
        <f t="shared" si="35"/>
        <v>1.1955270914396159</v>
      </c>
      <c r="J95">
        <f t="shared" si="36"/>
        <v>5.4284357110182873</v>
      </c>
      <c r="K95">
        <f t="shared" si="37"/>
        <v>505.42414285714278</v>
      </c>
      <c r="L95">
        <f t="shared" si="38"/>
        <v>383.65449498048758</v>
      </c>
      <c r="M95">
        <f t="shared" si="39"/>
        <v>38.852732941553114</v>
      </c>
      <c r="N95">
        <f t="shared" si="40"/>
        <v>51.184358587120663</v>
      </c>
      <c r="O95">
        <f t="shared" si="41"/>
        <v>7.93766890813139E-2</v>
      </c>
      <c r="P95">
        <f t="shared" si="42"/>
        <v>2.7701386269979111</v>
      </c>
      <c r="Q95">
        <f t="shared" si="43"/>
        <v>7.8134422216588145E-2</v>
      </c>
      <c r="R95">
        <f t="shared" si="44"/>
        <v>4.8944007097999002E-2</v>
      </c>
      <c r="S95">
        <f t="shared" si="45"/>
        <v>226.11647700682812</v>
      </c>
      <c r="T95">
        <f t="shared" si="46"/>
        <v>33.052910433952846</v>
      </c>
      <c r="U95">
        <f t="shared" si="47"/>
        <v>31.661300000000001</v>
      </c>
      <c r="V95">
        <f t="shared" si="48"/>
        <v>4.6843022588949896</v>
      </c>
      <c r="W95">
        <f t="shared" si="49"/>
        <v>66.987939106347042</v>
      </c>
      <c r="X95">
        <f t="shared" si="50"/>
        <v>3.195058952761562</v>
      </c>
      <c r="Y95">
        <f t="shared" si="51"/>
        <v>4.7696032978253449</v>
      </c>
      <c r="Z95">
        <f t="shared" si="52"/>
        <v>1.4892433061334276</v>
      </c>
      <c r="AA95">
        <f t="shared" si="53"/>
        <v>-52.722744732487058</v>
      </c>
      <c r="AB95">
        <f t="shared" si="54"/>
        <v>47.553171910558071</v>
      </c>
      <c r="AC95">
        <f t="shared" si="55"/>
        <v>3.886170563000392</v>
      </c>
      <c r="AD95">
        <f t="shared" si="56"/>
        <v>224.83307474789953</v>
      </c>
      <c r="AE95">
        <f t="shared" si="57"/>
        <v>16.029863944917111</v>
      </c>
      <c r="AF95">
        <f t="shared" si="58"/>
        <v>1.1925509877505105</v>
      </c>
      <c r="AG95">
        <f t="shared" si="59"/>
        <v>5.4284357110182873</v>
      </c>
      <c r="AH95">
        <v>536.42188312380961</v>
      </c>
      <c r="AI95">
        <v>524.47997575757563</v>
      </c>
      <c r="AJ95">
        <v>1.726991688311587</v>
      </c>
      <c r="AK95">
        <v>63.92</v>
      </c>
      <c r="AL95">
        <f t="shared" si="60"/>
        <v>1.1955270914396159</v>
      </c>
      <c r="AM95">
        <v>30.480574059479991</v>
      </c>
      <c r="AN95">
        <v>31.549352747252762</v>
      </c>
      <c r="AO95">
        <v>4.6694155542510826E-6</v>
      </c>
      <c r="AP95">
        <v>88.599791130583512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47564.541973715473</v>
      </c>
      <c r="AV95">
        <f t="shared" si="64"/>
        <v>1200.002857142857</v>
      </c>
      <c r="AW95">
        <f t="shared" si="65"/>
        <v>1025.9277994854031</v>
      </c>
      <c r="AX95">
        <f t="shared" si="66"/>
        <v>0.85493779733831854</v>
      </c>
      <c r="AY95">
        <f t="shared" si="67"/>
        <v>0.18842994886295472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1673981555.5</v>
      </c>
      <c r="BF95">
        <v>505.42414285714278</v>
      </c>
      <c r="BG95">
        <v>520.77814285714283</v>
      </c>
      <c r="BH95">
        <v>31.549871428571429</v>
      </c>
      <c r="BI95">
        <v>30.483728571428571</v>
      </c>
      <c r="BJ95">
        <v>511.17614285714279</v>
      </c>
      <c r="BK95">
        <v>31.343599999999999</v>
      </c>
      <c r="BL95">
        <v>649.96514285714272</v>
      </c>
      <c r="BM95">
        <v>101.17014285714291</v>
      </c>
      <c r="BN95">
        <v>9.9967228571428576E-2</v>
      </c>
      <c r="BO95">
        <v>31.979714285714291</v>
      </c>
      <c r="BP95">
        <v>31.661300000000001</v>
      </c>
      <c r="BQ95">
        <v>999.89999999999986</v>
      </c>
      <c r="BR95">
        <v>0</v>
      </c>
      <c r="BS95">
        <v>0</v>
      </c>
      <c r="BT95">
        <v>9012.3214285714294</v>
      </c>
      <c r="BU95">
        <v>0</v>
      </c>
      <c r="BV95">
        <v>253.32814285714289</v>
      </c>
      <c r="BW95">
        <v>-15.35435714285714</v>
      </c>
      <c r="BX95">
        <v>521.88942857142854</v>
      </c>
      <c r="BY95">
        <v>537.1527142857143</v>
      </c>
      <c r="BZ95">
        <v>1.0661400000000001</v>
      </c>
      <c r="CA95">
        <v>520.77814285714283</v>
      </c>
      <c r="CB95">
        <v>30.483728571428571</v>
      </c>
      <c r="CC95">
        <v>3.1919</v>
      </c>
      <c r="CD95">
        <v>3.0840385714285712</v>
      </c>
      <c r="CE95">
        <v>25.064357142857141</v>
      </c>
      <c r="CF95">
        <v>24.488714285714281</v>
      </c>
      <c r="CG95">
        <v>1200.002857142857</v>
      </c>
      <c r="CH95">
        <v>0.49999071428571429</v>
      </c>
      <c r="CI95">
        <v>0.50000928571428582</v>
      </c>
      <c r="CJ95">
        <v>0</v>
      </c>
      <c r="CK95">
        <v>898.84828571428557</v>
      </c>
      <c r="CL95">
        <v>4.9990899999999998</v>
      </c>
      <c r="CM95">
        <v>9327.1214285714286</v>
      </c>
      <c r="CN95">
        <v>9557.8314285714296</v>
      </c>
      <c r="CO95">
        <v>40.686999999999998</v>
      </c>
      <c r="CP95">
        <v>42.311999999999998</v>
      </c>
      <c r="CQ95">
        <v>41.436999999999998</v>
      </c>
      <c r="CR95">
        <v>41.561999999999998</v>
      </c>
      <c r="CS95">
        <v>42.125</v>
      </c>
      <c r="CT95">
        <v>597.49142857142851</v>
      </c>
      <c r="CU95">
        <v>597.51428571428573</v>
      </c>
      <c r="CV95">
        <v>0</v>
      </c>
      <c r="CW95">
        <v>1673981557.9000001</v>
      </c>
      <c r="CX95">
        <v>0</v>
      </c>
      <c r="CY95">
        <v>1673981072</v>
      </c>
      <c r="CZ95" t="s">
        <v>356</v>
      </c>
      <c r="DA95">
        <v>1673981071.5</v>
      </c>
      <c r="DB95">
        <v>1673981072</v>
      </c>
      <c r="DC95">
        <v>22</v>
      </c>
      <c r="DD95">
        <v>6.0000000000000001E-3</v>
      </c>
      <c r="DE95">
        <v>1.4999999999999999E-2</v>
      </c>
      <c r="DF95">
        <v>-5.52</v>
      </c>
      <c r="DG95">
        <v>0.19600000000000001</v>
      </c>
      <c r="DH95">
        <v>415</v>
      </c>
      <c r="DI95">
        <v>30</v>
      </c>
      <c r="DJ95">
        <v>0.47</v>
      </c>
      <c r="DK95">
        <v>0.06</v>
      </c>
      <c r="DL95">
        <v>-15.146319999999999</v>
      </c>
      <c r="DM95">
        <v>-1.2943114446528901</v>
      </c>
      <c r="DN95">
        <v>0.12739115196904391</v>
      </c>
      <c r="DO95">
        <v>0</v>
      </c>
      <c r="DP95">
        <v>1.0665175</v>
      </c>
      <c r="DQ95">
        <v>1.23852157598462E-2</v>
      </c>
      <c r="DR95">
        <v>2.5433155034324741E-3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3.2989299999999999</v>
      </c>
      <c r="EB95">
        <v>2.6253199999999999</v>
      </c>
      <c r="EC95">
        <v>0.11926100000000001</v>
      </c>
      <c r="ED95">
        <v>0.119923</v>
      </c>
      <c r="EE95">
        <v>0.13299800000000001</v>
      </c>
      <c r="EF95">
        <v>0.128719</v>
      </c>
      <c r="EG95">
        <v>26693.1</v>
      </c>
      <c r="EH95">
        <v>27133.5</v>
      </c>
      <c r="EI95">
        <v>28187.8</v>
      </c>
      <c r="EJ95">
        <v>29660.2</v>
      </c>
      <c r="EK95">
        <v>33637.699999999997</v>
      </c>
      <c r="EL95">
        <v>35870.800000000003</v>
      </c>
      <c r="EM95">
        <v>39790.1</v>
      </c>
      <c r="EN95">
        <v>42380.6</v>
      </c>
      <c r="EO95">
        <v>2.2610000000000001</v>
      </c>
      <c r="EP95">
        <v>2.2362199999999999</v>
      </c>
      <c r="EQ95">
        <v>0.13414799999999999</v>
      </c>
      <c r="ER95">
        <v>0</v>
      </c>
      <c r="ES95">
        <v>29.481100000000001</v>
      </c>
      <c r="ET95">
        <v>999.9</v>
      </c>
      <c r="EU95">
        <v>72.900000000000006</v>
      </c>
      <c r="EV95">
        <v>32.799999999999997</v>
      </c>
      <c r="EW95">
        <v>35.996299999999998</v>
      </c>
      <c r="EX95">
        <v>56.746400000000001</v>
      </c>
      <c r="EY95">
        <v>-4.2027200000000002</v>
      </c>
      <c r="EZ95">
        <v>2</v>
      </c>
      <c r="FA95">
        <v>0.25878000000000001</v>
      </c>
      <c r="FB95">
        <v>-0.59812100000000001</v>
      </c>
      <c r="FC95">
        <v>20.271799999999999</v>
      </c>
      <c r="FD95">
        <v>5.2201399999999998</v>
      </c>
      <c r="FE95">
        <v>12.004</v>
      </c>
      <c r="FF95">
        <v>4.98705</v>
      </c>
      <c r="FG95">
        <v>3.2844500000000001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1.8621799999999999</v>
      </c>
      <c r="FN95">
        <v>1.8641799999999999</v>
      </c>
      <c r="FO95">
        <v>1.8602300000000001</v>
      </c>
      <c r="FP95">
        <v>1.8609599999999999</v>
      </c>
      <c r="FQ95">
        <v>1.8601300000000001</v>
      </c>
      <c r="FR95">
        <v>1.8618699999999999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-5.76</v>
      </c>
      <c r="GH95">
        <v>0.20630000000000001</v>
      </c>
      <c r="GI95">
        <v>-4.1132035990306486</v>
      </c>
      <c r="GJ95">
        <v>-4.0977002334145526E-3</v>
      </c>
      <c r="GK95">
        <v>1.9870096767282211E-6</v>
      </c>
      <c r="GL95">
        <v>-4.7591234531596528E-10</v>
      </c>
      <c r="GM95">
        <v>-9.7813170522517312E-2</v>
      </c>
      <c r="GN95">
        <v>-4.4277268217585318E-5</v>
      </c>
      <c r="GO95">
        <v>7.6125673839889962E-4</v>
      </c>
      <c r="GP95">
        <v>-1.4366726965109579E-5</v>
      </c>
      <c r="GQ95">
        <v>6</v>
      </c>
      <c r="GR95">
        <v>2093</v>
      </c>
      <c r="GS95">
        <v>4</v>
      </c>
      <c r="GT95">
        <v>31</v>
      </c>
      <c r="GU95">
        <v>8.1</v>
      </c>
      <c r="GV95">
        <v>8.1</v>
      </c>
      <c r="GW95">
        <v>1.65405</v>
      </c>
      <c r="GX95">
        <v>2.5305200000000001</v>
      </c>
      <c r="GY95">
        <v>2.04834</v>
      </c>
      <c r="GZ95">
        <v>2.6257299999999999</v>
      </c>
      <c r="HA95">
        <v>2.1972700000000001</v>
      </c>
      <c r="HB95">
        <v>2.3278799999999999</v>
      </c>
      <c r="HC95">
        <v>37.602200000000003</v>
      </c>
      <c r="HD95">
        <v>15.7081</v>
      </c>
      <c r="HE95">
        <v>18</v>
      </c>
      <c r="HF95">
        <v>708.05600000000004</v>
      </c>
      <c r="HG95">
        <v>767.13400000000001</v>
      </c>
      <c r="HH95">
        <v>31.000499999999999</v>
      </c>
      <c r="HI95">
        <v>30.768000000000001</v>
      </c>
      <c r="HJ95">
        <v>30.0002</v>
      </c>
      <c r="HK95">
        <v>30.696100000000001</v>
      </c>
      <c r="HL95">
        <v>30.697700000000001</v>
      </c>
      <c r="HM95">
        <v>33.100499999999997</v>
      </c>
      <c r="HN95">
        <v>20.951499999999999</v>
      </c>
      <c r="HO95">
        <v>100</v>
      </c>
      <c r="HP95">
        <v>31</v>
      </c>
      <c r="HQ95">
        <v>538.45600000000002</v>
      </c>
      <c r="HR95">
        <v>30.428899999999999</v>
      </c>
      <c r="HS95">
        <v>99.328599999999994</v>
      </c>
      <c r="HT95">
        <v>98.290499999999994</v>
      </c>
    </row>
    <row r="96" spans="1:228" x14ac:dyDescent="0.2">
      <c r="A96">
        <v>81</v>
      </c>
      <c r="B96">
        <v>1673981561.5</v>
      </c>
      <c r="C96">
        <v>319.5</v>
      </c>
      <c r="D96" t="s">
        <v>521</v>
      </c>
      <c r="E96" t="s">
        <v>522</v>
      </c>
      <c r="F96">
        <v>4</v>
      </c>
      <c r="G96">
        <v>1673981559.1875</v>
      </c>
      <c r="H96">
        <f t="shared" si="34"/>
        <v>1.1944895644759302E-3</v>
      </c>
      <c r="I96">
        <f t="shared" si="35"/>
        <v>1.1944895644759301</v>
      </c>
      <c r="J96">
        <f t="shared" si="36"/>
        <v>5.6080623050859693</v>
      </c>
      <c r="K96">
        <f t="shared" si="37"/>
        <v>511.50912499999998</v>
      </c>
      <c r="L96">
        <f t="shared" si="38"/>
        <v>385.77209588106479</v>
      </c>
      <c r="M96">
        <f t="shared" si="39"/>
        <v>39.068049554547812</v>
      </c>
      <c r="N96">
        <f t="shared" si="40"/>
        <v>51.801734901179685</v>
      </c>
      <c r="O96">
        <f t="shared" si="41"/>
        <v>7.9245353266178528E-2</v>
      </c>
      <c r="P96">
        <f t="shared" si="42"/>
        <v>2.7678129384996253</v>
      </c>
      <c r="Q96">
        <f t="shared" si="43"/>
        <v>7.8006136447627161E-2</v>
      </c>
      <c r="R96">
        <f t="shared" si="44"/>
        <v>4.886355972865955E-2</v>
      </c>
      <c r="S96">
        <f t="shared" si="45"/>
        <v>226.1164353228101</v>
      </c>
      <c r="T96">
        <f t="shared" si="46"/>
        <v>33.058146991764779</v>
      </c>
      <c r="U96">
        <f t="shared" si="47"/>
        <v>31.666499999999999</v>
      </c>
      <c r="V96">
        <f t="shared" si="48"/>
        <v>4.6856845619560961</v>
      </c>
      <c r="W96">
        <f t="shared" si="49"/>
        <v>66.976611903673771</v>
      </c>
      <c r="X96">
        <f t="shared" si="50"/>
        <v>3.1952644016157099</v>
      </c>
      <c r="Y96">
        <f t="shared" si="51"/>
        <v>4.7707166887019623</v>
      </c>
      <c r="Z96">
        <f t="shared" si="52"/>
        <v>1.4904201603403862</v>
      </c>
      <c r="AA96">
        <f t="shared" si="53"/>
        <v>-52.676989793388522</v>
      </c>
      <c r="AB96">
        <f t="shared" si="54"/>
        <v>47.352572158264188</v>
      </c>
      <c r="AC96">
        <f t="shared" si="55"/>
        <v>3.873206335413335</v>
      </c>
      <c r="AD96">
        <f t="shared" si="56"/>
        <v>224.66522402309911</v>
      </c>
      <c r="AE96">
        <f t="shared" si="57"/>
        <v>16.117135420449006</v>
      </c>
      <c r="AF96">
        <f t="shared" si="58"/>
        <v>1.1926085368668329</v>
      </c>
      <c r="AG96">
        <f t="shared" si="59"/>
        <v>5.6080623050859693</v>
      </c>
      <c r="AH96">
        <v>543.32733577142858</v>
      </c>
      <c r="AI96">
        <v>531.27499393939377</v>
      </c>
      <c r="AJ96">
        <v>1.7117560173159689</v>
      </c>
      <c r="AK96">
        <v>63.92</v>
      </c>
      <c r="AL96">
        <f t="shared" si="60"/>
        <v>1.1944895644759301</v>
      </c>
      <c r="AM96">
        <v>30.484648916559799</v>
      </c>
      <c r="AN96">
        <v>31.552382417582429</v>
      </c>
      <c r="AO96">
        <v>1.089212588273272E-5</v>
      </c>
      <c r="AP96">
        <v>88.599791130583512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47499.700373234678</v>
      </c>
      <c r="AV96">
        <f t="shared" si="64"/>
        <v>1200.0025000000001</v>
      </c>
      <c r="AW96">
        <f t="shared" si="65"/>
        <v>1025.9275074211453</v>
      </c>
      <c r="AX96">
        <f t="shared" si="66"/>
        <v>0.8549378083971868</v>
      </c>
      <c r="AY96">
        <f t="shared" si="67"/>
        <v>0.18842997020657049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1673981559.1875</v>
      </c>
      <c r="BF96">
        <v>511.50912499999998</v>
      </c>
      <c r="BG96">
        <v>526.94924999999989</v>
      </c>
      <c r="BH96">
        <v>31.551200000000001</v>
      </c>
      <c r="BI96">
        <v>30.485087499999999</v>
      </c>
      <c r="BJ96">
        <v>517.27612500000009</v>
      </c>
      <c r="BK96">
        <v>31.3449125</v>
      </c>
      <c r="BL96">
        <v>650.01412499999992</v>
      </c>
      <c r="BM96">
        <v>101.172375</v>
      </c>
      <c r="BN96">
        <v>9.9982362500000005E-2</v>
      </c>
      <c r="BO96">
        <v>31.9838375</v>
      </c>
      <c r="BP96">
        <v>31.666499999999999</v>
      </c>
      <c r="BQ96">
        <v>999.9</v>
      </c>
      <c r="BR96">
        <v>0</v>
      </c>
      <c r="BS96">
        <v>0</v>
      </c>
      <c r="BT96">
        <v>8999.7662500000006</v>
      </c>
      <c r="BU96">
        <v>0</v>
      </c>
      <c r="BV96">
        <v>253.594875</v>
      </c>
      <c r="BW96">
        <v>-15.440300000000001</v>
      </c>
      <c r="BX96">
        <v>528.17362500000002</v>
      </c>
      <c r="BY96">
        <v>543.51850000000002</v>
      </c>
      <c r="BZ96">
        <v>1.06612</v>
      </c>
      <c r="CA96">
        <v>526.94924999999989</v>
      </c>
      <c r="CB96">
        <v>30.485087499999999</v>
      </c>
      <c r="CC96">
        <v>3.1921050000000002</v>
      </c>
      <c r="CD96">
        <v>3.0842450000000001</v>
      </c>
      <c r="CE96">
        <v>25.065449999999998</v>
      </c>
      <c r="CF96">
        <v>24.489850000000001</v>
      </c>
      <c r="CG96">
        <v>1200.0025000000001</v>
      </c>
      <c r="CH96">
        <v>0.49998999999999999</v>
      </c>
      <c r="CI96">
        <v>0.50001000000000007</v>
      </c>
      <c r="CJ96">
        <v>0</v>
      </c>
      <c r="CK96">
        <v>899.03274999999996</v>
      </c>
      <c r="CL96">
        <v>4.9990899999999998</v>
      </c>
      <c r="CM96">
        <v>9329.8587499999994</v>
      </c>
      <c r="CN96">
        <v>9557.8237499999996</v>
      </c>
      <c r="CO96">
        <v>40.686999999999998</v>
      </c>
      <c r="CP96">
        <v>42.311999999999998</v>
      </c>
      <c r="CQ96">
        <v>41.436999999999998</v>
      </c>
      <c r="CR96">
        <v>41.561999999999998</v>
      </c>
      <c r="CS96">
        <v>42.125</v>
      </c>
      <c r="CT96">
        <v>597.49</v>
      </c>
      <c r="CU96">
        <v>597.51375000000007</v>
      </c>
      <c r="CV96">
        <v>0</v>
      </c>
      <c r="CW96">
        <v>1673981561.5</v>
      </c>
      <c r="CX96">
        <v>0</v>
      </c>
      <c r="CY96">
        <v>1673981072</v>
      </c>
      <c r="CZ96" t="s">
        <v>356</v>
      </c>
      <c r="DA96">
        <v>1673981071.5</v>
      </c>
      <c r="DB96">
        <v>1673981072</v>
      </c>
      <c r="DC96">
        <v>22</v>
      </c>
      <c r="DD96">
        <v>6.0000000000000001E-3</v>
      </c>
      <c r="DE96">
        <v>1.4999999999999999E-2</v>
      </c>
      <c r="DF96">
        <v>-5.52</v>
      </c>
      <c r="DG96">
        <v>0.19600000000000001</v>
      </c>
      <c r="DH96">
        <v>415</v>
      </c>
      <c r="DI96">
        <v>30</v>
      </c>
      <c r="DJ96">
        <v>0.47</v>
      </c>
      <c r="DK96">
        <v>0.06</v>
      </c>
      <c r="DL96">
        <v>-15.235065000000001</v>
      </c>
      <c r="DM96">
        <v>-1.5117658536584959</v>
      </c>
      <c r="DN96">
        <v>0.14644368636100361</v>
      </c>
      <c r="DO96">
        <v>0</v>
      </c>
      <c r="DP96">
        <v>1.0666795</v>
      </c>
      <c r="DQ96">
        <v>6.4619887429609993E-3</v>
      </c>
      <c r="DR96">
        <v>2.5030530857334961E-3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3.2989199999999999</v>
      </c>
      <c r="EB96">
        <v>2.6252599999999999</v>
      </c>
      <c r="EC96">
        <v>0.12037100000000001</v>
      </c>
      <c r="ED96">
        <v>0.121027</v>
      </c>
      <c r="EE96">
        <v>0.13300600000000001</v>
      </c>
      <c r="EF96">
        <v>0.12872600000000001</v>
      </c>
      <c r="EG96">
        <v>26659.3</v>
      </c>
      <c r="EH96">
        <v>27099.599999999999</v>
      </c>
      <c r="EI96">
        <v>28187.7</v>
      </c>
      <c r="EJ96">
        <v>29660.400000000001</v>
      </c>
      <c r="EK96">
        <v>33637.4</v>
      </c>
      <c r="EL96">
        <v>35870.6</v>
      </c>
      <c r="EM96">
        <v>39790.1</v>
      </c>
      <c r="EN96">
        <v>42380.7</v>
      </c>
      <c r="EO96">
        <v>2.26078</v>
      </c>
      <c r="EP96">
        <v>2.2361800000000001</v>
      </c>
      <c r="EQ96">
        <v>0.134297</v>
      </c>
      <c r="ER96">
        <v>0</v>
      </c>
      <c r="ES96">
        <v>29.4925</v>
      </c>
      <c r="ET96">
        <v>999.9</v>
      </c>
      <c r="EU96">
        <v>72.900000000000006</v>
      </c>
      <c r="EV96">
        <v>32.9</v>
      </c>
      <c r="EW96">
        <v>36.202199999999998</v>
      </c>
      <c r="EX96">
        <v>56.8964</v>
      </c>
      <c r="EY96">
        <v>-4.0825300000000002</v>
      </c>
      <c r="EZ96">
        <v>2</v>
      </c>
      <c r="FA96">
        <v>0.258633</v>
      </c>
      <c r="FB96">
        <v>-0.59812100000000001</v>
      </c>
      <c r="FC96">
        <v>20.271899999999999</v>
      </c>
      <c r="FD96">
        <v>5.2196899999999999</v>
      </c>
      <c r="FE96">
        <v>12.004</v>
      </c>
      <c r="FF96">
        <v>4.9869000000000003</v>
      </c>
      <c r="FG96">
        <v>3.2844799999999998</v>
      </c>
      <c r="FH96">
        <v>9999</v>
      </c>
      <c r="FI96">
        <v>9999</v>
      </c>
      <c r="FJ96">
        <v>9999</v>
      </c>
      <c r="FK96">
        <v>999.9</v>
      </c>
      <c r="FL96">
        <v>1.8658300000000001</v>
      </c>
      <c r="FM96">
        <v>1.8621799999999999</v>
      </c>
      <c r="FN96">
        <v>1.8641799999999999</v>
      </c>
      <c r="FO96">
        <v>1.8602099999999999</v>
      </c>
      <c r="FP96">
        <v>1.8609599999999999</v>
      </c>
      <c r="FQ96">
        <v>1.8601300000000001</v>
      </c>
      <c r="FR96">
        <v>1.8618600000000001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-5.7759999999999998</v>
      </c>
      <c r="GH96">
        <v>0.20630000000000001</v>
      </c>
      <c r="GI96">
        <v>-4.1132035990306486</v>
      </c>
      <c r="GJ96">
        <v>-4.0977002334145526E-3</v>
      </c>
      <c r="GK96">
        <v>1.9870096767282211E-6</v>
      </c>
      <c r="GL96">
        <v>-4.7591234531596528E-10</v>
      </c>
      <c r="GM96">
        <v>-9.7813170522517312E-2</v>
      </c>
      <c r="GN96">
        <v>-4.4277268217585318E-5</v>
      </c>
      <c r="GO96">
        <v>7.6125673839889962E-4</v>
      </c>
      <c r="GP96">
        <v>-1.4366726965109579E-5</v>
      </c>
      <c r="GQ96">
        <v>6</v>
      </c>
      <c r="GR96">
        <v>2093</v>
      </c>
      <c r="GS96">
        <v>4</v>
      </c>
      <c r="GT96">
        <v>31</v>
      </c>
      <c r="GU96">
        <v>8.1999999999999993</v>
      </c>
      <c r="GV96">
        <v>8.1999999999999993</v>
      </c>
      <c r="GW96">
        <v>1.6711400000000001</v>
      </c>
      <c r="GX96">
        <v>2.5415000000000001</v>
      </c>
      <c r="GY96">
        <v>2.04834</v>
      </c>
      <c r="GZ96">
        <v>2.6257299999999999</v>
      </c>
      <c r="HA96">
        <v>2.1972700000000001</v>
      </c>
      <c r="HB96">
        <v>2.2534200000000002</v>
      </c>
      <c r="HC96">
        <v>37.578099999999999</v>
      </c>
      <c r="HD96">
        <v>15.681800000000001</v>
      </c>
      <c r="HE96">
        <v>18</v>
      </c>
      <c r="HF96">
        <v>707.86900000000003</v>
      </c>
      <c r="HG96">
        <v>767.08500000000004</v>
      </c>
      <c r="HH96">
        <v>31.0002</v>
      </c>
      <c r="HI96">
        <v>30.768000000000001</v>
      </c>
      <c r="HJ96">
        <v>30</v>
      </c>
      <c r="HK96">
        <v>30.696100000000001</v>
      </c>
      <c r="HL96">
        <v>30.697700000000001</v>
      </c>
      <c r="HM96">
        <v>33.439900000000002</v>
      </c>
      <c r="HN96">
        <v>20.951499999999999</v>
      </c>
      <c r="HO96">
        <v>100</v>
      </c>
      <c r="HP96">
        <v>31</v>
      </c>
      <c r="HQ96">
        <v>545.13400000000001</v>
      </c>
      <c r="HR96">
        <v>30.428799999999999</v>
      </c>
      <c r="HS96">
        <v>99.328400000000002</v>
      </c>
      <c r="HT96">
        <v>98.290800000000004</v>
      </c>
    </row>
    <row r="97" spans="1:228" x14ac:dyDescent="0.2">
      <c r="A97">
        <v>82</v>
      </c>
      <c r="B97">
        <v>1673981565.5</v>
      </c>
      <c r="C97">
        <v>323.5</v>
      </c>
      <c r="D97" t="s">
        <v>523</v>
      </c>
      <c r="E97" t="s">
        <v>524</v>
      </c>
      <c r="F97">
        <v>4</v>
      </c>
      <c r="G97">
        <v>1673981563.5</v>
      </c>
      <c r="H97">
        <f t="shared" si="34"/>
        <v>1.1893636318724449E-3</v>
      </c>
      <c r="I97">
        <f t="shared" si="35"/>
        <v>1.189363631872445</v>
      </c>
      <c r="J97">
        <f t="shared" si="36"/>
        <v>5.6642831379388143</v>
      </c>
      <c r="K97">
        <f t="shared" si="37"/>
        <v>518.67728571428574</v>
      </c>
      <c r="L97">
        <f t="shared" si="38"/>
        <v>390.73340070077683</v>
      </c>
      <c r="M97">
        <f t="shared" si="39"/>
        <v>39.569872967695858</v>
      </c>
      <c r="N97">
        <f t="shared" si="40"/>
        <v>52.526848920860054</v>
      </c>
      <c r="O97">
        <f t="shared" si="41"/>
        <v>7.8643861096671222E-2</v>
      </c>
      <c r="P97">
        <f t="shared" si="42"/>
        <v>2.7718635002722838</v>
      </c>
      <c r="Q97">
        <f t="shared" si="43"/>
        <v>7.7424982525859096E-2</v>
      </c>
      <c r="R97">
        <f t="shared" si="44"/>
        <v>4.8498551812091409E-2</v>
      </c>
      <c r="S97">
        <f t="shared" si="45"/>
        <v>226.11788563421689</v>
      </c>
      <c r="T97">
        <f t="shared" si="46"/>
        <v>33.057837231225179</v>
      </c>
      <c r="U97">
        <f t="shared" si="47"/>
        <v>31.683771428571429</v>
      </c>
      <c r="V97">
        <f t="shared" si="48"/>
        <v>4.6902783320948362</v>
      </c>
      <c r="W97">
        <f t="shared" si="49"/>
        <v>66.975722788863152</v>
      </c>
      <c r="X97">
        <f t="shared" si="50"/>
        <v>3.1951738596958301</v>
      </c>
      <c r="Y97">
        <f t="shared" si="51"/>
        <v>4.7706448346491452</v>
      </c>
      <c r="Z97">
        <f t="shared" si="52"/>
        <v>1.4951044723990061</v>
      </c>
      <c r="AA97">
        <f t="shared" si="53"/>
        <v>-52.450936165574824</v>
      </c>
      <c r="AB97">
        <f t="shared" si="54"/>
        <v>44.801124166998655</v>
      </c>
      <c r="AC97">
        <f t="shared" si="55"/>
        <v>3.6594616060091814</v>
      </c>
      <c r="AD97">
        <f t="shared" si="56"/>
        <v>222.12753524164989</v>
      </c>
      <c r="AE97">
        <f t="shared" si="57"/>
        <v>16.169674327641129</v>
      </c>
      <c r="AF97">
        <f t="shared" si="58"/>
        <v>1.1872184336313218</v>
      </c>
      <c r="AG97">
        <f t="shared" si="59"/>
        <v>5.6642831379388143</v>
      </c>
      <c r="AH97">
        <v>550.23946209523831</v>
      </c>
      <c r="AI97">
        <v>538.13852727272717</v>
      </c>
      <c r="AJ97">
        <v>1.7104169696968941</v>
      </c>
      <c r="AK97">
        <v>63.92</v>
      </c>
      <c r="AL97">
        <f t="shared" si="60"/>
        <v>1.189363631872445</v>
      </c>
      <c r="AM97">
        <v>30.486882805005148</v>
      </c>
      <c r="AN97">
        <v>31.550139560439579</v>
      </c>
      <c r="AO97">
        <v>-1.790375217045339E-6</v>
      </c>
      <c r="AP97">
        <v>88.599791130583512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47611.58926826364</v>
      </c>
      <c r="AV97">
        <f t="shared" si="64"/>
        <v>1200.008571428571</v>
      </c>
      <c r="AW97">
        <f t="shared" si="65"/>
        <v>1025.9328568052933</v>
      </c>
      <c r="AX97">
        <f t="shared" si="66"/>
        <v>0.85493794063816875</v>
      </c>
      <c r="AY97">
        <f t="shared" si="67"/>
        <v>0.18843022543166582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1673981563.5</v>
      </c>
      <c r="BF97">
        <v>518.67728571428574</v>
      </c>
      <c r="BG97">
        <v>534.1717142857143</v>
      </c>
      <c r="BH97">
        <v>31.550799999999999</v>
      </c>
      <c r="BI97">
        <v>30.489471428571431</v>
      </c>
      <c r="BJ97">
        <v>524.46171428571427</v>
      </c>
      <c r="BK97">
        <v>31.34451428571429</v>
      </c>
      <c r="BL97">
        <v>649.99328571428578</v>
      </c>
      <c r="BM97">
        <v>101.1708571428572</v>
      </c>
      <c r="BN97">
        <v>9.9914428571428557E-2</v>
      </c>
      <c r="BO97">
        <v>31.98357142857143</v>
      </c>
      <c r="BP97">
        <v>31.683771428571429</v>
      </c>
      <c r="BQ97">
        <v>999.89999999999986</v>
      </c>
      <c r="BR97">
        <v>0</v>
      </c>
      <c r="BS97">
        <v>0</v>
      </c>
      <c r="BT97">
        <v>9021.4285714285706</v>
      </c>
      <c r="BU97">
        <v>0</v>
      </c>
      <c r="BV97">
        <v>253.893</v>
      </c>
      <c r="BW97">
        <v>-15.494385714285711</v>
      </c>
      <c r="BX97">
        <v>535.57528571428577</v>
      </c>
      <c r="BY97">
        <v>550.97071428571428</v>
      </c>
      <c r="BZ97">
        <v>1.061338571428571</v>
      </c>
      <c r="CA97">
        <v>534.1717142857143</v>
      </c>
      <c r="CB97">
        <v>30.489471428571431</v>
      </c>
      <c r="CC97">
        <v>3.1920199999999999</v>
      </c>
      <c r="CD97">
        <v>3.0846428571428568</v>
      </c>
      <c r="CE97">
        <v>25.065000000000001</v>
      </c>
      <c r="CF97">
        <v>24.49202857142857</v>
      </c>
      <c r="CG97">
        <v>1200.008571428571</v>
      </c>
      <c r="CH97">
        <v>0.49998500000000001</v>
      </c>
      <c r="CI97">
        <v>0.5000150000000001</v>
      </c>
      <c r="CJ97">
        <v>0</v>
      </c>
      <c r="CK97">
        <v>899.24085714285707</v>
      </c>
      <c r="CL97">
        <v>4.9990899999999998</v>
      </c>
      <c r="CM97">
        <v>9332.8928571428587</v>
      </c>
      <c r="CN97">
        <v>9557.8642857142841</v>
      </c>
      <c r="CO97">
        <v>40.686999999999998</v>
      </c>
      <c r="CP97">
        <v>42.311999999999998</v>
      </c>
      <c r="CQ97">
        <v>41.419285714285706</v>
      </c>
      <c r="CR97">
        <v>41.561999999999998</v>
      </c>
      <c r="CS97">
        <v>42.125</v>
      </c>
      <c r="CT97">
        <v>597.4899999999999</v>
      </c>
      <c r="CU97">
        <v>597.52428571428561</v>
      </c>
      <c r="CV97">
        <v>0</v>
      </c>
      <c r="CW97">
        <v>1673981565.7</v>
      </c>
      <c r="CX97">
        <v>0</v>
      </c>
      <c r="CY97">
        <v>1673981072</v>
      </c>
      <c r="CZ97" t="s">
        <v>356</v>
      </c>
      <c r="DA97">
        <v>1673981071.5</v>
      </c>
      <c r="DB97">
        <v>1673981072</v>
      </c>
      <c r="DC97">
        <v>22</v>
      </c>
      <c r="DD97">
        <v>6.0000000000000001E-3</v>
      </c>
      <c r="DE97">
        <v>1.4999999999999999E-2</v>
      </c>
      <c r="DF97">
        <v>-5.52</v>
      </c>
      <c r="DG97">
        <v>0.19600000000000001</v>
      </c>
      <c r="DH97">
        <v>415</v>
      </c>
      <c r="DI97">
        <v>30</v>
      </c>
      <c r="DJ97">
        <v>0.47</v>
      </c>
      <c r="DK97">
        <v>0.06</v>
      </c>
      <c r="DL97">
        <v>-15.324277500000001</v>
      </c>
      <c r="DM97">
        <v>-1.4306510318948991</v>
      </c>
      <c r="DN97">
        <v>0.13952333046394061</v>
      </c>
      <c r="DO97">
        <v>0</v>
      </c>
      <c r="DP97">
        <v>1.0661039999999999</v>
      </c>
      <c r="DQ97">
        <v>-1.7036397748594809E-2</v>
      </c>
      <c r="DR97">
        <v>3.2637063287005511E-3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3.2989600000000001</v>
      </c>
      <c r="EB97">
        <v>2.6254400000000002</v>
      </c>
      <c r="EC97">
        <v>0.12148200000000001</v>
      </c>
      <c r="ED97">
        <v>0.122127</v>
      </c>
      <c r="EE97">
        <v>0.13300400000000001</v>
      </c>
      <c r="EF97">
        <v>0.128742</v>
      </c>
      <c r="EG97">
        <v>26625.599999999999</v>
      </c>
      <c r="EH97">
        <v>27065.3</v>
      </c>
      <c r="EI97">
        <v>28187.8</v>
      </c>
      <c r="EJ97">
        <v>29660</v>
      </c>
      <c r="EK97">
        <v>33637.300000000003</v>
      </c>
      <c r="EL97">
        <v>35869.599999999999</v>
      </c>
      <c r="EM97">
        <v>39789.699999999997</v>
      </c>
      <c r="EN97">
        <v>42380.1</v>
      </c>
      <c r="EO97">
        <v>2.2608000000000001</v>
      </c>
      <c r="EP97">
        <v>2.2362000000000002</v>
      </c>
      <c r="EQ97">
        <v>0.13464699999999999</v>
      </c>
      <c r="ER97">
        <v>0</v>
      </c>
      <c r="ES97">
        <v>29.5014</v>
      </c>
      <c r="ET97">
        <v>999.9</v>
      </c>
      <c r="EU97">
        <v>72.900000000000006</v>
      </c>
      <c r="EV97">
        <v>32.9</v>
      </c>
      <c r="EW97">
        <v>36.197200000000002</v>
      </c>
      <c r="EX97">
        <v>57.376399999999997</v>
      </c>
      <c r="EY97">
        <v>-4.1466399999999997</v>
      </c>
      <c r="EZ97">
        <v>2</v>
      </c>
      <c r="FA97">
        <v>0.25846799999999998</v>
      </c>
      <c r="FB97">
        <v>-0.596827</v>
      </c>
      <c r="FC97">
        <v>20.271999999999998</v>
      </c>
      <c r="FD97">
        <v>5.2196899999999999</v>
      </c>
      <c r="FE97">
        <v>12.004</v>
      </c>
      <c r="FF97">
        <v>4.9870000000000001</v>
      </c>
      <c r="FG97">
        <v>3.28443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1.8641700000000001</v>
      </c>
      <c r="FO97">
        <v>1.8602000000000001</v>
      </c>
      <c r="FP97">
        <v>1.8609599999999999</v>
      </c>
      <c r="FQ97">
        <v>1.86012</v>
      </c>
      <c r="FR97">
        <v>1.86185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-5.7919999999999998</v>
      </c>
      <c r="GH97">
        <v>0.20630000000000001</v>
      </c>
      <c r="GI97">
        <v>-4.1132035990306486</v>
      </c>
      <c r="GJ97">
        <v>-4.0977002334145526E-3</v>
      </c>
      <c r="GK97">
        <v>1.9870096767282211E-6</v>
      </c>
      <c r="GL97">
        <v>-4.7591234531596528E-10</v>
      </c>
      <c r="GM97">
        <v>-9.7813170522517312E-2</v>
      </c>
      <c r="GN97">
        <v>-4.4277268217585318E-5</v>
      </c>
      <c r="GO97">
        <v>7.6125673839889962E-4</v>
      </c>
      <c r="GP97">
        <v>-1.4366726965109579E-5</v>
      </c>
      <c r="GQ97">
        <v>6</v>
      </c>
      <c r="GR97">
        <v>2093</v>
      </c>
      <c r="GS97">
        <v>4</v>
      </c>
      <c r="GT97">
        <v>31</v>
      </c>
      <c r="GU97">
        <v>8.1999999999999993</v>
      </c>
      <c r="GV97">
        <v>8.1999999999999993</v>
      </c>
      <c r="GW97">
        <v>1.6882299999999999</v>
      </c>
      <c r="GX97">
        <v>2.5354000000000001</v>
      </c>
      <c r="GY97">
        <v>2.04834</v>
      </c>
      <c r="GZ97">
        <v>2.6245099999999999</v>
      </c>
      <c r="HA97">
        <v>2.1972700000000001</v>
      </c>
      <c r="HB97">
        <v>2.33643</v>
      </c>
      <c r="HC97">
        <v>37.602200000000003</v>
      </c>
      <c r="HD97">
        <v>15.6906</v>
      </c>
      <c r="HE97">
        <v>18</v>
      </c>
      <c r="HF97">
        <v>707.89</v>
      </c>
      <c r="HG97">
        <v>767.11</v>
      </c>
      <c r="HH97">
        <v>31.000399999999999</v>
      </c>
      <c r="HI97">
        <v>30.768000000000001</v>
      </c>
      <c r="HJ97">
        <v>30.0001</v>
      </c>
      <c r="HK97">
        <v>30.696300000000001</v>
      </c>
      <c r="HL97">
        <v>30.697700000000001</v>
      </c>
      <c r="HM97">
        <v>33.779400000000003</v>
      </c>
      <c r="HN97">
        <v>20.951499999999999</v>
      </c>
      <c r="HO97">
        <v>100</v>
      </c>
      <c r="HP97">
        <v>31</v>
      </c>
      <c r="HQ97">
        <v>551.81200000000001</v>
      </c>
      <c r="HR97">
        <v>30.428799999999999</v>
      </c>
      <c r="HS97">
        <v>99.328000000000003</v>
      </c>
      <c r="HT97">
        <v>98.289500000000004</v>
      </c>
    </row>
    <row r="98" spans="1:228" x14ac:dyDescent="0.2">
      <c r="A98">
        <v>83</v>
      </c>
      <c r="B98">
        <v>1673981569.5</v>
      </c>
      <c r="C98">
        <v>327.5</v>
      </c>
      <c r="D98" t="s">
        <v>525</v>
      </c>
      <c r="E98" t="s">
        <v>526</v>
      </c>
      <c r="F98">
        <v>4</v>
      </c>
      <c r="G98">
        <v>1673981567.1875</v>
      </c>
      <c r="H98">
        <f t="shared" si="34"/>
        <v>1.1829566280961194E-3</v>
      </c>
      <c r="I98">
        <f t="shared" si="35"/>
        <v>1.1829566280961195</v>
      </c>
      <c r="J98">
        <f t="shared" si="36"/>
        <v>5.7951070580598518</v>
      </c>
      <c r="K98">
        <f t="shared" si="37"/>
        <v>524.77300000000002</v>
      </c>
      <c r="L98">
        <f t="shared" si="38"/>
        <v>393.1894253998201</v>
      </c>
      <c r="M98">
        <f t="shared" si="39"/>
        <v>39.819138614950425</v>
      </c>
      <c r="N98">
        <f t="shared" si="40"/>
        <v>53.144890168739877</v>
      </c>
      <c r="O98">
        <f t="shared" si="41"/>
        <v>7.8101525532940017E-2</v>
      </c>
      <c r="P98">
        <f t="shared" si="42"/>
        <v>2.7677770010095188</v>
      </c>
      <c r="Q98">
        <f t="shared" si="43"/>
        <v>7.6897515868711158E-2</v>
      </c>
      <c r="R98">
        <f t="shared" si="44"/>
        <v>4.8167576728730531E-2</v>
      </c>
      <c r="S98">
        <f t="shared" si="45"/>
        <v>226.11708808480262</v>
      </c>
      <c r="T98">
        <f t="shared" si="46"/>
        <v>33.063475089108358</v>
      </c>
      <c r="U98">
        <f t="shared" si="47"/>
        <v>31.691925000000001</v>
      </c>
      <c r="V98">
        <f t="shared" si="48"/>
        <v>4.6924483413852425</v>
      </c>
      <c r="W98">
        <f t="shared" si="49"/>
        <v>66.966923661164344</v>
      </c>
      <c r="X98">
        <f t="shared" si="50"/>
        <v>3.1951933099158358</v>
      </c>
      <c r="Y98">
        <f t="shared" si="51"/>
        <v>4.77130071866927</v>
      </c>
      <c r="Z98">
        <f t="shared" si="52"/>
        <v>1.4972550314694066</v>
      </c>
      <c r="AA98">
        <f t="shared" si="53"/>
        <v>-52.168387299038862</v>
      </c>
      <c r="AB98">
        <f t="shared" si="54"/>
        <v>43.8808109709828</v>
      </c>
      <c r="AC98">
        <f t="shared" si="55"/>
        <v>3.5897671788262131</v>
      </c>
      <c r="AD98">
        <f t="shared" si="56"/>
        <v>221.41927893557275</v>
      </c>
      <c r="AE98">
        <f t="shared" si="57"/>
        <v>16.231954677560523</v>
      </c>
      <c r="AF98">
        <f t="shared" si="58"/>
        <v>1.181931581095067</v>
      </c>
      <c r="AG98">
        <f t="shared" si="59"/>
        <v>5.7951070580598518</v>
      </c>
      <c r="AH98">
        <v>557.1362696380952</v>
      </c>
      <c r="AI98">
        <v>544.9518242424241</v>
      </c>
      <c r="AJ98">
        <v>1.6999454545453421</v>
      </c>
      <c r="AK98">
        <v>63.92</v>
      </c>
      <c r="AL98">
        <f t="shared" si="60"/>
        <v>1.1829566280961195</v>
      </c>
      <c r="AM98">
        <v>30.492421005824131</v>
      </c>
      <c r="AN98">
        <v>31.549908791208821</v>
      </c>
      <c r="AO98">
        <v>5.3862829812577127E-6</v>
      </c>
      <c r="AP98">
        <v>88.599791130583512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47498.368862020012</v>
      </c>
      <c r="AV98">
        <f t="shared" si="64"/>
        <v>1200.0050000000001</v>
      </c>
      <c r="AW98">
        <f t="shared" si="65"/>
        <v>1025.9297389040428</v>
      </c>
      <c r="AX98">
        <f t="shared" si="66"/>
        <v>0.85493788684550709</v>
      </c>
      <c r="AY98">
        <f t="shared" si="67"/>
        <v>0.18843012161182879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1673981567.1875</v>
      </c>
      <c r="BF98">
        <v>524.77300000000002</v>
      </c>
      <c r="BG98">
        <v>540.32899999999995</v>
      </c>
      <c r="BH98">
        <v>31.550562500000002</v>
      </c>
      <c r="BI98">
        <v>30.493962499999999</v>
      </c>
      <c r="BJ98">
        <v>530.57187499999998</v>
      </c>
      <c r="BK98">
        <v>31.344275</v>
      </c>
      <c r="BL98">
        <v>649.99487499999998</v>
      </c>
      <c r="BM98">
        <v>101.172</v>
      </c>
      <c r="BN98">
        <v>0.100150375</v>
      </c>
      <c r="BO98">
        <v>31.986000000000001</v>
      </c>
      <c r="BP98">
        <v>31.691925000000001</v>
      </c>
      <c r="BQ98">
        <v>999.9</v>
      </c>
      <c r="BR98">
        <v>0</v>
      </c>
      <c r="BS98">
        <v>0</v>
      </c>
      <c r="BT98">
        <v>8999.6087499999994</v>
      </c>
      <c r="BU98">
        <v>0</v>
      </c>
      <c r="BV98">
        <v>254.19450000000001</v>
      </c>
      <c r="BW98">
        <v>-15.555987500000001</v>
      </c>
      <c r="BX98">
        <v>541.86924999999997</v>
      </c>
      <c r="BY98">
        <v>557.32400000000007</v>
      </c>
      <c r="BZ98">
        <v>1.0566087500000001</v>
      </c>
      <c r="CA98">
        <v>540.32899999999995</v>
      </c>
      <c r="CB98">
        <v>30.493962499999999</v>
      </c>
      <c r="CC98">
        <v>3.1920362500000001</v>
      </c>
      <c r="CD98">
        <v>3.0851375000000001</v>
      </c>
      <c r="CE98">
        <v>25.065075</v>
      </c>
      <c r="CF98">
        <v>24.494675000000001</v>
      </c>
      <c r="CG98">
        <v>1200.0050000000001</v>
      </c>
      <c r="CH98">
        <v>0.4999865</v>
      </c>
      <c r="CI98">
        <v>0.50001350000000011</v>
      </c>
      <c r="CJ98">
        <v>0</v>
      </c>
      <c r="CK98">
        <v>899.49187500000005</v>
      </c>
      <c r="CL98">
        <v>4.9990899999999998</v>
      </c>
      <c r="CM98">
        <v>9335.8637500000004</v>
      </c>
      <c r="CN98">
        <v>9557.8462500000005</v>
      </c>
      <c r="CO98">
        <v>40.686999999999998</v>
      </c>
      <c r="CP98">
        <v>42.311999999999998</v>
      </c>
      <c r="CQ98">
        <v>41.436999999999998</v>
      </c>
      <c r="CR98">
        <v>41.561999999999998</v>
      </c>
      <c r="CS98">
        <v>42.125</v>
      </c>
      <c r="CT98">
        <v>597.49</v>
      </c>
      <c r="CU98">
        <v>597.52</v>
      </c>
      <c r="CV98">
        <v>0</v>
      </c>
      <c r="CW98">
        <v>1673981569.9000001</v>
      </c>
      <c r="CX98">
        <v>0</v>
      </c>
      <c r="CY98">
        <v>1673981072</v>
      </c>
      <c r="CZ98" t="s">
        <v>356</v>
      </c>
      <c r="DA98">
        <v>1673981071.5</v>
      </c>
      <c r="DB98">
        <v>1673981072</v>
      </c>
      <c r="DC98">
        <v>22</v>
      </c>
      <c r="DD98">
        <v>6.0000000000000001E-3</v>
      </c>
      <c r="DE98">
        <v>1.4999999999999999E-2</v>
      </c>
      <c r="DF98">
        <v>-5.52</v>
      </c>
      <c r="DG98">
        <v>0.19600000000000001</v>
      </c>
      <c r="DH98">
        <v>415</v>
      </c>
      <c r="DI98">
        <v>30</v>
      </c>
      <c r="DJ98">
        <v>0.47</v>
      </c>
      <c r="DK98">
        <v>0.06</v>
      </c>
      <c r="DL98">
        <v>-15.4098325</v>
      </c>
      <c r="DM98">
        <v>-1.2388131332082699</v>
      </c>
      <c r="DN98">
        <v>0.1220573151996634</v>
      </c>
      <c r="DO98">
        <v>0</v>
      </c>
      <c r="DP98">
        <v>1.0643612499999999</v>
      </c>
      <c r="DQ98">
        <v>-4.8514108818011957E-2</v>
      </c>
      <c r="DR98">
        <v>5.0543551455650556E-3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3.2990200000000001</v>
      </c>
      <c r="EB98">
        <v>2.6253799999999998</v>
      </c>
      <c r="EC98">
        <v>0.122576</v>
      </c>
      <c r="ED98">
        <v>0.12321600000000001</v>
      </c>
      <c r="EE98">
        <v>0.132997</v>
      </c>
      <c r="EF98">
        <v>0.128749</v>
      </c>
      <c r="EG98">
        <v>26592.2</v>
      </c>
      <c r="EH98">
        <v>27032.2</v>
      </c>
      <c r="EI98">
        <v>28187.5</v>
      </c>
      <c r="EJ98">
        <v>29660.5</v>
      </c>
      <c r="EK98">
        <v>33637.699999999997</v>
      </c>
      <c r="EL98">
        <v>35870</v>
      </c>
      <c r="EM98">
        <v>39789.800000000003</v>
      </c>
      <c r="EN98">
        <v>42380.9</v>
      </c>
      <c r="EO98">
        <v>2.26078</v>
      </c>
      <c r="EP98">
        <v>2.2362500000000001</v>
      </c>
      <c r="EQ98">
        <v>0.13411799999999999</v>
      </c>
      <c r="ER98">
        <v>0</v>
      </c>
      <c r="ES98">
        <v>29.509</v>
      </c>
      <c r="ET98">
        <v>999.9</v>
      </c>
      <c r="EU98">
        <v>72.900000000000006</v>
      </c>
      <c r="EV98">
        <v>32.9</v>
      </c>
      <c r="EW98">
        <v>36.198</v>
      </c>
      <c r="EX98">
        <v>57.436399999999999</v>
      </c>
      <c r="EY98">
        <v>-4.2307699999999997</v>
      </c>
      <c r="EZ98">
        <v>2</v>
      </c>
      <c r="FA98">
        <v>0.25867099999999998</v>
      </c>
      <c r="FB98">
        <v>-0.59487199999999996</v>
      </c>
      <c r="FC98">
        <v>20.271799999999999</v>
      </c>
      <c r="FD98">
        <v>5.2199900000000001</v>
      </c>
      <c r="FE98">
        <v>12.004</v>
      </c>
      <c r="FF98">
        <v>4.9870000000000001</v>
      </c>
      <c r="FG98">
        <v>3.2843800000000001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1.8641700000000001</v>
      </c>
      <c r="FO98">
        <v>1.8602000000000001</v>
      </c>
      <c r="FP98">
        <v>1.8609599999999999</v>
      </c>
      <c r="FQ98">
        <v>1.8601099999999999</v>
      </c>
      <c r="FR98">
        <v>1.8618600000000001</v>
      </c>
      <c r="FS98">
        <v>1.8583799999999999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-5.8079999999999998</v>
      </c>
      <c r="GH98">
        <v>0.20630000000000001</v>
      </c>
      <c r="GI98">
        <v>-4.1132035990306486</v>
      </c>
      <c r="GJ98">
        <v>-4.0977002334145526E-3</v>
      </c>
      <c r="GK98">
        <v>1.9870096767282211E-6</v>
      </c>
      <c r="GL98">
        <v>-4.7591234531596528E-10</v>
      </c>
      <c r="GM98">
        <v>-9.7813170522517312E-2</v>
      </c>
      <c r="GN98">
        <v>-4.4277268217585318E-5</v>
      </c>
      <c r="GO98">
        <v>7.6125673839889962E-4</v>
      </c>
      <c r="GP98">
        <v>-1.4366726965109579E-5</v>
      </c>
      <c r="GQ98">
        <v>6</v>
      </c>
      <c r="GR98">
        <v>2093</v>
      </c>
      <c r="GS98">
        <v>4</v>
      </c>
      <c r="GT98">
        <v>31</v>
      </c>
      <c r="GU98">
        <v>8.3000000000000007</v>
      </c>
      <c r="GV98">
        <v>8.3000000000000007</v>
      </c>
      <c r="GW98">
        <v>1.7053199999999999</v>
      </c>
      <c r="GX98">
        <v>2.5305200000000001</v>
      </c>
      <c r="GY98">
        <v>2.04834</v>
      </c>
      <c r="GZ98">
        <v>2.6257299999999999</v>
      </c>
      <c r="HA98">
        <v>2.1972700000000001</v>
      </c>
      <c r="HB98">
        <v>2.3144499999999999</v>
      </c>
      <c r="HC98">
        <v>37.602200000000003</v>
      </c>
      <c r="HD98">
        <v>15.699299999999999</v>
      </c>
      <c r="HE98">
        <v>18</v>
      </c>
      <c r="HF98">
        <v>707.87599999999998</v>
      </c>
      <c r="HG98">
        <v>767.15800000000002</v>
      </c>
      <c r="HH98">
        <v>31.000399999999999</v>
      </c>
      <c r="HI98">
        <v>30.768000000000001</v>
      </c>
      <c r="HJ98">
        <v>30.0001</v>
      </c>
      <c r="HK98">
        <v>30.6968</v>
      </c>
      <c r="HL98">
        <v>30.697700000000001</v>
      </c>
      <c r="HM98">
        <v>34.118400000000001</v>
      </c>
      <c r="HN98">
        <v>20.951499999999999</v>
      </c>
      <c r="HO98">
        <v>100</v>
      </c>
      <c r="HP98">
        <v>31</v>
      </c>
      <c r="HQ98">
        <v>558.49099999999999</v>
      </c>
      <c r="HR98">
        <v>30.428699999999999</v>
      </c>
      <c r="HS98">
        <v>99.327699999999993</v>
      </c>
      <c r="HT98">
        <v>98.291300000000007</v>
      </c>
    </row>
    <row r="99" spans="1:228" x14ac:dyDescent="0.2">
      <c r="A99">
        <v>84</v>
      </c>
      <c r="B99">
        <v>1673981573</v>
      </c>
      <c r="C99">
        <v>331</v>
      </c>
      <c r="D99" t="s">
        <v>527</v>
      </c>
      <c r="E99" t="s">
        <v>528</v>
      </c>
      <c r="F99">
        <v>4</v>
      </c>
      <c r="G99">
        <v>1673981570.625</v>
      </c>
      <c r="H99">
        <f t="shared" si="34"/>
        <v>1.1803328347768439E-3</v>
      </c>
      <c r="I99">
        <f t="shared" si="35"/>
        <v>1.1803328347768438</v>
      </c>
      <c r="J99">
        <f t="shared" si="36"/>
        <v>5.9863287690746549</v>
      </c>
      <c r="K99">
        <f t="shared" si="37"/>
        <v>530.42162499999995</v>
      </c>
      <c r="L99">
        <f t="shared" si="38"/>
        <v>394.68402051642153</v>
      </c>
      <c r="M99">
        <f t="shared" si="39"/>
        <v>39.970677819256842</v>
      </c>
      <c r="N99">
        <f t="shared" si="40"/>
        <v>53.717178246793381</v>
      </c>
      <c r="O99">
        <f t="shared" si="41"/>
        <v>7.8030006349808723E-2</v>
      </c>
      <c r="P99">
        <f t="shared" si="42"/>
        <v>2.7694345902406723</v>
      </c>
      <c r="Q99">
        <f t="shared" si="43"/>
        <v>7.6828889844821308E-2</v>
      </c>
      <c r="R99">
        <f t="shared" si="44"/>
        <v>4.8124431534263316E-2</v>
      </c>
      <c r="S99">
        <f t="shared" si="45"/>
        <v>226.1191540727072</v>
      </c>
      <c r="T99">
        <f t="shared" si="46"/>
        <v>33.064682253349893</v>
      </c>
      <c r="U99">
        <f t="shared" si="47"/>
        <v>31.684325000000001</v>
      </c>
      <c r="V99">
        <f t="shared" si="48"/>
        <v>4.6904256331502596</v>
      </c>
      <c r="W99">
        <f t="shared" si="49"/>
        <v>66.961608773296049</v>
      </c>
      <c r="X99">
        <f t="shared" si="50"/>
        <v>3.195134143795261</v>
      </c>
      <c r="Y99">
        <f t="shared" si="51"/>
        <v>4.771591068865515</v>
      </c>
      <c r="Z99">
        <f t="shared" si="52"/>
        <v>1.4952914893549987</v>
      </c>
      <c r="AA99">
        <f t="shared" si="53"/>
        <v>-52.052678013658813</v>
      </c>
      <c r="AB99">
        <f t="shared" si="54"/>
        <v>45.202318122196388</v>
      </c>
      <c r="AC99">
        <f t="shared" si="55"/>
        <v>3.6955441123107771</v>
      </c>
      <c r="AD99">
        <f t="shared" si="56"/>
        <v>222.96433829355556</v>
      </c>
      <c r="AE99">
        <f t="shared" si="57"/>
        <v>16.367514169651308</v>
      </c>
      <c r="AF99">
        <f t="shared" si="58"/>
        <v>1.1800624926108845</v>
      </c>
      <c r="AG99">
        <f t="shared" si="59"/>
        <v>5.9863287690746549</v>
      </c>
      <c r="AH99">
        <v>563.21831459047644</v>
      </c>
      <c r="AI99">
        <v>550.87764242424248</v>
      </c>
      <c r="AJ99">
        <v>1.693477402597326</v>
      </c>
      <c r="AK99">
        <v>63.92</v>
      </c>
      <c r="AL99">
        <f t="shared" si="60"/>
        <v>1.1803328347768438</v>
      </c>
      <c r="AM99">
        <v>30.494916319424831</v>
      </c>
      <c r="AN99">
        <v>31.550126373626391</v>
      </c>
      <c r="AO99">
        <v>-1.4938611489804801E-5</v>
      </c>
      <c r="AP99">
        <v>88.599791130583512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47543.970119646714</v>
      </c>
      <c r="AV99">
        <f t="shared" si="64"/>
        <v>1200.0150000000001</v>
      </c>
      <c r="AW99">
        <f t="shared" si="65"/>
        <v>1025.938382421092</v>
      </c>
      <c r="AX99">
        <f t="shared" si="66"/>
        <v>0.85493796529301047</v>
      </c>
      <c r="AY99">
        <f t="shared" si="67"/>
        <v>0.18843027301550996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1673981570.625</v>
      </c>
      <c r="BF99">
        <v>530.42162499999995</v>
      </c>
      <c r="BG99">
        <v>546.10737500000005</v>
      </c>
      <c r="BH99">
        <v>31.549837499999999</v>
      </c>
      <c r="BI99">
        <v>30.494949999999999</v>
      </c>
      <c r="BJ99">
        <v>536.23424999999997</v>
      </c>
      <c r="BK99">
        <v>31.34355</v>
      </c>
      <c r="BL99">
        <v>650.02099999999996</v>
      </c>
      <c r="BM99">
        <v>101.172625</v>
      </c>
      <c r="BN99">
        <v>9.9977237499999996E-2</v>
      </c>
      <c r="BO99">
        <v>31.987075000000001</v>
      </c>
      <c r="BP99">
        <v>31.684325000000001</v>
      </c>
      <c r="BQ99">
        <v>999.9</v>
      </c>
      <c r="BR99">
        <v>0</v>
      </c>
      <c r="BS99">
        <v>0</v>
      </c>
      <c r="BT99">
        <v>9008.3587499999994</v>
      </c>
      <c r="BU99">
        <v>0</v>
      </c>
      <c r="BV99">
        <v>254.44225</v>
      </c>
      <c r="BW99">
        <v>-15.685775</v>
      </c>
      <c r="BX99">
        <v>547.70162499999992</v>
      </c>
      <c r="BY99">
        <v>563.28475000000003</v>
      </c>
      <c r="BZ99">
        <v>1.0548999999999999</v>
      </c>
      <c r="CA99">
        <v>546.10737500000005</v>
      </c>
      <c r="CB99">
        <v>30.494949999999999</v>
      </c>
      <c r="CC99">
        <v>3.19198125</v>
      </c>
      <c r="CD99">
        <v>3.0852550000000001</v>
      </c>
      <c r="CE99">
        <v>25.064787500000001</v>
      </c>
      <c r="CF99">
        <v>24.495312500000001</v>
      </c>
      <c r="CG99">
        <v>1200.0150000000001</v>
      </c>
      <c r="CH99">
        <v>0.49998474999999998</v>
      </c>
      <c r="CI99">
        <v>0.50001525000000013</v>
      </c>
      <c r="CJ99">
        <v>0</v>
      </c>
      <c r="CK99">
        <v>899.73387500000001</v>
      </c>
      <c r="CL99">
        <v>4.9990899999999998</v>
      </c>
      <c r="CM99">
        <v>9338.6650000000009</v>
      </c>
      <c r="CN99">
        <v>9557.9050000000007</v>
      </c>
      <c r="CO99">
        <v>40.686999999999998</v>
      </c>
      <c r="CP99">
        <v>42.311999999999998</v>
      </c>
      <c r="CQ99">
        <v>41.436999999999998</v>
      </c>
      <c r="CR99">
        <v>41.561999999999998</v>
      </c>
      <c r="CS99">
        <v>42.125</v>
      </c>
      <c r="CT99">
        <v>597.49</v>
      </c>
      <c r="CU99">
        <v>597.52625</v>
      </c>
      <c r="CV99">
        <v>0</v>
      </c>
      <c r="CW99">
        <v>1673981573.5</v>
      </c>
      <c r="CX99">
        <v>0</v>
      </c>
      <c r="CY99">
        <v>1673981072</v>
      </c>
      <c r="CZ99" t="s">
        <v>356</v>
      </c>
      <c r="DA99">
        <v>1673981071.5</v>
      </c>
      <c r="DB99">
        <v>1673981072</v>
      </c>
      <c r="DC99">
        <v>22</v>
      </c>
      <c r="DD99">
        <v>6.0000000000000001E-3</v>
      </c>
      <c r="DE99">
        <v>1.4999999999999999E-2</v>
      </c>
      <c r="DF99">
        <v>-5.52</v>
      </c>
      <c r="DG99">
        <v>0.19600000000000001</v>
      </c>
      <c r="DH99">
        <v>415</v>
      </c>
      <c r="DI99">
        <v>30</v>
      </c>
      <c r="DJ99">
        <v>0.47</v>
      </c>
      <c r="DK99">
        <v>0.06</v>
      </c>
      <c r="DL99">
        <v>-15.46515365853659</v>
      </c>
      <c r="DM99">
        <v>-1.2657595818815419</v>
      </c>
      <c r="DN99">
        <v>0.12818360326169509</v>
      </c>
      <c r="DO99">
        <v>0</v>
      </c>
      <c r="DP99">
        <v>1.062719756097561</v>
      </c>
      <c r="DQ99">
        <v>-5.3606550522648018E-2</v>
      </c>
      <c r="DR99">
        <v>5.5235489156373347E-3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3.29901</v>
      </c>
      <c r="EB99">
        <v>2.6253799999999998</v>
      </c>
      <c r="EC99">
        <v>0.12353</v>
      </c>
      <c r="ED99">
        <v>0.12417</v>
      </c>
      <c r="EE99">
        <v>0.13300200000000001</v>
      </c>
      <c r="EF99">
        <v>0.12875400000000001</v>
      </c>
      <c r="EG99">
        <v>26563</v>
      </c>
      <c r="EH99">
        <v>27002.799999999999</v>
      </c>
      <c r="EI99">
        <v>28187.200000000001</v>
      </c>
      <c r="EJ99">
        <v>29660.6</v>
      </c>
      <c r="EK99">
        <v>33637.199999999997</v>
      </c>
      <c r="EL99">
        <v>35869.800000000003</v>
      </c>
      <c r="EM99">
        <v>39789.300000000003</v>
      </c>
      <c r="EN99">
        <v>42380.800000000003</v>
      </c>
      <c r="EO99">
        <v>2.2608999999999999</v>
      </c>
      <c r="EP99">
        <v>2.2361200000000001</v>
      </c>
      <c r="EQ99">
        <v>0.133272</v>
      </c>
      <c r="ER99">
        <v>0</v>
      </c>
      <c r="ES99">
        <v>29.513500000000001</v>
      </c>
      <c r="ET99">
        <v>999.9</v>
      </c>
      <c r="EU99">
        <v>72.900000000000006</v>
      </c>
      <c r="EV99">
        <v>32.799999999999997</v>
      </c>
      <c r="EW99">
        <v>35.990299999999998</v>
      </c>
      <c r="EX99">
        <v>57.256399999999999</v>
      </c>
      <c r="EY99">
        <v>-4.2307699999999997</v>
      </c>
      <c r="EZ99">
        <v>2</v>
      </c>
      <c r="FA99">
        <v>0.25849299999999997</v>
      </c>
      <c r="FB99">
        <v>-0.59404999999999997</v>
      </c>
      <c r="FC99">
        <v>20.271799999999999</v>
      </c>
      <c r="FD99">
        <v>5.2198399999999996</v>
      </c>
      <c r="FE99">
        <v>12.004</v>
      </c>
      <c r="FF99">
        <v>4.98665</v>
      </c>
      <c r="FG99">
        <v>3.2844000000000002</v>
      </c>
      <c r="FH99">
        <v>9999</v>
      </c>
      <c r="FI99">
        <v>9999</v>
      </c>
      <c r="FJ99">
        <v>9999</v>
      </c>
      <c r="FK99">
        <v>999.9</v>
      </c>
      <c r="FL99">
        <v>1.86582</v>
      </c>
      <c r="FM99">
        <v>1.8621799999999999</v>
      </c>
      <c r="FN99">
        <v>1.8641799999999999</v>
      </c>
      <c r="FO99">
        <v>1.8602000000000001</v>
      </c>
      <c r="FP99">
        <v>1.8609599999999999</v>
      </c>
      <c r="FQ99">
        <v>1.8601099999999999</v>
      </c>
      <c r="FR99">
        <v>1.8618600000000001</v>
      </c>
      <c r="FS99">
        <v>1.8583799999999999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-5.8220000000000001</v>
      </c>
      <c r="GH99">
        <v>0.20630000000000001</v>
      </c>
      <c r="GI99">
        <v>-4.1132035990306486</v>
      </c>
      <c r="GJ99">
        <v>-4.0977002334145526E-3</v>
      </c>
      <c r="GK99">
        <v>1.9870096767282211E-6</v>
      </c>
      <c r="GL99">
        <v>-4.7591234531596528E-10</v>
      </c>
      <c r="GM99">
        <v>-9.7813170522517312E-2</v>
      </c>
      <c r="GN99">
        <v>-4.4277268217585318E-5</v>
      </c>
      <c r="GO99">
        <v>7.6125673839889962E-4</v>
      </c>
      <c r="GP99">
        <v>-1.4366726965109579E-5</v>
      </c>
      <c r="GQ99">
        <v>6</v>
      </c>
      <c r="GR99">
        <v>2093</v>
      </c>
      <c r="GS99">
        <v>4</v>
      </c>
      <c r="GT99">
        <v>31</v>
      </c>
      <c r="GU99">
        <v>8.4</v>
      </c>
      <c r="GV99">
        <v>8.3000000000000007</v>
      </c>
      <c r="GW99">
        <v>1.71875</v>
      </c>
      <c r="GX99">
        <v>2.5354000000000001</v>
      </c>
      <c r="GY99">
        <v>2.04834</v>
      </c>
      <c r="GZ99">
        <v>2.6245099999999999</v>
      </c>
      <c r="HA99">
        <v>2.1972700000000001</v>
      </c>
      <c r="HB99">
        <v>2.31812</v>
      </c>
      <c r="HC99">
        <v>37.578099999999999</v>
      </c>
      <c r="HD99">
        <v>15.716900000000001</v>
      </c>
      <c r="HE99">
        <v>18</v>
      </c>
      <c r="HF99">
        <v>707.99300000000005</v>
      </c>
      <c r="HG99">
        <v>767.03700000000003</v>
      </c>
      <c r="HH99">
        <v>31.000399999999999</v>
      </c>
      <c r="HI99">
        <v>30.768000000000001</v>
      </c>
      <c r="HJ99">
        <v>30</v>
      </c>
      <c r="HK99">
        <v>30.698</v>
      </c>
      <c r="HL99">
        <v>30.697700000000001</v>
      </c>
      <c r="HM99">
        <v>34.393300000000004</v>
      </c>
      <c r="HN99">
        <v>20.951499999999999</v>
      </c>
      <c r="HO99">
        <v>100</v>
      </c>
      <c r="HP99">
        <v>31</v>
      </c>
      <c r="HQ99">
        <v>565.19100000000003</v>
      </c>
      <c r="HR99">
        <v>30.4285</v>
      </c>
      <c r="HS99">
        <v>99.326400000000007</v>
      </c>
      <c r="HT99">
        <v>98.291200000000003</v>
      </c>
    </row>
    <row r="100" spans="1:228" x14ac:dyDescent="0.2">
      <c r="A100">
        <v>85</v>
      </c>
      <c r="B100">
        <v>1673981577</v>
      </c>
      <c r="C100">
        <v>335</v>
      </c>
      <c r="D100" t="s">
        <v>529</v>
      </c>
      <c r="E100" t="s">
        <v>530</v>
      </c>
      <c r="F100">
        <v>4</v>
      </c>
      <c r="G100">
        <v>1673981575</v>
      </c>
      <c r="H100">
        <f t="shared" si="34"/>
        <v>1.181905136706847E-3</v>
      </c>
      <c r="I100">
        <f t="shared" si="35"/>
        <v>1.1819051367068469</v>
      </c>
      <c r="J100">
        <f t="shared" si="36"/>
        <v>5.7485487732217857</v>
      </c>
      <c r="K100">
        <f t="shared" si="37"/>
        <v>537.678</v>
      </c>
      <c r="L100">
        <f t="shared" si="38"/>
        <v>406.79103951945501</v>
      </c>
      <c r="M100">
        <f t="shared" si="39"/>
        <v>41.197441505278334</v>
      </c>
      <c r="N100">
        <f t="shared" si="40"/>
        <v>54.452915137565768</v>
      </c>
      <c r="O100">
        <f t="shared" si="41"/>
        <v>7.8128134404323479E-2</v>
      </c>
      <c r="P100">
        <f t="shared" si="42"/>
        <v>2.769701669812175</v>
      </c>
      <c r="Q100">
        <f t="shared" si="43"/>
        <v>7.6924134342487641E-2</v>
      </c>
      <c r="R100">
        <f t="shared" si="44"/>
        <v>4.8184212962860615E-2</v>
      </c>
      <c r="S100">
        <f t="shared" si="45"/>
        <v>226.11490294916209</v>
      </c>
      <c r="T100">
        <f t="shared" si="46"/>
        <v>33.066910579927367</v>
      </c>
      <c r="U100">
        <f t="shared" si="47"/>
        <v>31.685314285714291</v>
      </c>
      <c r="V100">
        <f t="shared" si="48"/>
        <v>4.690688884422463</v>
      </c>
      <c r="W100">
        <f t="shared" si="49"/>
        <v>66.953230391943706</v>
      </c>
      <c r="X100">
        <f t="shared" si="50"/>
        <v>3.1952375214531594</v>
      </c>
      <c r="Y100">
        <f t="shared" si="51"/>
        <v>4.7723425781672715</v>
      </c>
      <c r="Z100">
        <f t="shared" si="52"/>
        <v>1.4954513629693036</v>
      </c>
      <c r="AA100">
        <f t="shared" si="53"/>
        <v>-52.122016528771951</v>
      </c>
      <c r="AB100">
        <f t="shared" si="54"/>
        <v>45.474387066051328</v>
      </c>
      <c r="AC100">
        <f t="shared" si="55"/>
        <v>3.7174977777712672</v>
      </c>
      <c r="AD100">
        <f t="shared" si="56"/>
        <v>223.18477126421271</v>
      </c>
      <c r="AE100">
        <f t="shared" si="57"/>
        <v>16.347247491941555</v>
      </c>
      <c r="AF100">
        <f t="shared" si="58"/>
        <v>1.1772084278296082</v>
      </c>
      <c r="AG100">
        <f t="shared" si="59"/>
        <v>5.7485487732217857</v>
      </c>
      <c r="AH100">
        <v>570.02762956190486</v>
      </c>
      <c r="AI100">
        <v>557.78437575757562</v>
      </c>
      <c r="AJ100">
        <v>1.726454545454468</v>
      </c>
      <c r="AK100">
        <v>63.92</v>
      </c>
      <c r="AL100">
        <f t="shared" si="60"/>
        <v>1.1819051367068469</v>
      </c>
      <c r="AM100">
        <v>30.49562169734617</v>
      </c>
      <c r="AN100">
        <v>31.552195604395632</v>
      </c>
      <c r="AO100">
        <v>-1.4267113037475211E-5</v>
      </c>
      <c r="AP100">
        <v>88.599791130583512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47550.922471256687</v>
      </c>
      <c r="AV100">
        <f t="shared" si="64"/>
        <v>1199.997142857143</v>
      </c>
      <c r="AW100">
        <f t="shared" si="65"/>
        <v>1025.9226564503431</v>
      </c>
      <c r="AX100">
        <f t="shared" si="66"/>
        <v>0.85493758260762542</v>
      </c>
      <c r="AY100">
        <f t="shared" si="67"/>
        <v>0.18842953443271704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1673981575</v>
      </c>
      <c r="BF100">
        <v>537.678</v>
      </c>
      <c r="BG100">
        <v>553.35100000000011</v>
      </c>
      <c r="BH100">
        <v>31.550357142857141</v>
      </c>
      <c r="BI100">
        <v>30.498057142857139</v>
      </c>
      <c r="BJ100">
        <v>543.50771428571431</v>
      </c>
      <c r="BK100">
        <v>31.344071428571429</v>
      </c>
      <c r="BL100">
        <v>650.04300000000001</v>
      </c>
      <c r="BM100">
        <v>101.1741428571429</v>
      </c>
      <c r="BN100">
        <v>0.1000679857142857</v>
      </c>
      <c r="BO100">
        <v>31.98985714285714</v>
      </c>
      <c r="BP100">
        <v>31.685314285714291</v>
      </c>
      <c r="BQ100">
        <v>999.89999999999986</v>
      </c>
      <c r="BR100">
        <v>0</v>
      </c>
      <c r="BS100">
        <v>0</v>
      </c>
      <c r="BT100">
        <v>9009.6428571428569</v>
      </c>
      <c r="BU100">
        <v>0</v>
      </c>
      <c r="BV100">
        <v>254.80699999999999</v>
      </c>
      <c r="BW100">
        <v>-15.673071428571429</v>
      </c>
      <c r="BX100">
        <v>555.19457142857141</v>
      </c>
      <c r="BY100">
        <v>570.75800000000004</v>
      </c>
      <c r="BZ100">
        <v>1.0522814285714279</v>
      </c>
      <c r="CA100">
        <v>553.35100000000011</v>
      </c>
      <c r="CB100">
        <v>30.498057142857139</v>
      </c>
      <c r="CC100">
        <v>3.192081428571429</v>
      </c>
      <c r="CD100">
        <v>3.0856185714285709</v>
      </c>
      <c r="CE100">
        <v>25.06531428571429</v>
      </c>
      <c r="CF100">
        <v>24.497285714285709</v>
      </c>
      <c r="CG100">
        <v>1199.997142857143</v>
      </c>
      <c r="CH100">
        <v>0.49999700000000002</v>
      </c>
      <c r="CI100">
        <v>0.50000299999999998</v>
      </c>
      <c r="CJ100">
        <v>0</v>
      </c>
      <c r="CK100">
        <v>899.76485714285718</v>
      </c>
      <c r="CL100">
        <v>4.9990899999999998</v>
      </c>
      <c r="CM100">
        <v>9342.0514285714271</v>
      </c>
      <c r="CN100">
        <v>9557.8257142857146</v>
      </c>
      <c r="CO100">
        <v>40.686999999999998</v>
      </c>
      <c r="CP100">
        <v>42.311999999999998</v>
      </c>
      <c r="CQ100">
        <v>41.436999999999998</v>
      </c>
      <c r="CR100">
        <v>41.561999999999998</v>
      </c>
      <c r="CS100">
        <v>42.125</v>
      </c>
      <c r="CT100">
        <v>597.49571428571437</v>
      </c>
      <c r="CU100">
        <v>597.50142857142862</v>
      </c>
      <c r="CV100">
        <v>0</v>
      </c>
      <c r="CW100">
        <v>1673981577.7</v>
      </c>
      <c r="CX100">
        <v>0</v>
      </c>
      <c r="CY100">
        <v>1673981072</v>
      </c>
      <c r="CZ100" t="s">
        <v>356</v>
      </c>
      <c r="DA100">
        <v>1673981071.5</v>
      </c>
      <c r="DB100">
        <v>1673981072</v>
      </c>
      <c r="DC100">
        <v>22</v>
      </c>
      <c r="DD100">
        <v>6.0000000000000001E-3</v>
      </c>
      <c r="DE100">
        <v>1.4999999999999999E-2</v>
      </c>
      <c r="DF100">
        <v>-5.52</v>
      </c>
      <c r="DG100">
        <v>0.19600000000000001</v>
      </c>
      <c r="DH100">
        <v>415</v>
      </c>
      <c r="DI100">
        <v>30</v>
      </c>
      <c r="DJ100">
        <v>0.47</v>
      </c>
      <c r="DK100">
        <v>0.06</v>
      </c>
      <c r="DL100">
        <v>-15.559279999999999</v>
      </c>
      <c r="DM100">
        <v>-1.090331707317066</v>
      </c>
      <c r="DN100">
        <v>0.1114650622392506</v>
      </c>
      <c r="DO100">
        <v>0</v>
      </c>
      <c r="DP100">
        <v>1.0589150000000001</v>
      </c>
      <c r="DQ100">
        <v>-5.1766378986868228E-2</v>
      </c>
      <c r="DR100">
        <v>5.1833724543003728E-3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3.2991000000000001</v>
      </c>
      <c r="EB100">
        <v>2.6253799999999998</v>
      </c>
      <c r="EC100">
        <v>0.124626</v>
      </c>
      <c r="ED100">
        <v>0.125245</v>
      </c>
      <c r="EE100">
        <v>0.13301399999999999</v>
      </c>
      <c r="EF100">
        <v>0.12876799999999999</v>
      </c>
      <c r="EG100">
        <v>26530.3</v>
      </c>
      <c r="EH100">
        <v>26969.7</v>
      </c>
      <c r="EI100">
        <v>28187.8</v>
      </c>
      <c r="EJ100">
        <v>29660.6</v>
      </c>
      <c r="EK100">
        <v>33637.599999999999</v>
      </c>
      <c r="EL100">
        <v>35869.699999999997</v>
      </c>
      <c r="EM100">
        <v>39790.300000000003</v>
      </c>
      <c r="EN100">
        <v>42381.2</v>
      </c>
      <c r="EO100">
        <v>2.26105</v>
      </c>
      <c r="EP100">
        <v>2.2362000000000002</v>
      </c>
      <c r="EQ100">
        <v>0.13361500000000001</v>
      </c>
      <c r="ER100">
        <v>0</v>
      </c>
      <c r="ES100">
        <v>29.516300000000001</v>
      </c>
      <c r="ET100">
        <v>999.9</v>
      </c>
      <c r="EU100">
        <v>72.900000000000006</v>
      </c>
      <c r="EV100">
        <v>32.9</v>
      </c>
      <c r="EW100">
        <v>36.197400000000002</v>
      </c>
      <c r="EX100">
        <v>57.316400000000002</v>
      </c>
      <c r="EY100">
        <v>-4.2828499999999998</v>
      </c>
      <c r="EZ100">
        <v>2</v>
      </c>
      <c r="FA100">
        <v>0.25868099999999999</v>
      </c>
      <c r="FB100">
        <v>-0.59389700000000001</v>
      </c>
      <c r="FC100">
        <v>20.271699999999999</v>
      </c>
      <c r="FD100">
        <v>5.2198399999999996</v>
      </c>
      <c r="FE100">
        <v>12.004</v>
      </c>
      <c r="FF100">
        <v>4.9874499999999999</v>
      </c>
      <c r="FG100">
        <v>3.2844799999999998</v>
      </c>
      <c r="FH100">
        <v>9999</v>
      </c>
      <c r="FI100">
        <v>9999</v>
      </c>
      <c r="FJ100">
        <v>9999</v>
      </c>
      <c r="FK100">
        <v>999.9</v>
      </c>
      <c r="FL100">
        <v>1.8658300000000001</v>
      </c>
      <c r="FM100">
        <v>1.8621799999999999</v>
      </c>
      <c r="FN100">
        <v>1.8641799999999999</v>
      </c>
      <c r="FO100">
        <v>1.8602099999999999</v>
      </c>
      <c r="FP100">
        <v>1.8609599999999999</v>
      </c>
      <c r="FQ100">
        <v>1.8601099999999999</v>
      </c>
      <c r="FR100">
        <v>1.8618600000000001</v>
      </c>
      <c r="FS100">
        <v>1.8583799999999999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-5.8380000000000001</v>
      </c>
      <c r="GH100">
        <v>0.20630000000000001</v>
      </c>
      <c r="GI100">
        <v>-4.1132035990306486</v>
      </c>
      <c r="GJ100">
        <v>-4.0977002334145526E-3</v>
      </c>
      <c r="GK100">
        <v>1.9870096767282211E-6</v>
      </c>
      <c r="GL100">
        <v>-4.7591234531596528E-10</v>
      </c>
      <c r="GM100">
        <v>-9.7813170522517312E-2</v>
      </c>
      <c r="GN100">
        <v>-4.4277268217585318E-5</v>
      </c>
      <c r="GO100">
        <v>7.6125673839889962E-4</v>
      </c>
      <c r="GP100">
        <v>-1.4366726965109579E-5</v>
      </c>
      <c r="GQ100">
        <v>6</v>
      </c>
      <c r="GR100">
        <v>2093</v>
      </c>
      <c r="GS100">
        <v>4</v>
      </c>
      <c r="GT100">
        <v>31</v>
      </c>
      <c r="GU100">
        <v>8.4</v>
      </c>
      <c r="GV100">
        <v>8.4</v>
      </c>
      <c r="GW100">
        <v>1.73584</v>
      </c>
      <c r="GX100">
        <v>2.5317400000000001</v>
      </c>
      <c r="GY100">
        <v>2.04834</v>
      </c>
      <c r="GZ100">
        <v>2.6245099999999999</v>
      </c>
      <c r="HA100">
        <v>2.1972700000000001</v>
      </c>
      <c r="HB100">
        <v>2.3303199999999999</v>
      </c>
      <c r="HC100">
        <v>37.578099999999999</v>
      </c>
      <c r="HD100">
        <v>15.7256</v>
      </c>
      <c r="HE100">
        <v>18</v>
      </c>
      <c r="HF100">
        <v>708.12900000000002</v>
      </c>
      <c r="HG100">
        <v>767.11</v>
      </c>
      <c r="HH100">
        <v>31.0002</v>
      </c>
      <c r="HI100">
        <v>30.770499999999998</v>
      </c>
      <c r="HJ100">
        <v>30.0002</v>
      </c>
      <c r="HK100">
        <v>30.698799999999999</v>
      </c>
      <c r="HL100">
        <v>30.697700000000001</v>
      </c>
      <c r="HM100">
        <v>34.734099999999998</v>
      </c>
      <c r="HN100">
        <v>20.951499999999999</v>
      </c>
      <c r="HO100">
        <v>100</v>
      </c>
      <c r="HP100">
        <v>31</v>
      </c>
      <c r="HQ100">
        <v>571.91499999999996</v>
      </c>
      <c r="HR100">
        <v>30.423500000000001</v>
      </c>
      <c r="HS100">
        <v>99.328900000000004</v>
      </c>
      <c r="HT100">
        <v>98.291899999999998</v>
      </c>
    </row>
    <row r="101" spans="1:228" x14ac:dyDescent="0.2">
      <c r="A101">
        <v>86</v>
      </c>
      <c r="B101">
        <v>1673981581.5</v>
      </c>
      <c r="C101">
        <v>339.5</v>
      </c>
      <c r="D101" t="s">
        <v>531</v>
      </c>
      <c r="E101" t="s">
        <v>532</v>
      </c>
      <c r="F101">
        <v>4</v>
      </c>
      <c r="G101">
        <v>1673981579.25</v>
      </c>
      <c r="H101">
        <f t="shared" si="34"/>
        <v>1.1768821076740329E-3</v>
      </c>
      <c r="I101">
        <f t="shared" si="35"/>
        <v>1.1768821076740328</v>
      </c>
      <c r="J101">
        <f t="shared" si="36"/>
        <v>5.8888323688526123</v>
      </c>
      <c r="K101">
        <f t="shared" si="37"/>
        <v>544.77475000000004</v>
      </c>
      <c r="L101">
        <f t="shared" si="38"/>
        <v>410.28734166026112</v>
      </c>
      <c r="M101">
        <f t="shared" si="39"/>
        <v>41.551268682777959</v>
      </c>
      <c r="N101">
        <f t="shared" si="40"/>
        <v>55.171290240747979</v>
      </c>
      <c r="O101">
        <f t="shared" si="41"/>
        <v>7.7771317607737783E-2</v>
      </c>
      <c r="P101">
        <f t="shared" si="42"/>
        <v>2.7653445206803058</v>
      </c>
      <c r="Q101">
        <f t="shared" si="43"/>
        <v>7.6576350636338039E-2</v>
      </c>
      <c r="R101">
        <f t="shared" si="44"/>
        <v>4.7966052675006005E-2</v>
      </c>
      <c r="S101">
        <f t="shared" si="45"/>
        <v>226.11543861005288</v>
      </c>
      <c r="T101">
        <f t="shared" si="46"/>
        <v>33.07459458689312</v>
      </c>
      <c r="U101">
        <f t="shared" si="47"/>
        <v>31.688075000000001</v>
      </c>
      <c r="V101">
        <f t="shared" si="48"/>
        <v>4.6914235850772625</v>
      </c>
      <c r="W101">
        <f t="shared" si="49"/>
        <v>66.942491431179164</v>
      </c>
      <c r="X101">
        <f t="shared" si="50"/>
        <v>3.1955828043300056</v>
      </c>
      <c r="Y101">
        <f t="shared" si="51"/>
        <v>4.7736239509628255</v>
      </c>
      <c r="Z101">
        <f t="shared" si="52"/>
        <v>1.4958407807472569</v>
      </c>
      <c r="AA101">
        <f t="shared" si="53"/>
        <v>-51.900500948424849</v>
      </c>
      <c r="AB101">
        <f t="shared" si="54"/>
        <v>45.69835742071249</v>
      </c>
      <c r="AC101">
        <f t="shared" si="55"/>
        <v>3.7418315918636833</v>
      </c>
      <c r="AD101">
        <f t="shared" si="56"/>
        <v>223.65512667420418</v>
      </c>
      <c r="AE101">
        <f t="shared" si="57"/>
        <v>16.470060460259045</v>
      </c>
      <c r="AF101">
        <f t="shared" si="58"/>
        <v>1.1763370517495146</v>
      </c>
      <c r="AG101">
        <f t="shared" si="59"/>
        <v>5.8888323688526123</v>
      </c>
      <c r="AH101">
        <v>577.9176749714286</v>
      </c>
      <c r="AI101">
        <v>565.5447333333334</v>
      </c>
      <c r="AJ101">
        <v>1.725325714285757</v>
      </c>
      <c r="AK101">
        <v>63.92</v>
      </c>
      <c r="AL101">
        <f t="shared" si="60"/>
        <v>1.1768821076740328</v>
      </c>
      <c r="AM101">
        <v>30.50110912244967</v>
      </c>
      <c r="AN101">
        <v>31.55296483516485</v>
      </c>
      <c r="AO101">
        <v>3.8194469934641013E-5</v>
      </c>
      <c r="AP101">
        <v>88.599791130583512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47429.909333889096</v>
      </c>
      <c r="AV101">
        <f t="shared" si="64"/>
        <v>1199.99875</v>
      </c>
      <c r="AW101">
        <f t="shared" si="65"/>
        <v>1025.9241510932916</v>
      </c>
      <c r="AX101">
        <f t="shared" si="66"/>
        <v>0.8549376831378297</v>
      </c>
      <c r="AY101">
        <f t="shared" si="67"/>
        <v>0.18842972845601122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1673981579.25</v>
      </c>
      <c r="BF101">
        <v>544.77475000000004</v>
      </c>
      <c r="BG101">
        <v>560.56925000000001</v>
      </c>
      <c r="BH101">
        <v>31.553962500000001</v>
      </c>
      <c r="BI101">
        <v>30.502387500000001</v>
      </c>
      <c r="BJ101">
        <v>550.62125000000003</v>
      </c>
      <c r="BK101">
        <v>31.347650000000002</v>
      </c>
      <c r="BL101">
        <v>650.00725</v>
      </c>
      <c r="BM101">
        <v>101.1735</v>
      </c>
      <c r="BN101">
        <v>0.10008186249999999</v>
      </c>
      <c r="BO101">
        <v>31.994599999999998</v>
      </c>
      <c r="BP101">
        <v>31.688075000000001</v>
      </c>
      <c r="BQ101">
        <v>999.9</v>
      </c>
      <c r="BR101">
        <v>0</v>
      </c>
      <c r="BS101">
        <v>0</v>
      </c>
      <c r="BT101">
        <v>8986.5625</v>
      </c>
      <c r="BU101">
        <v>0</v>
      </c>
      <c r="BV101">
        <v>255.30025000000001</v>
      </c>
      <c r="BW101">
        <v>-15.794375</v>
      </c>
      <c r="BX101">
        <v>562.52475000000004</v>
      </c>
      <c r="BY101">
        <v>578.20587499999999</v>
      </c>
      <c r="BZ101">
        <v>1.0515762500000001</v>
      </c>
      <c r="CA101">
        <v>560.56925000000001</v>
      </c>
      <c r="CB101">
        <v>30.502387500000001</v>
      </c>
      <c r="CC101">
        <v>3.1924212500000002</v>
      </c>
      <c r="CD101">
        <v>3.0860300000000001</v>
      </c>
      <c r="CE101">
        <v>25.0671125</v>
      </c>
      <c r="CF101">
        <v>24.499524999999998</v>
      </c>
      <c r="CG101">
        <v>1199.99875</v>
      </c>
      <c r="CH101">
        <v>0.49999349999999998</v>
      </c>
      <c r="CI101">
        <v>0.50000650000000002</v>
      </c>
      <c r="CJ101">
        <v>0</v>
      </c>
      <c r="CK101">
        <v>900.26175000000001</v>
      </c>
      <c r="CL101">
        <v>4.9990899999999998</v>
      </c>
      <c r="CM101">
        <v>9345.1787499999991</v>
      </c>
      <c r="CN101">
        <v>9557.8262500000001</v>
      </c>
      <c r="CO101">
        <v>40.686999999999998</v>
      </c>
      <c r="CP101">
        <v>42.311999999999998</v>
      </c>
      <c r="CQ101">
        <v>41.436999999999998</v>
      </c>
      <c r="CR101">
        <v>41.593499999999999</v>
      </c>
      <c r="CS101">
        <v>42.125</v>
      </c>
      <c r="CT101">
        <v>597.49250000000006</v>
      </c>
      <c r="CU101">
        <v>597.50624999999991</v>
      </c>
      <c r="CV101">
        <v>0</v>
      </c>
      <c r="CW101">
        <v>1673981581.9000001</v>
      </c>
      <c r="CX101">
        <v>0</v>
      </c>
      <c r="CY101">
        <v>1673981072</v>
      </c>
      <c r="CZ101" t="s">
        <v>356</v>
      </c>
      <c r="DA101">
        <v>1673981071.5</v>
      </c>
      <c r="DB101">
        <v>1673981072</v>
      </c>
      <c r="DC101">
        <v>22</v>
      </c>
      <c r="DD101">
        <v>6.0000000000000001E-3</v>
      </c>
      <c r="DE101">
        <v>1.4999999999999999E-2</v>
      </c>
      <c r="DF101">
        <v>-5.52</v>
      </c>
      <c r="DG101">
        <v>0.19600000000000001</v>
      </c>
      <c r="DH101">
        <v>415</v>
      </c>
      <c r="DI101">
        <v>30</v>
      </c>
      <c r="DJ101">
        <v>0.47</v>
      </c>
      <c r="DK101">
        <v>0.06</v>
      </c>
      <c r="DL101">
        <v>-15.6272</v>
      </c>
      <c r="DM101">
        <v>-1.0733020637898469</v>
      </c>
      <c r="DN101">
        <v>0.11069399938569389</v>
      </c>
      <c r="DO101">
        <v>0</v>
      </c>
      <c r="DP101">
        <v>1.0561827500000001</v>
      </c>
      <c r="DQ101">
        <v>-4.1934371482180273E-2</v>
      </c>
      <c r="DR101">
        <v>4.3510033253836801E-3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3.2989000000000002</v>
      </c>
      <c r="EB101">
        <v>2.6252599999999999</v>
      </c>
      <c r="EC101">
        <v>0.12585199999999999</v>
      </c>
      <c r="ED101">
        <v>0.126472</v>
      </c>
      <c r="EE101">
        <v>0.13301299999999999</v>
      </c>
      <c r="EF101">
        <v>0.12876399999999999</v>
      </c>
      <c r="EG101">
        <v>26493</v>
      </c>
      <c r="EH101">
        <v>26931.5</v>
      </c>
      <c r="EI101">
        <v>28187.7</v>
      </c>
      <c r="EJ101">
        <v>29660.3</v>
      </c>
      <c r="EK101">
        <v>33637.5</v>
      </c>
      <c r="EL101">
        <v>35869.4</v>
      </c>
      <c r="EM101">
        <v>39790</v>
      </c>
      <c r="EN101">
        <v>42380.6</v>
      </c>
      <c r="EO101">
        <v>2.2608000000000001</v>
      </c>
      <c r="EP101">
        <v>2.2362000000000002</v>
      </c>
      <c r="EQ101">
        <v>0.133269</v>
      </c>
      <c r="ER101">
        <v>0</v>
      </c>
      <c r="ES101">
        <v>29.520499999999998</v>
      </c>
      <c r="ET101">
        <v>999.9</v>
      </c>
      <c r="EU101">
        <v>72.900000000000006</v>
      </c>
      <c r="EV101">
        <v>32.9</v>
      </c>
      <c r="EW101">
        <v>36.197699999999998</v>
      </c>
      <c r="EX101">
        <v>57.256399999999999</v>
      </c>
      <c r="EY101">
        <v>-4.1265999999999998</v>
      </c>
      <c r="EZ101">
        <v>2</v>
      </c>
      <c r="FA101">
        <v>0.25866400000000001</v>
      </c>
      <c r="FB101">
        <v>-0.59364899999999998</v>
      </c>
      <c r="FC101">
        <v>20.271799999999999</v>
      </c>
      <c r="FD101">
        <v>5.2198399999999996</v>
      </c>
      <c r="FE101">
        <v>12.004</v>
      </c>
      <c r="FF101">
        <v>4.9869500000000002</v>
      </c>
      <c r="FG101">
        <v>3.2844799999999998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1.8621799999999999</v>
      </c>
      <c r="FN101">
        <v>1.8641700000000001</v>
      </c>
      <c r="FO101">
        <v>1.86022</v>
      </c>
      <c r="FP101">
        <v>1.8609599999999999</v>
      </c>
      <c r="FQ101">
        <v>1.86012</v>
      </c>
      <c r="FR101">
        <v>1.86188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-5.8550000000000004</v>
      </c>
      <c r="GH101">
        <v>0.20630000000000001</v>
      </c>
      <c r="GI101">
        <v>-4.1132035990306486</v>
      </c>
      <c r="GJ101">
        <v>-4.0977002334145526E-3</v>
      </c>
      <c r="GK101">
        <v>1.9870096767282211E-6</v>
      </c>
      <c r="GL101">
        <v>-4.7591234531596528E-10</v>
      </c>
      <c r="GM101">
        <v>-9.7813170522517312E-2</v>
      </c>
      <c r="GN101">
        <v>-4.4277268217585318E-5</v>
      </c>
      <c r="GO101">
        <v>7.6125673839889962E-4</v>
      </c>
      <c r="GP101">
        <v>-1.4366726965109579E-5</v>
      </c>
      <c r="GQ101">
        <v>6</v>
      </c>
      <c r="GR101">
        <v>2093</v>
      </c>
      <c r="GS101">
        <v>4</v>
      </c>
      <c r="GT101">
        <v>31</v>
      </c>
      <c r="GU101">
        <v>8.5</v>
      </c>
      <c r="GV101">
        <v>8.5</v>
      </c>
      <c r="GW101">
        <v>1.7529300000000001</v>
      </c>
      <c r="GX101">
        <v>2.5305200000000001</v>
      </c>
      <c r="GY101">
        <v>2.04834</v>
      </c>
      <c r="GZ101">
        <v>2.6257299999999999</v>
      </c>
      <c r="HA101">
        <v>2.1972700000000001</v>
      </c>
      <c r="HB101">
        <v>2.2936999999999999</v>
      </c>
      <c r="HC101">
        <v>37.602200000000003</v>
      </c>
      <c r="HD101">
        <v>15.6906</v>
      </c>
      <c r="HE101">
        <v>18</v>
      </c>
      <c r="HF101">
        <v>707.92100000000005</v>
      </c>
      <c r="HG101">
        <v>767.11</v>
      </c>
      <c r="HH101">
        <v>31.0002</v>
      </c>
      <c r="HI101">
        <v>30.770700000000001</v>
      </c>
      <c r="HJ101">
        <v>30.0001</v>
      </c>
      <c r="HK101">
        <v>30.698799999999999</v>
      </c>
      <c r="HL101">
        <v>30.697700000000001</v>
      </c>
      <c r="HM101">
        <v>35.1389</v>
      </c>
      <c r="HN101">
        <v>21.221499999999999</v>
      </c>
      <c r="HO101">
        <v>100</v>
      </c>
      <c r="HP101">
        <v>31</v>
      </c>
      <c r="HQ101">
        <v>578.62599999999998</v>
      </c>
      <c r="HR101">
        <v>30.422699999999999</v>
      </c>
      <c r="HS101">
        <v>99.328199999999995</v>
      </c>
      <c r="HT101">
        <v>98.290499999999994</v>
      </c>
    </row>
    <row r="102" spans="1:228" x14ac:dyDescent="0.2">
      <c r="A102">
        <v>87</v>
      </c>
      <c r="B102">
        <v>1673981585.5</v>
      </c>
      <c r="C102">
        <v>343.5</v>
      </c>
      <c r="D102" t="s">
        <v>533</v>
      </c>
      <c r="E102" t="s">
        <v>534</v>
      </c>
      <c r="F102">
        <v>4</v>
      </c>
      <c r="G102">
        <v>1673981583.5</v>
      </c>
      <c r="H102">
        <f t="shared" si="34"/>
        <v>1.1730220564389248E-3</v>
      </c>
      <c r="I102">
        <f t="shared" si="35"/>
        <v>1.1730220564389249</v>
      </c>
      <c r="J102">
        <f t="shared" si="36"/>
        <v>5.9429640017388641</v>
      </c>
      <c r="K102">
        <f t="shared" si="37"/>
        <v>551.86757142857152</v>
      </c>
      <c r="L102">
        <f t="shared" si="38"/>
        <v>415.64351181415429</v>
      </c>
      <c r="M102">
        <f t="shared" si="39"/>
        <v>42.093439661434758</v>
      </c>
      <c r="N102">
        <f t="shared" si="40"/>
        <v>55.88925042433452</v>
      </c>
      <c r="O102">
        <f t="shared" si="41"/>
        <v>7.7483839848096842E-2</v>
      </c>
      <c r="P102">
        <f t="shared" si="42"/>
        <v>2.76941341823904</v>
      </c>
      <c r="Q102">
        <f t="shared" si="43"/>
        <v>7.6299332277233053E-2</v>
      </c>
      <c r="R102">
        <f t="shared" si="44"/>
        <v>4.779199754003112E-2</v>
      </c>
      <c r="S102">
        <f t="shared" si="45"/>
        <v>226.11336952065264</v>
      </c>
      <c r="T102">
        <f t="shared" si="46"/>
        <v>33.074097592544256</v>
      </c>
      <c r="U102">
        <f t="shared" si="47"/>
        <v>31.688828571428569</v>
      </c>
      <c r="V102">
        <f t="shared" si="48"/>
        <v>4.6916241481997361</v>
      </c>
      <c r="W102">
        <f t="shared" si="49"/>
        <v>66.936536497713305</v>
      </c>
      <c r="X102">
        <f t="shared" si="50"/>
        <v>3.1952856194454324</v>
      </c>
      <c r="Y102">
        <f t="shared" si="51"/>
        <v>4.7736046509585837</v>
      </c>
      <c r="Z102">
        <f t="shared" si="52"/>
        <v>1.4963385287543036</v>
      </c>
      <c r="AA102">
        <f t="shared" si="53"/>
        <v>-51.730272688956589</v>
      </c>
      <c r="AB102">
        <f t="shared" si="54"/>
        <v>45.64242117359457</v>
      </c>
      <c r="AC102">
        <f t="shared" si="55"/>
        <v>3.7317731198507045</v>
      </c>
      <c r="AD102">
        <f t="shared" si="56"/>
        <v>223.75729112514136</v>
      </c>
      <c r="AE102">
        <f t="shared" si="57"/>
        <v>16.586023230753312</v>
      </c>
      <c r="AF102">
        <f t="shared" si="58"/>
        <v>1.2055629496721432</v>
      </c>
      <c r="AG102">
        <f t="shared" si="59"/>
        <v>5.9429640017388641</v>
      </c>
      <c r="AH102">
        <v>584.89452358095252</v>
      </c>
      <c r="AI102">
        <v>572.44661212121207</v>
      </c>
      <c r="AJ102">
        <v>1.731406060605907</v>
      </c>
      <c r="AK102">
        <v>63.92</v>
      </c>
      <c r="AL102">
        <f t="shared" si="60"/>
        <v>1.1730220564389249</v>
      </c>
      <c r="AM102">
        <v>30.49871534694601</v>
      </c>
      <c r="AN102">
        <v>31.5472208791209</v>
      </c>
      <c r="AO102">
        <v>1.7537082129024218E-5</v>
      </c>
      <c r="AP102">
        <v>88.599791130583512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47542.226323408817</v>
      </c>
      <c r="AV102">
        <f t="shared" si="64"/>
        <v>1199.988571428572</v>
      </c>
      <c r="AW102">
        <f t="shared" si="65"/>
        <v>1025.9153707360897</v>
      </c>
      <c r="AX102">
        <f t="shared" si="66"/>
        <v>0.85493761787643519</v>
      </c>
      <c r="AY102">
        <f t="shared" si="67"/>
        <v>0.18842960250151999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1673981583.5</v>
      </c>
      <c r="BF102">
        <v>551.86757142857152</v>
      </c>
      <c r="BG102">
        <v>567.79142857142858</v>
      </c>
      <c r="BH102">
        <v>31.55122857142857</v>
      </c>
      <c r="BI102">
        <v>30.47354285714286</v>
      </c>
      <c r="BJ102">
        <v>557.73071428571427</v>
      </c>
      <c r="BK102">
        <v>31.344928571428571</v>
      </c>
      <c r="BL102">
        <v>650.01842857142867</v>
      </c>
      <c r="BM102">
        <v>101.173</v>
      </c>
      <c r="BN102">
        <v>9.993814285714285E-2</v>
      </c>
      <c r="BO102">
        <v>31.994528571428571</v>
      </c>
      <c r="BP102">
        <v>31.688828571428569</v>
      </c>
      <c r="BQ102">
        <v>999.89999999999986</v>
      </c>
      <c r="BR102">
        <v>0</v>
      </c>
      <c r="BS102">
        <v>0</v>
      </c>
      <c r="BT102">
        <v>9008.2128571428584</v>
      </c>
      <c r="BU102">
        <v>0</v>
      </c>
      <c r="BV102">
        <v>256.0745714285714</v>
      </c>
      <c r="BW102">
        <v>-15.923828571428571</v>
      </c>
      <c r="BX102">
        <v>569.84714285714279</v>
      </c>
      <c r="BY102">
        <v>585.63800000000003</v>
      </c>
      <c r="BZ102">
        <v>1.077681428571428</v>
      </c>
      <c r="CA102">
        <v>567.79142857142858</v>
      </c>
      <c r="CB102">
        <v>30.47354285714286</v>
      </c>
      <c r="CC102">
        <v>3.192131428571428</v>
      </c>
      <c r="CD102">
        <v>3.083097142857143</v>
      </c>
      <c r="CE102">
        <v>25.06558571428571</v>
      </c>
      <c r="CF102">
        <v>24.483642857142861</v>
      </c>
      <c r="CG102">
        <v>1199.988571428572</v>
      </c>
      <c r="CH102">
        <v>0.49999500000000002</v>
      </c>
      <c r="CI102">
        <v>0.50000500000000003</v>
      </c>
      <c r="CJ102">
        <v>0</v>
      </c>
      <c r="CK102">
        <v>900.26042857142863</v>
      </c>
      <c r="CL102">
        <v>4.9990899999999998</v>
      </c>
      <c r="CM102">
        <v>9348.8785714285732</v>
      </c>
      <c r="CN102">
        <v>9557.76</v>
      </c>
      <c r="CO102">
        <v>40.686999999999998</v>
      </c>
      <c r="CP102">
        <v>42.311999999999998</v>
      </c>
      <c r="CQ102">
        <v>41.436999999999998</v>
      </c>
      <c r="CR102">
        <v>41.607000000000014</v>
      </c>
      <c r="CS102">
        <v>42.125</v>
      </c>
      <c r="CT102">
        <v>597.4899999999999</v>
      </c>
      <c r="CU102">
        <v>597.49857142857138</v>
      </c>
      <c r="CV102">
        <v>0</v>
      </c>
      <c r="CW102">
        <v>1673981585.5</v>
      </c>
      <c r="CX102">
        <v>0</v>
      </c>
      <c r="CY102">
        <v>1673981072</v>
      </c>
      <c r="CZ102" t="s">
        <v>356</v>
      </c>
      <c r="DA102">
        <v>1673981071.5</v>
      </c>
      <c r="DB102">
        <v>1673981072</v>
      </c>
      <c r="DC102">
        <v>22</v>
      </c>
      <c r="DD102">
        <v>6.0000000000000001E-3</v>
      </c>
      <c r="DE102">
        <v>1.4999999999999999E-2</v>
      </c>
      <c r="DF102">
        <v>-5.52</v>
      </c>
      <c r="DG102">
        <v>0.19600000000000001</v>
      </c>
      <c r="DH102">
        <v>415</v>
      </c>
      <c r="DI102">
        <v>30</v>
      </c>
      <c r="DJ102">
        <v>0.47</v>
      </c>
      <c r="DK102">
        <v>0.06</v>
      </c>
      <c r="DL102">
        <v>-15.71381219512195</v>
      </c>
      <c r="DM102">
        <v>-1.1794891986063061</v>
      </c>
      <c r="DN102">
        <v>0.12367356165033409</v>
      </c>
      <c r="DO102">
        <v>0</v>
      </c>
      <c r="DP102">
        <v>1.057201707317073</v>
      </c>
      <c r="DQ102">
        <v>3.262432055749373E-2</v>
      </c>
      <c r="DR102">
        <v>8.7910239428133329E-3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3.2990300000000001</v>
      </c>
      <c r="EB102">
        <v>2.6252800000000001</v>
      </c>
      <c r="EC102">
        <v>0.12693299999999999</v>
      </c>
      <c r="ED102">
        <v>0.127553</v>
      </c>
      <c r="EE102">
        <v>0.13298099999999999</v>
      </c>
      <c r="EF102">
        <v>0.12862100000000001</v>
      </c>
      <c r="EG102">
        <v>26460.7</v>
      </c>
      <c r="EH102">
        <v>26898.3</v>
      </c>
      <c r="EI102">
        <v>28188.2</v>
      </c>
      <c r="EJ102">
        <v>29660.5</v>
      </c>
      <c r="EK102">
        <v>33639.699999999997</v>
      </c>
      <c r="EL102">
        <v>35875.300000000003</v>
      </c>
      <c r="EM102">
        <v>39791</v>
      </c>
      <c r="EN102">
        <v>42380.6</v>
      </c>
      <c r="EO102">
        <v>2.26098</v>
      </c>
      <c r="EP102">
        <v>2.2359800000000001</v>
      </c>
      <c r="EQ102">
        <v>0.13325400000000001</v>
      </c>
      <c r="ER102">
        <v>0</v>
      </c>
      <c r="ES102">
        <v>29.524899999999999</v>
      </c>
      <c r="ET102">
        <v>999.9</v>
      </c>
      <c r="EU102">
        <v>73</v>
      </c>
      <c r="EV102">
        <v>32.799999999999997</v>
      </c>
      <c r="EW102">
        <v>36.050400000000003</v>
      </c>
      <c r="EX102">
        <v>57.376399999999997</v>
      </c>
      <c r="EY102">
        <v>-4.1466399999999997</v>
      </c>
      <c r="EZ102">
        <v>2</v>
      </c>
      <c r="FA102">
        <v>0.25865899999999997</v>
      </c>
      <c r="FB102">
        <v>-0.59367700000000001</v>
      </c>
      <c r="FC102">
        <v>20.271799999999999</v>
      </c>
      <c r="FD102">
        <v>5.2198399999999996</v>
      </c>
      <c r="FE102">
        <v>12.004</v>
      </c>
      <c r="FF102">
        <v>4.9867999999999997</v>
      </c>
      <c r="FG102">
        <v>3.2844000000000002</v>
      </c>
      <c r="FH102">
        <v>9999</v>
      </c>
      <c r="FI102">
        <v>9999</v>
      </c>
      <c r="FJ102">
        <v>9999</v>
      </c>
      <c r="FK102">
        <v>999.9</v>
      </c>
      <c r="FL102">
        <v>1.8657900000000001</v>
      </c>
      <c r="FM102">
        <v>1.8621700000000001</v>
      </c>
      <c r="FN102">
        <v>1.8641799999999999</v>
      </c>
      <c r="FO102">
        <v>1.8602300000000001</v>
      </c>
      <c r="FP102">
        <v>1.8609599999999999</v>
      </c>
      <c r="FQ102">
        <v>1.86009</v>
      </c>
      <c r="FR102">
        <v>1.86188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-5.8710000000000004</v>
      </c>
      <c r="GH102">
        <v>0.20619999999999999</v>
      </c>
      <c r="GI102">
        <v>-4.1132035990306486</v>
      </c>
      <c r="GJ102">
        <v>-4.0977002334145526E-3</v>
      </c>
      <c r="GK102">
        <v>1.9870096767282211E-6</v>
      </c>
      <c r="GL102">
        <v>-4.7591234531596528E-10</v>
      </c>
      <c r="GM102">
        <v>-9.7813170522517312E-2</v>
      </c>
      <c r="GN102">
        <v>-4.4277268217585318E-5</v>
      </c>
      <c r="GO102">
        <v>7.6125673839889962E-4</v>
      </c>
      <c r="GP102">
        <v>-1.4366726965109579E-5</v>
      </c>
      <c r="GQ102">
        <v>6</v>
      </c>
      <c r="GR102">
        <v>2093</v>
      </c>
      <c r="GS102">
        <v>4</v>
      </c>
      <c r="GT102">
        <v>31</v>
      </c>
      <c r="GU102">
        <v>8.6</v>
      </c>
      <c r="GV102">
        <v>8.6</v>
      </c>
      <c r="GW102">
        <v>1.7700199999999999</v>
      </c>
      <c r="GX102">
        <v>2.5354000000000001</v>
      </c>
      <c r="GY102">
        <v>2.04834</v>
      </c>
      <c r="GZ102">
        <v>2.6257299999999999</v>
      </c>
      <c r="HA102">
        <v>2.1972700000000001</v>
      </c>
      <c r="HB102">
        <v>2.34009</v>
      </c>
      <c r="HC102">
        <v>37.578099999999999</v>
      </c>
      <c r="HD102">
        <v>15.681800000000001</v>
      </c>
      <c r="HE102">
        <v>18</v>
      </c>
      <c r="HF102">
        <v>708.06700000000001</v>
      </c>
      <c r="HG102">
        <v>766.89</v>
      </c>
      <c r="HH102">
        <v>31</v>
      </c>
      <c r="HI102">
        <v>30.770700000000001</v>
      </c>
      <c r="HJ102">
        <v>30.0001</v>
      </c>
      <c r="HK102">
        <v>30.698799999999999</v>
      </c>
      <c r="HL102">
        <v>30.697700000000001</v>
      </c>
      <c r="HM102">
        <v>35.472099999999998</v>
      </c>
      <c r="HN102">
        <v>21.221499999999999</v>
      </c>
      <c r="HO102">
        <v>100</v>
      </c>
      <c r="HP102">
        <v>31</v>
      </c>
      <c r="HQ102">
        <v>585.32600000000002</v>
      </c>
      <c r="HR102">
        <v>30.427199999999999</v>
      </c>
      <c r="HS102">
        <v>99.330600000000004</v>
      </c>
      <c r="HT102">
        <v>98.290800000000004</v>
      </c>
    </row>
    <row r="103" spans="1:228" x14ac:dyDescent="0.2">
      <c r="A103">
        <v>88</v>
      </c>
      <c r="B103">
        <v>1673981589.5</v>
      </c>
      <c r="C103">
        <v>347.5</v>
      </c>
      <c r="D103" t="s">
        <v>535</v>
      </c>
      <c r="E103" t="s">
        <v>536</v>
      </c>
      <c r="F103">
        <v>4</v>
      </c>
      <c r="G103">
        <v>1673981587.1875</v>
      </c>
      <c r="H103">
        <f t="shared" si="34"/>
        <v>1.2011411695269495E-3</v>
      </c>
      <c r="I103">
        <f t="shared" si="35"/>
        <v>1.2011411695269496</v>
      </c>
      <c r="J103">
        <f t="shared" si="36"/>
        <v>6.0508077954490052</v>
      </c>
      <c r="K103">
        <f t="shared" si="37"/>
        <v>558.03262499999994</v>
      </c>
      <c r="L103">
        <f t="shared" si="38"/>
        <v>422.14941578320986</v>
      </c>
      <c r="M103">
        <f t="shared" si="39"/>
        <v>42.751869657848985</v>
      </c>
      <c r="N103">
        <f t="shared" si="40"/>
        <v>56.513019222271723</v>
      </c>
      <c r="O103">
        <f t="shared" si="41"/>
        <v>7.9241392308604386E-2</v>
      </c>
      <c r="P103">
        <f t="shared" si="42"/>
        <v>2.7698794976809458</v>
      </c>
      <c r="Q103">
        <f t="shared" si="43"/>
        <v>7.8003207215162018E-2</v>
      </c>
      <c r="R103">
        <f t="shared" si="44"/>
        <v>4.8861638867125363E-2</v>
      </c>
      <c r="S103">
        <f t="shared" si="45"/>
        <v>226.11422398502489</v>
      </c>
      <c r="T103">
        <f t="shared" si="46"/>
        <v>33.06830405623105</v>
      </c>
      <c r="U103">
        <f t="shared" si="47"/>
        <v>31.691524999999999</v>
      </c>
      <c r="V103">
        <f t="shared" si="48"/>
        <v>4.692341864125587</v>
      </c>
      <c r="W103">
        <f t="shared" si="49"/>
        <v>66.893719676632173</v>
      </c>
      <c r="X103">
        <f t="shared" si="50"/>
        <v>3.1936116172415896</v>
      </c>
      <c r="Y103">
        <f t="shared" si="51"/>
        <v>4.7741576229871496</v>
      </c>
      <c r="Z103">
        <f t="shared" si="52"/>
        <v>1.4987302468839974</v>
      </c>
      <c r="AA103">
        <f t="shared" si="53"/>
        <v>-52.970325576138471</v>
      </c>
      <c r="AB103">
        <f t="shared" si="54"/>
        <v>45.553038248261579</v>
      </c>
      <c r="AC103">
        <f t="shared" si="55"/>
        <v>3.7239252739285917</v>
      </c>
      <c r="AD103">
        <f t="shared" si="56"/>
        <v>222.42086193107659</v>
      </c>
      <c r="AE103">
        <f t="shared" si="57"/>
        <v>16.566461931088845</v>
      </c>
      <c r="AF103">
        <f t="shared" si="58"/>
        <v>1.2147270396575292</v>
      </c>
      <c r="AG103">
        <f t="shared" si="59"/>
        <v>6.0508077954490052</v>
      </c>
      <c r="AH103">
        <v>591.78669127619048</v>
      </c>
      <c r="AI103">
        <v>579.30792727272728</v>
      </c>
      <c r="AJ103">
        <v>1.713108398268399</v>
      </c>
      <c r="AK103">
        <v>63.92</v>
      </c>
      <c r="AL103">
        <f t="shared" si="60"/>
        <v>1.2011411695269496</v>
      </c>
      <c r="AM103">
        <v>30.451332442012351</v>
      </c>
      <c r="AN103">
        <v>31.525484615384631</v>
      </c>
      <c r="AO103">
        <v>-6.885322693722151E-5</v>
      </c>
      <c r="AP103">
        <v>88.599791130583512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47554.77013422452</v>
      </c>
      <c r="AV103">
        <f t="shared" si="64"/>
        <v>1199.9925000000001</v>
      </c>
      <c r="AW103">
        <f t="shared" si="65"/>
        <v>1025.918788593277</v>
      </c>
      <c r="AX103">
        <f t="shared" si="66"/>
        <v>0.85493766718815078</v>
      </c>
      <c r="AY103">
        <f t="shared" si="67"/>
        <v>0.1884296976731312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1673981587.1875</v>
      </c>
      <c r="BF103">
        <v>558.03262499999994</v>
      </c>
      <c r="BG103">
        <v>573.95024999999998</v>
      </c>
      <c r="BH103">
        <v>31.535025000000001</v>
      </c>
      <c r="BI103">
        <v>30.449112499999998</v>
      </c>
      <c r="BJ103">
        <v>563.90987500000006</v>
      </c>
      <c r="BK103">
        <v>31.328812500000002</v>
      </c>
      <c r="BL103">
        <v>650.00850000000003</v>
      </c>
      <c r="BM103">
        <v>101.172</v>
      </c>
      <c r="BN103">
        <v>9.9891087500000003E-2</v>
      </c>
      <c r="BO103">
        <v>31.996575</v>
      </c>
      <c r="BP103">
        <v>31.691524999999999</v>
      </c>
      <c r="BQ103">
        <v>999.9</v>
      </c>
      <c r="BR103">
        <v>0</v>
      </c>
      <c r="BS103">
        <v>0</v>
      </c>
      <c r="BT103">
        <v>9010.7787500000013</v>
      </c>
      <c r="BU103">
        <v>0</v>
      </c>
      <c r="BV103">
        <v>256.77775000000003</v>
      </c>
      <c r="BW103">
        <v>-15.917825000000001</v>
      </c>
      <c r="BX103">
        <v>576.20287499999995</v>
      </c>
      <c r="BY103">
        <v>591.97562500000004</v>
      </c>
      <c r="BZ103">
        <v>1.0859075</v>
      </c>
      <c r="CA103">
        <v>573.95024999999998</v>
      </c>
      <c r="CB103">
        <v>30.449112499999998</v>
      </c>
      <c r="CC103">
        <v>3.1904599999999999</v>
      </c>
      <c r="CD103">
        <v>3.0805950000000002</v>
      </c>
      <c r="CE103">
        <v>25.056774999999998</v>
      </c>
      <c r="CF103">
        <v>24.470075000000001</v>
      </c>
      <c r="CG103">
        <v>1199.9925000000001</v>
      </c>
      <c r="CH103">
        <v>0.49999349999999998</v>
      </c>
      <c r="CI103">
        <v>0.50000650000000002</v>
      </c>
      <c r="CJ103">
        <v>0</v>
      </c>
      <c r="CK103">
        <v>900.58637499999998</v>
      </c>
      <c r="CL103">
        <v>4.9990899999999998</v>
      </c>
      <c r="CM103">
        <v>9351.9887500000004</v>
      </c>
      <c r="CN103">
        <v>9557.7762500000008</v>
      </c>
      <c r="CO103">
        <v>40.686999999999998</v>
      </c>
      <c r="CP103">
        <v>42.311999999999998</v>
      </c>
      <c r="CQ103">
        <v>41.436999999999998</v>
      </c>
      <c r="CR103">
        <v>41.625</v>
      </c>
      <c r="CS103">
        <v>42.125</v>
      </c>
      <c r="CT103">
        <v>597.49</v>
      </c>
      <c r="CU103">
        <v>597.50250000000005</v>
      </c>
      <c r="CV103">
        <v>0</v>
      </c>
      <c r="CW103">
        <v>1673981589.7</v>
      </c>
      <c r="CX103">
        <v>0</v>
      </c>
      <c r="CY103">
        <v>1673981072</v>
      </c>
      <c r="CZ103" t="s">
        <v>356</v>
      </c>
      <c r="DA103">
        <v>1673981071.5</v>
      </c>
      <c r="DB103">
        <v>1673981072</v>
      </c>
      <c r="DC103">
        <v>22</v>
      </c>
      <c r="DD103">
        <v>6.0000000000000001E-3</v>
      </c>
      <c r="DE103">
        <v>1.4999999999999999E-2</v>
      </c>
      <c r="DF103">
        <v>-5.52</v>
      </c>
      <c r="DG103">
        <v>0.19600000000000001</v>
      </c>
      <c r="DH103">
        <v>415</v>
      </c>
      <c r="DI103">
        <v>30</v>
      </c>
      <c r="DJ103">
        <v>0.47</v>
      </c>
      <c r="DK103">
        <v>0.06</v>
      </c>
      <c r="DL103">
        <v>-15.788951219512191</v>
      </c>
      <c r="DM103">
        <v>-1.047608362369371</v>
      </c>
      <c r="DN103">
        <v>0.11341587646841229</v>
      </c>
      <c r="DO103">
        <v>0</v>
      </c>
      <c r="DP103">
        <v>1.063090243902439</v>
      </c>
      <c r="DQ103">
        <v>0.117488989547038</v>
      </c>
      <c r="DR103">
        <v>1.5138685622587449E-2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379</v>
      </c>
      <c r="EA103">
        <v>3.2989099999999998</v>
      </c>
      <c r="EB103">
        <v>2.6252599999999999</v>
      </c>
      <c r="EC103">
        <v>0.12800900000000001</v>
      </c>
      <c r="ED103">
        <v>0.12859799999999999</v>
      </c>
      <c r="EE103">
        <v>0.13292699999999999</v>
      </c>
      <c r="EF103">
        <v>0.12861600000000001</v>
      </c>
      <c r="EG103">
        <v>26428.1</v>
      </c>
      <c r="EH103">
        <v>26865.7</v>
      </c>
      <c r="EI103">
        <v>28188.2</v>
      </c>
      <c r="EJ103">
        <v>29660.1</v>
      </c>
      <c r="EK103">
        <v>33641.599999999999</v>
      </c>
      <c r="EL103">
        <v>35875.599999999999</v>
      </c>
      <c r="EM103">
        <v>39790.800000000003</v>
      </c>
      <c r="EN103">
        <v>42380.6</v>
      </c>
      <c r="EO103">
        <v>2.2608199999999998</v>
      </c>
      <c r="EP103">
        <v>2.2362000000000002</v>
      </c>
      <c r="EQ103">
        <v>0.132881</v>
      </c>
      <c r="ER103">
        <v>0</v>
      </c>
      <c r="ES103">
        <v>29.528099999999998</v>
      </c>
      <c r="ET103">
        <v>999.9</v>
      </c>
      <c r="EU103">
        <v>73</v>
      </c>
      <c r="EV103">
        <v>32.799999999999997</v>
      </c>
      <c r="EW103">
        <v>36.045000000000002</v>
      </c>
      <c r="EX103">
        <v>57.016399999999997</v>
      </c>
      <c r="EY103">
        <v>-4.2107400000000004</v>
      </c>
      <c r="EZ103">
        <v>2</v>
      </c>
      <c r="FA103">
        <v>0.25866600000000001</v>
      </c>
      <c r="FB103">
        <v>-0.59265500000000004</v>
      </c>
      <c r="FC103">
        <v>20.271899999999999</v>
      </c>
      <c r="FD103">
        <v>5.2207299999999996</v>
      </c>
      <c r="FE103">
        <v>12.004</v>
      </c>
      <c r="FF103">
        <v>4.9873500000000002</v>
      </c>
      <c r="FG103">
        <v>3.2845</v>
      </c>
      <c r="FH103">
        <v>9999</v>
      </c>
      <c r="FI103">
        <v>9999</v>
      </c>
      <c r="FJ103">
        <v>9999</v>
      </c>
      <c r="FK103">
        <v>999.9</v>
      </c>
      <c r="FL103">
        <v>1.86582</v>
      </c>
      <c r="FM103">
        <v>1.8621799999999999</v>
      </c>
      <c r="FN103">
        <v>1.8641799999999999</v>
      </c>
      <c r="FO103">
        <v>1.8602099999999999</v>
      </c>
      <c r="FP103">
        <v>1.8609599999999999</v>
      </c>
      <c r="FQ103">
        <v>1.8601000000000001</v>
      </c>
      <c r="FR103">
        <v>1.86188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-5.8860000000000001</v>
      </c>
      <c r="GH103">
        <v>0.20610000000000001</v>
      </c>
      <c r="GI103">
        <v>-4.1132035990306486</v>
      </c>
      <c r="GJ103">
        <v>-4.0977002334145526E-3</v>
      </c>
      <c r="GK103">
        <v>1.9870096767282211E-6</v>
      </c>
      <c r="GL103">
        <v>-4.7591234531596528E-10</v>
      </c>
      <c r="GM103">
        <v>-9.7813170522517312E-2</v>
      </c>
      <c r="GN103">
        <v>-4.4277268217585318E-5</v>
      </c>
      <c r="GO103">
        <v>7.6125673839889962E-4</v>
      </c>
      <c r="GP103">
        <v>-1.4366726965109579E-5</v>
      </c>
      <c r="GQ103">
        <v>6</v>
      </c>
      <c r="GR103">
        <v>2093</v>
      </c>
      <c r="GS103">
        <v>4</v>
      </c>
      <c r="GT103">
        <v>31</v>
      </c>
      <c r="GU103">
        <v>8.6</v>
      </c>
      <c r="GV103">
        <v>8.6</v>
      </c>
      <c r="GW103">
        <v>1.78589</v>
      </c>
      <c r="GX103">
        <v>2.5293000000000001</v>
      </c>
      <c r="GY103">
        <v>2.04834</v>
      </c>
      <c r="GZ103">
        <v>2.6245099999999999</v>
      </c>
      <c r="HA103">
        <v>2.1972700000000001</v>
      </c>
      <c r="HB103">
        <v>2.3168899999999999</v>
      </c>
      <c r="HC103">
        <v>37.578099999999999</v>
      </c>
      <c r="HD103">
        <v>15.716900000000001</v>
      </c>
      <c r="HE103">
        <v>18</v>
      </c>
      <c r="HF103">
        <v>707.94200000000001</v>
      </c>
      <c r="HG103">
        <v>767.11699999999996</v>
      </c>
      <c r="HH103">
        <v>31.0002</v>
      </c>
      <c r="HI103">
        <v>30.770700000000001</v>
      </c>
      <c r="HJ103">
        <v>30.0001</v>
      </c>
      <c r="HK103">
        <v>30.698799999999999</v>
      </c>
      <c r="HL103">
        <v>30.6983</v>
      </c>
      <c r="HM103">
        <v>35.809899999999999</v>
      </c>
      <c r="HN103">
        <v>21.221499999999999</v>
      </c>
      <c r="HO103">
        <v>100</v>
      </c>
      <c r="HP103">
        <v>31</v>
      </c>
      <c r="HQ103">
        <v>592.00900000000001</v>
      </c>
      <c r="HR103">
        <v>30.427199999999999</v>
      </c>
      <c r="HS103">
        <v>99.330200000000005</v>
      </c>
      <c r="HT103">
        <v>98.290300000000002</v>
      </c>
    </row>
    <row r="104" spans="1:228" x14ac:dyDescent="0.2">
      <c r="A104">
        <v>89</v>
      </c>
      <c r="B104">
        <v>1673981593.5</v>
      </c>
      <c r="C104">
        <v>351.5</v>
      </c>
      <c r="D104" t="s">
        <v>537</v>
      </c>
      <c r="E104" t="s">
        <v>538</v>
      </c>
      <c r="F104">
        <v>4</v>
      </c>
      <c r="G104">
        <v>1673981591.5</v>
      </c>
      <c r="H104">
        <f t="shared" si="34"/>
        <v>1.1608780577087177E-3</v>
      </c>
      <c r="I104">
        <f t="shared" si="35"/>
        <v>1.1608780577087177</v>
      </c>
      <c r="J104">
        <f t="shared" si="36"/>
        <v>6.1972214949890683</v>
      </c>
      <c r="K104">
        <f t="shared" si="37"/>
        <v>565.19071428571431</v>
      </c>
      <c r="L104">
        <f t="shared" si="38"/>
        <v>421.68678838843493</v>
      </c>
      <c r="M104">
        <f t="shared" si="39"/>
        <v>42.70550374094563</v>
      </c>
      <c r="N104">
        <f t="shared" si="40"/>
        <v>57.23858282475485</v>
      </c>
      <c r="O104">
        <f t="shared" si="41"/>
        <v>7.6474270014994655E-2</v>
      </c>
      <c r="P104">
        <f t="shared" si="42"/>
        <v>2.7665221700726681</v>
      </c>
      <c r="Q104">
        <f t="shared" si="43"/>
        <v>7.5318993922035421E-2</v>
      </c>
      <c r="R104">
        <f t="shared" si="44"/>
        <v>4.7176714308746419E-2</v>
      </c>
      <c r="S104">
        <f t="shared" si="45"/>
        <v>226.11767833527261</v>
      </c>
      <c r="T104">
        <f t="shared" si="46"/>
        <v>33.08182589723959</v>
      </c>
      <c r="U104">
        <f t="shared" si="47"/>
        <v>31.690742857142862</v>
      </c>
      <c r="V104">
        <f t="shared" si="48"/>
        <v>4.6921336691337379</v>
      </c>
      <c r="W104">
        <f t="shared" si="49"/>
        <v>66.854822720855722</v>
      </c>
      <c r="X104">
        <f t="shared" si="50"/>
        <v>3.1919888351004331</v>
      </c>
      <c r="Y104">
        <f t="shared" si="51"/>
        <v>4.7745079639627477</v>
      </c>
      <c r="Z104">
        <f t="shared" si="52"/>
        <v>1.5001448340333048</v>
      </c>
      <c r="AA104">
        <f t="shared" si="53"/>
        <v>-51.19472234495445</v>
      </c>
      <c r="AB104">
        <f t="shared" si="54"/>
        <v>45.807840439504481</v>
      </c>
      <c r="AC104">
        <f t="shared" si="55"/>
        <v>3.7493091220336496</v>
      </c>
      <c r="AD104">
        <f t="shared" si="56"/>
        <v>224.4801055518563</v>
      </c>
      <c r="AE104">
        <f t="shared" si="57"/>
        <v>16.664899465336472</v>
      </c>
      <c r="AF104">
        <f t="shared" si="58"/>
        <v>1.1955324978264976</v>
      </c>
      <c r="AG104">
        <f t="shared" si="59"/>
        <v>6.1972214949890683</v>
      </c>
      <c r="AH104">
        <v>598.72129912380967</v>
      </c>
      <c r="AI104">
        <v>586.13923030303033</v>
      </c>
      <c r="AJ104">
        <v>1.703852294372235</v>
      </c>
      <c r="AK104">
        <v>63.92</v>
      </c>
      <c r="AL104">
        <f t="shared" si="60"/>
        <v>1.1608780577087177</v>
      </c>
      <c r="AM104">
        <v>30.448948188681559</v>
      </c>
      <c r="AN104">
        <v>31.516116483516502</v>
      </c>
      <c r="AO104">
        <v>-5.40129100940797E-3</v>
      </c>
      <c r="AP104">
        <v>88.599791130583512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47461.893339956012</v>
      </c>
      <c r="AV104">
        <f t="shared" si="64"/>
        <v>1200.008571428571</v>
      </c>
      <c r="AW104">
        <f t="shared" si="65"/>
        <v>1025.9327493965141</v>
      </c>
      <c r="AX104">
        <f t="shared" si="66"/>
        <v>0.85493785113149201</v>
      </c>
      <c r="AY104">
        <f t="shared" si="67"/>
        <v>0.18843005268377949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1673981591.5</v>
      </c>
      <c r="BF104">
        <v>565.19071428571431</v>
      </c>
      <c r="BG104">
        <v>581.19742857142865</v>
      </c>
      <c r="BH104">
        <v>31.518642857142851</v>
      </c>
      <c r="BI104">
        <v>30.449857142857141</v>
      </c>
      <c r="BJ104">
        <v>571.08485714285712</v>
      </c>
      <c r="BK104">
        <v>31.3125</v>
      </c>
      <c r="BL104">
        <v>649.99985714285708</v>
      </c>
      <c r="BM104">
        <v>101.173</v>
      </c>
      <c r="BN104">
        <v>0.10004178571428569</v>
      </c>
      <c r="BO104">
        <v>31.997871428571429</v>
      </c>
      <c r="BP104">
        <v>31.690742857142862</v>
      </c>
      <c r="BQ104">
        <v>999.89999999999986</v>
      </c>
      <c r="BR104">
        <v>0</v>
      </c>
      <c r="BS104">
        <v>0</v>
      </c>
      <c r="BT104">
        <v>8992.8571428571431</v>
      </c>
      <c r="BU104">
        <v>0</v>
      </c>
      <c r="BV104">
        <v>257.37400000000002</v>
      </c>
      <c r="BW104">
        <v>-16.006814285714292</v>
      </c>
      <c r="BX104">
        <v>583.58457142857139</v>
      </c>
      <c r="BY104">
        <v>599.4508571428571</v>
      </c>
      <c r="BZ104">
        <v>1.06877</v>
      </c>
      <c r="CA104">
        <v>581.19742857142865</v>
      </c>
      <c r="CB104">
        <v>30.449857142857141</v>
      </c>
      <c r="CC104">
        <v>3.1888385714285712</v>
      </c>
      <c r="CD104">
        <v>3.0807085714285711</v>
      </c>
      <c r="CE104">
        <v>25.048257142857139</v>
      </c>
      <c r="CF104">
        <v>24.470657142857139</v>
      </c>
      <c r="CG104">
        <v>1200.008571428571</v>
      </c>
      <c r="CH104">
        <v>0.49998914285714291</v>
      </c>
      <c r="CI104">
        <v>0.5000108571428572</v>
      </c>
      <c r="CJ104">
        <v>0</v>
      </c>
      <c r="CK104">
        <v>900.822</v>
      </c>
      <c r="CL104">
        <v>4.9990899999999998</v>
      </c>
      <c r="CM104">
        <v>9356.1314285714288</v>
      </c>
      <c r="CN104">
        <v>9557.8814285714288</v>
      </c>
      <c r="CO104">
        <v>40.686999999999998</v>
      </c>
      <c r="CP104">
        <v>42.311999999999998</v>
      </c>
      <c r="CQ104">
        <v>41.436999999999998</v>
      </c>
      <c r="CR104">
        <v>41.616</v>
      </c>
      <c r="CS104">
        <v>42.125</v>
      </c>
      <c r="CT104">
        <v>597.49142857142851</v>
      </c>
      <c r="CU104">
        <v>597.51857142857148</v>
      </c>
      <c r="CV104">
        <v>0</v>
      </c>
      <c r="CW104">
        <v>1673981593.9000001</v>
      </c>
      <c r="CX104">
        <v>0</v>
      </c>
      <c r="CY104">
        <v>1673981072</v>
      </c>
      <c r="CZ104" t="s">
        <v>356</v>
      </c>
      <c r="DA104">
        <v>1673981071.5</v>
      </c>
      <c r="DB104">
        <v>1673981072</v>
      </c>
      <c r="DC104">
        <v>22</v>
      </c>
      <c r="DD104">
        <v>6.0000000000000001E-3</v>
      </c>
      <c r="DE104">
        <v>1.4999999999999999E-2</v>
      </c>
      <c r="DF104">
        <v>-5.52</v>
      </c>
      <c r="DG104">
        <v>0.19600000000000001</v>
      </c>
      <c r="DH104">
        <v>415</v>
      </c>
      <c r="DI104">
        <v>30</v>
      </c>
      <c r="DJ104">
        <v>0.47</v>
      </c>
      <c r="DK104">
        <v>0.06</v>
      </c>
      <c r="DL104">
        <v>-15.84810487804878</v>
      </c>
      <c r="DM104">
        <v>-1.0569010452961689</v>
      </c>
      <c r="DN104">
        <v>0.11360276738131179</v>
      </c>
      <c r="DO104">
        <v>0</v>
      </c>
      <c r="DP104">
        <v>1.066261707317073</v>
      </c>
      <c r="DQ104">
        <v>0.10427331010452839</v>
      </c>
      <c r="DR104">
        <v>1.4867966039719051E-2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379</v>
      </c>
      <c r="EA104">
        <v>3.29894</v>
      </c>
      <c r="EB104">
        <v>2.62521</v>
      </c>
      <c r="EC104">
        <v>0.12907099999999999</v>
      </c>
      <c r="ED104">
        <v>0.12967100000000001</v>
      </c>
      <c r="EE104">
        <v>0.13290199999999999</v>
      </c>
      <c r="EF104">
        <v>0.12862299999999999</v>
      </c>
      <c r="EG104">
        <v>26395.599999999999</v>
      </c>
      <c r="EH104">
        <v>26832.799999999999</v>
      </c>
      <c r="EI104">
        <v>28187.9</v>
      </c>
      <c r="EJ104">
        <v>29660.3</v>
      </c>
      <c r="EK104">
        <v>33642.300000000003</v>
      </c>
      <c r="EL104">
        <v>35875.300000000003</v>
      </c>
      <c r="EM104">
        <v>39790.300000000003</v>
      </c>
      <c r="EN104">
        <v>42380.4</v>
      </c>
      <c r="EO104">
        <v>2.26078</v>
      </c>
      <c r="EP104">
        <v>2.2360500000000001</v>
      </c>
      <c r="EQ104">
        <v>0.13297100000000001</v>
      </c>
      <c r="ER104">
        <v>0</v>
      </c>
      <c r="ES104">
        <v>29.53</v>
      </c>
      <c r="ET104">
        <v>999.9</v>
      </c>
      <c r="EU104">
        <v>72.900000000000006</v>
      </c>
      <c r="EV104">
        <v>32.9</v>
      </c>
      <c r="EW104">
        <v>36.198399999999999</v>
      </c>
      <c r="EX104">
        <v>57.136400000000002</v>
      </c>
      <c r="EY104">
        <v>-4.0785299999999998</v>
      </c>
      <c r="EZ104">
        <v>2</v>
      </c>
      <c r="FA104">
        <v>0.258747</v>
      </c>
      <c r="FB104">
        <v>-0.59225799999999995</v>
      </c>
      <c r="FC104">
        <v>20.271899999999999</v>
      </c>
      <c r="FD104">
        <v>5.2198399999999996</v>
      </c>
      <c r="FE104">
        <v>12.004</v>
      </c>
      <c r="FF104">
        <v>4.98665</v>
      </c>
      <c r="FG104">
        <v>3.2843499999999999</v>
      </c>
      <c r="FH104">
        <v>9999</v>
      </c>
      <c r="FI104">
        <v>9999</v>
      </c>
      <c r="FJ104">
        <v>9999</v>
      </c>
      <c r="FK104">
        <v>999.9</v>
      </c>
      <c r="FL104">
        <v>1.8658300000000001</v>
      </c>
      <c r="FM104">
        <v>1.8621799999999999</v>
      </c>
      <c r="FN104">
        <v>1.8641799999999999</v>
      </c>
      <c r="FO104">
        <v>1.8602099999999999</v>
      </c>
      <c r="FP104">
        <v>1.8609599999999999</v>
      </c>
      <c r="FQ104">
        <v>1.8601000000000001</v>
      </c>
      <c r="FR104">
        <v>1.86188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-5.9020000000000001</v>
      </c>
      <c r="GH104">
        <v>0.20610000000000001</v>
      </c>
      <c r="GI104">
        <v>-4.1132035990306486</v>
      </c>
      <c r="GJ104">
        <v>-4.0977002334145526E-3</v>
      </c>
      <c r="GK104">
        <v>1.9870096767282211E-6</v>
      </c>
      <c r="GL104">
        <v>-4.7591234531596528E-10</v>
      </c>
      <c r="GM104">
        <v>-9.7813170522517312E-2</v>
      </c>
      <c r="GN104">
        <v>-4.4277268217585318E-5</v>
      </c>
      <c r="GO104">
        <v>7.6125673839889962E-4</v>
      </c>
      <c r="GP104">
        <v>-1.4366726965109579E-5</v>
      </c>
      <c r="GQ104">
        <v>6</v>
      </c>
      <c r="GR104">
        <v>2093</v>
      </c>
      <c r="GS104">
        <v>4</v>
      </c>
      <c r="GT104">
        <v>31</v>
      </c>
      <c r="GU104">
        <v>8.6999999999999993</v>
      </c>
      <c r="GV104">
        <v>8.6999999999999993</v>
      </c>
      <c r="GW104">
        <v>1.80298</v>
      </c>
      <c r="GX104">
        <v>2.5341800000000001</v>
      </c>
      <c r="GY104">
        <v>2.04834</v>
      </c>
      <c r="GZ104">
        <v>2.6245099999999999</v>
      </c>
      <c r="HA104">
        <v>2.1972700000000001</v>
      </c>
      <c r="HB104">
        <v>2.2827099999999998</v>
      </c>
      <c r="HC104">
        <v>37.578099999999999</v>
      </c>
      <c r="HD104">
        <v>15.6906</v>
      </c>
      <c r="HE104">
        <v>18</v>
      </c>
      <c r="HF104">
        <v>707.9</v>
      </c>
      <c r="HG104">
        <v>766.99900000000002</v>
      </c>
      <c r="HH104">
        <v>31.0002</v>
      </c>
      <c r="HI104">
        <v>30.772200000000002</v>
      </c>
      <c r="HJ104">
        <v>30.0002</v>
      </c>
      <c r="HK104">
        <v>30.698799999999999</v>
      </c>
      <c r="HL104">
        <v>30.700299999999999</v>
      </c>
      <c r="HM104">
        <v>36.144100000000002</v>
      </c>
      <c r="HN104">
        <v>21.221499999999999</v>
      </c>
      <c r="HO104">
        <v>100</v>
      </c>
      <c r="HP104">
        <v>31</v>
      </c>
      <c r="HQ104">
        <v>598.72</v>
      </c>
      <c r="HR104">
        <v>30.427199999999999</v>
      </c>
      <c r="HS104">
        <v>99.329099999999997</v>
      </c>
      <c r="HT104">
        <v>98.290300000000002</v>
      </c>
    </row>
    <row r="105" spans="1:228" x14ac:dyDescent="0.2">
      <c r="A105">
        <v>90</v>
      </c>
      <c r="B105">
        <v>1673981597.5</v>
      </c>
      <c r="C105">
        <v>355.5</v>
      </c>
      <c r="D105" t="s">
        <v>539</v>
      </c>
      <c r="E105" t="s">
        <v>540</v>
      </c>
      <c r="F105">
        <v>4</v>
      </c>
      <c r="G105">
        <v>1673981595.1875</v>
      </c>
      <c r="H105">
        <f t="shared" si="34"/>
        <v>1.1806355430342924E-3</v>
      </c>
      <c r="I105">
        <f t="shared" si="35"/>
        <v>1.1806355430342925</v>
      </c>
      <c r="J105">
        <f t="shared" si="36"/>
        <v>6.0428274943235136</v>
      </c>
      <c r="K105">
        <f t="shared" si="37"/>
        <v>571.30987500000003</v>
      </c>
      <c r="L105">
        <f t="shared" si="38"/>
        <v>432.94951402294964</v>
      </c>
      <c r="M105">
        <f t="shared" si="39"/>
        <v>43.84670202484358</v>
      </c>
      <c r="N105">
        <f t="shared" si="40"/>
        <v>57.859064490479575</v>
      </c>
      <c r="O105">
        <f t="shared" si="41"/>
        <v>7.7759887175481004E-2</v>
      </c>
      <c r="P105">
        <f t="shared" si="42"/>
        <v>2.7660363550519493</v>
      </c>
      <c r="Q105">
        <f t="shared" si="43"/>
        <v>7.6565562376639182E-2</v>
      </c>
      <c r="R105">
        <f t="shared" si="44"/>
        <v>4.7959253734365159E-2</v>
      </c>
      <c r="S105">
        <f t="shared" si="45"/>
        <v>226.11533019792302</v>
      </c>
      <c r="T105">
        <f t="shared" si="46"/>
        <v>33.074917074971445</v>
      </c>
      <c r="U105">
        <f t="shared" si="47"/>
        <v>31.690999999999999</v>
      </c>
      <c r="V105">
        <f t="shared" si="48"/>
        <v>4.6922021159148066</v>
      </c>
      <c r="W105">
        <f t="shared" si="49"/>
        <v>66.847554645812551</v>
      </c>
      <c r="X105">
        <f t="shared" si="50"/>
        <v>3.1913398865185036</v>
      </c>
      <c r="Y105">
        <f t="shared" si="51"/>
        <v>4.7740562888614422</v>
      </c>
      <c r="Z105">
        <f t="shared" si="52"/>
        <v>1.500862229396303</v>
      </c>
      <c r="AA105">
        <f t="shared" si="53"/>
        <v>-52.066027447812296</v>
      </c>
      <c r="AB105">
        <f t="shared" si="54"/>
        <v>45.512202862331144</v>
      </c>
      <c r="AC105">
        <f t="shared" si="55"/>
        <v>3.7257399138565375</v>
      </c>
      <c r="AD105">
        <f t="shared" si="56"/>
        <v>223.28724552629839</v>
      </c>
      <c r="AE105">
        <f t="shared" si="57"/>
        <v>16.722810419377378</v>
      </c>
      <c r="AF105">
        <f t="shared" si="58"/>
        <v>1.1878978969757303</v>
      </c>
      <c r="AG105">
        <f t="shared" si="59"/>
        <v>6.0428274943235136</v>
      </c>
      <c r="AH105">
        <v>605.63405066666678</v>
      </c>
      <c r="AI105">
        <v>593.05289696969669</v>
      </c>
      <c r="AJ105">
        <v>1.741122770562592</v>
      </c>
      <c r="AK105">
        <v>63.92</v>
      </c>
      <c r="AL105">
        <f t="shared" si="60"/>
        <v>1.1806355430342925</v>
      </c>
      <c r="AM105">
        <v>30.449977196222481</v>
      </c>
      <c r="AN105">
        <v>31.508040659340679</v>
      </c>
      <c r="AO105">
        <v>-4.7862362361740388E-4</v>
      </c>
      <c r="AP105">
        <v>88.599791130583512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47448.756461133766</v>
      </c>
      <c r="AV105">
        <f t="shared" si="64"/>
        <v>1199.99875</v>
      </c>
      <c r="AW105">
        <f t="shared" si="65"/>
        <v>1025.9240949212035</v>
      </c>
      <c r="AX105">
        <f t="shared" si="66"/>
        <v>0.85493763632770747</v>
      </c>
      <c r="AY105">
        <f t="shared" si="67"/>
        <v>0.18842963811247554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1673981595.1875</v>
      </c>
      <c r="BF105">
        <v>571.30987500000003</v>
      </c>
      <c r="BG105">
        <v>587.37249999999995</v>
      </c>
      <c r="BH105">
        <v>31.511812500000001</v>
      </c>
      <c r="BI105">
        <v>30.449862499999998</v>
      </c>
      <c r="BJ105">
        <v>577.21800000000007</v>
      </c>
      <c r="BK105">
        <v>31.305737499999999</v>
      </c>
      <c r="BL105">
        <v>650.01087499999994</v>
      </c>
      <c r="BM105">
        <v>101.174375</v>
      </c>
      <c r="BN105">
        <v>0.10002445</v>
      </c>
      <c r="BO105">
        <v>31.996200000000002</v>
      </c>
      <c r="BP105">
        <v>31.690999999999999</v>
      </c>
      <c r="BQ105">
        <v>999.9</v>
      </c>
      <c r="BR105">
        <v>0</v>
      </c>
      <c r="BS105">
        <v>0</v>
      </c>
      <c r="BT105">
        <v>8990.15625</v>
      </c>
      <c r="BU105">
        <v>0</v>
      </c>
      <c r="BV105">
        <v>257.80650000000003</v>
      </c>
      <c r="BW105">
        <v>-16.0625</v>
      </c>
      <c r="BX105">
        <v>589.89874999999995</v>
      </c>
      <c r="BY105">
        <v>605.81962500000009</v>
      </c>
      <c r="BZ105">
        <v>1.06196125</v>
      </c>
      <c r="CA105">
        <v>587.37249999999995</v>
      </c>
      <c r="CB105">
        <v>30.449862499999998</v>
      </c>
      <c r="CC105">
        <v>3.1881974999999998</v>
      </c>
      <c r="CD105">
        <v>3.08075375</v>
      </c>
      <c r="CE105">
        <v>25.044899999999998</v>
      </c>
      <c r="CF105">
        <v>24.470925000000001</v>
      </c>
      <c r="CG105">
        <v>1199.99875</v>
      </c>
      <c r="CH105">
        <v>0.49999525</v>
      </c>
      <c r="CI105">
        <v>0.50000475</v>
      </c>
      <c r="CJ105">
        <v>0</v>
      </c>
      <c r="CK105">
        <v>901.15262499999994</v>
      </c>
      <c r="CL105">
        <v>4.9990899999999998</v>
      </c>
      <c r="CM105">
        <v>9359.2924999999996</v>
      </c>
      <c r="CN105">
        <v>9557.8262499999983</v>
      </c>
      <c r="CO105">
        <v>40.686999999999998</v>
      </c>
      <c r="CP105">
        <v>42.311999999999998</v>
      </c>
      <c r="CQ105">
        <v>41.436999999999998</v>
      </c>
      <c r="CR105">
        <v>41.617125000000001</v>
      </c>
      <c r="CS105">
        <v>42.125</v>
      </c>
      <c r="CT105">
        <v>597.495</v>
      </c>
      <c r="CU105">
        <v>597.505</v>
      </c>
      <c r="CV105">
        <v>0</v>
      </c>
      <c r="CW105">
        <v>1673981597.5</v>
      </c>
      <c r="CX105">
        <v>0</v>
      </c>
      <c r="CY105">
        <v>1673981072</v>
      </c>
      <c r="CZ105" t="s">
        <v>356</v>
      </c>
      <c r="DA105">
        <v>1673981071.5</v>
      </c>
      <c r="DB105">
        <v>1673981072</v>
      </c>
      <c r="DC105">
        <v>22</v>
      </c>
      <c r="DD105">
        <v>6.0000000000000001E-3</v>
      </c>
      <c r="DE105">
        <v>1.4999999999999999E-2</v>
      </c>
      <c r="DF105">
        <v>-5.52</v>
      </c>
      <c r="DG105">
        <v>0.19600000000000001</v>
      </c>
      <c r="DH105">
        <v>415</v>
      </c>
      <c r="DI105">
        <v>30</v>
      </c>
      <c r="DJ105">
        <v>0.47</v>
      </c>
      <c r="DK105">
        <v>0.06</v>
      </c>
      <c r="DL105">
        <v>-15.921778048780491</v>
      </c>
      <c r="DM105">
        <v>-1.021308710801422</v>
      </c>
      <c r="DN105">
        <v>0.108850941966179</v>
      </c>
      <c r="DO105">
        <v>0</v>
      </c>
      <c r="DP105">
        <v>1.0682458536585371</v>
      </c>
      <c r="DQ105">
        <v>3.8980975609755088E-2</v>
      </c>
      <c r="DR105">
        <v>1.3568438804384979E-2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3.2989999999999999</v>
      </c>
      <c r="EB105">
        <v>2.6253899999999999</v>
      </c>
      <c r="EC105">
        <v>0.130139</v>
      </c>
      <c r="ED105">
        <v>0.130713</v>
      </c>
      <c r="EE105">
        <v>0.132881</v>
      </c>
      <c r="EF105">
        <v>0.12862399999999999</v>
      </c>
      <c r="EG105">
        <v>26363.1</v>
      </c>
      <c r="EH105">
        <v>26800.5</v>
      </c>
      <c r="EI105">
        <v>28187.8</v>
      </c>
      <c r="EJ105">
        <v>29660.2</v>
      </c>
      <c r="EK105">
        <v>33643</v>
      </c>
      <c r="EL105">
        <v>35875.300000000003</v>
      </c>
      <c r="EM105">
        <v>39790.199999999997</v>
      </c>
      <c r="EN105">
        <v>42380.4</v>
      </c>
      <c r="EO105">
        <v>2.2608199999999998</v>
      </c>
      <c r="EP105">
        <v>2.23603</v>
      </c>
      <c r="EQ105">
        <v>0.13283600000000001</v>
      </c>
      <c r="ER105">
        <v>0</v>
      </c>
      <c r="ES105">
        <v>29.5306</v>
      </c>
      <c r="ET105">
        <v>999.9</v>
      </c>
      <c r="EU105">
        <v>73</v>
      </c>
      <c r="EV105">
        <v>32.799999999999997</v>
      </c>
      <c r="EW105">
        <v>36.044800000000002</v>
      </c>
      <c r="EX105">
        <v>57.4664</v>
      </c>
      <c r="EY105">
        <v>-4.1506400000000001</v>
      </c>
      <c r="EZ105">
        <v>2</v>
      </c>
      <c r="FA105">
        <v>0.25879099999999999</v>
      </c>
      <c r="FB105">
        <v>-0.59215700000000004</v>
      </c>
      <c r="FC105">
        <v>20.271599999999999</v>
      </c>
      <c r="FD105">
        <v>5.2196899999999999</v>
      </c>
      <c r="FE105">
        <v>12.004</v>
      </c>
      <c r="FF105">
        <v>4.9869000000000003</v>
      </c>
      <c r="FG105">
        <v>3.2844000000000002</v>
      </c>
      <c r="FH105">
        <v>9999</v>
      </c>
      <c r="FI105">
        <v>9999</v>
      </c>
      <c r="FJ105">
        <v>9999</v>
      </c>
      <c r="FK105">
        <v>999.9</v>
      </c>
      <c r="FL105">
        <v>1.8658300000000001</v>
      </c>
      <c r="FM105">
        <v>1.8621799999999999</v>
      </c>
      <c r="FN105">
        <v>1.8641700000000001</v>
      </c>
      <c r="FO105">
        <v>1.8602300000000001</v>
      </c>
      <c r="FP105">
        <v>1.8609599999999999</v>
      </c>
      <c r="FQ105">
        <v>1.8601000000000001</v>
      </c>
      <c r="FR105">
        <v>1.8618600000000001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-5.9169999999999998</v>
      </c>
      <c r="GH105">
        <v>0.20599999999999999</v>
      </c>
      <c r="GI105">
        <v>-4.1132035990306486</v>
      </c>
      <c r="GJ105">
        <v>-4.0977002334145526E-3</v>
      </c>
      <c r="GK105">
        <v>1.9870096767282211E-6</v>
      </c>
      <c r="GL105">
        <v>-4.7591234531596528E-10</v>
      </c>
      <c r="GM105">
        <v>-9.7813170522517312E-2</v>
      </c>
      <c r="GN105">
        <v>-4.4277268217585318E-5</v>
      </c>
      <c r="GO105">
        <v>7.6125673839889962E-4</v>
      </c>
      <c r="GP105">
        <v>-1.4366726965109579E-5</v>
      </c>
      <c r="GQ105">
        <v>6</v>
      </c>
      <c r="GR105">
        <v>2093</v>
      </c>
      <c r="GS105">
        <v>4</v>
      </c>
      <c r="GT105">
        <v>31</v>
      </c>
      <c r="GU105">
        <v>8.8000000000000007</v>
      </c>
      <c r="GV105">
        <v>8.8000000000000007</v>
      </c>
      <c r="GW105">
        <v>1.8200700000000001</v>
      </c>
      <c r="GX105">
        <v>2.5354000000000001</v>
      </c>
      <c r="GY105">
        <v>2.04834</v>
      </c>
      <c r="GZ105">
        <v>2.6257299999999999</v>
      </c>
      <c r="HA105">
        <v>2.1972700000000001</v>
      </c>
      <c r="HB105">
        <v>2.34131</v>
      </c>
      <c r="HC105">
        <v>37.578099999999999</v>
      </c>
      <c r="HD105">
        <v>15.699299999999999</v>
      </c>
      <c r="HE105">
        <v>18</v>
      </c>
      <c r="HF105">
        <v>707.94200000000001</v>
      </c>
      <c r="HG105">
        <v>766.97400000000005</v>
      </c>
      <c r="HH105">
        <v>31.0001</v>
      </c>
      <c r="HI105">
        <v>30.773299999999999</v>
      </c>
      <c r="HJ105">
        <v>30.0002</v>
      </c>
      <c r="HK105">
        <v>30.698799999999999</v>
      </c>
      <c r="HL105">
        <v>30.700299999999999</v>
      </c>
      <c r="HM105">
        <v>36.480400000000003</v>
      </c>
      <c r="HN105">
        <v>21.221499999999999</v>
      </c>
      <c r="HO105">
        <v>100</v>
      </c>
      <c r="HP105">
        <v>31</v>
      </c>
      <c r="HQ105">
        <v>605.44000000000005</v>
      </c>
      <c r="HR105">
        <v>30.427199999999999</v>
      </c>
      <c r="HS105">
        <v>99.328699999999998</v>
      </c>
      <c r="HT105">
        <v>98.290199999999999</v>
      </c>
    </row>
    <row r="106" spans="1:228" x14ac:dyDescent="0.2">
      <c r="A106">
        <v>91</v>
      </c>
      <c r="B106">
        <v>1673981601.5</v>
      </c>
      <c r="C106">
        <v>359.5</v>
      </c>
      <c r="D106" t="s">
        <v>541</v>
      </c>
      <c r="E106" t="s">
        <v>542</v>
      </c>
      <c r="F106">
        <v>4</v>
      </c>
      <c r="G106">
        <v>1673981599.5</v>
      </c>
      <c r="H106">
        <f t="shared" si="34"/>
        <v>1.172904453288638E-3</v>
      </c>
      <c r="I106">
        <f t="shared" si="35"/>
        <v>1.1729044532886379</v>
      </c>
      <c r="J106">
        <f t="shared" si="36"/>
        <v>6.1452516967762154</v>
      </c>
      <c r="K106">
        <f t="shared" si="37"/>
        <v>578.56299999999999</v>
      </c>
      <c r="L106">
        <f t="shared" si="38"/>
        <v>437.12137980991054</v>
      </c>
      <c r="M106">
        <f t="shared" si="39"/>
        <v>44.269194039818991</v>
      </c>
      <c r="N106">
        <f t="shared" si="40"/>
        <v>58.593605561910103</v>
      </c>
      <c r="O106">
        <f t="shared" si="41"/>
        <v>7.7264704746974708E-2</v>
      </c>
      <c r="P106">
        <f t="shared" si="42"/>
        <v>2.7691687660186215</v>
      </c>
      <c r="Q106">
        <f t="shared" si="43"/>
        <v>7.6086730345621773E-2</v>
      </c>
      <c r="R106">
        <f t="shared" si="44"/>
        <v>4.7658546712235086E-2</v>
      </c>
      <c r="S106">
        <f t="shared" si="45"/>
        <v>226.11498566351051</v>
      </c>
      <c r="T106">
        <f t="shared" si="46"/>
        <v>33.076426098912144</v>
      </c>
      <c r="U106">
        <f t="shared" si="47"/>
        <v>31.68635714285714</v>
      </c>
      <c r="V106">
        <f t="shared" si="48"/>
        <v>4.6909664051071012</v>
      </c>
      <c r="W106">
        <f t="shared" si="49"/>
        <v>66.828662243023828</v>
      </c>
      <c r="X106">
        <f t="shared" si="50"/>
        <v>3.1905334062277335</v>
      </c>
      <c r="Y106">
        <f t="shared" si="51"/>
        <v>4.7741991222647728</v>
      </c>
      <c r="Z106">
        <f t="shared" si="52"/>
        <v>1.5004329988793677</v>
      </c>
      <c r="AA106">
        <f t="shared" si="53"/>
        <v>-51.725086390028935</v>
      </c>
      <c r="AB106">
        <f t="shared" si="54"/>
        <v>46.33579332049127</v>
      </c>
      <c r="AC106">
        <f t="shared" si="55"/>
        <v>3.7887936419860369</v>
      </c>
      <c r="AD106">
        <f t="shared" si="56"/>
        <v>224.51448623595888</v>
      </c>
      <c r="AE106">
        <f t="shared" si="57"/>
        <v>16.684174292356943</v>
      </c>
      <c r="AF106">
        <f t="shared" si="58"/>
        <v>1.1756957393366188</v>
      </c>
      <c r="AG106">
        <f t="shared" si="59"/>
        <v>6.1452516967762154</v>
      </c>
      <c r="AH106">
        <v>612.53235763809528</v>
      </c>
      <c r="AI106">
        <v>599.95168484848466</v>
      </c>
      <c r="AJ106">
        <v>1.716154805194712</v>
      </c>
      <c r="AK106">
        <v>63.92</v>
      </c>
      <c r="AL106">
        <f t="shared" si="60"/>
        <v>1.1729044532886379</v>
      </c>
      <c r="AM106">
        <v>30.450766635588408</v>
      </c>
      <c r="AN106">
        <v>31.50206153846155</v>
      </c>
      <c r="AO106">
        <v>-5.0506963691959587E-4</v>
      </c>
      <c r="AP106">
        <v>88.599791130583512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47535.138456120883</v>
      </c>
      <c r="AV106">
        <f t="shared" si="64"/>
        <v>1199.997142857143</v>
      </c>
      <c r="AW106">
        <f t="shared" si="65"/>
        <v>1025.9226993075185</v>
      </c>
      <c r="AX106">
        <f t="shared" si="66"/>
        <v>0.8549376183220232</v>
      </c>
      <c r="AY106">
        <f t="shared" si="67"/>
        <v>0.18842960336150483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1673981599.5</v>
      </c>
      <c r="BF106">
        <v>578.56299999999999</v>
      </c>
      <c r="BG106">
        <v>594.59128571428573</v>
      </c>
      <c r="BH106">
        <v>31.50385714285715</v>
      </c>
      <c r="BI106">
        <v>30.45281428571429</v>
      </c>
      <c r="BJ106">
        <v>584.4874285714285</v>
      </c>
      <c r="BK106">
        <v>31.297828571428571</v>
      </c>
      <c r="BL106">
        <v>650.01542857142863</v>
      </c>
      <c r="BM106">
        <v>101.17442857142851</v>
      </c>
      <c r="BN106">
        <v>9.9945285714285723E-2</v>
      </c>
      <c r="BO106">
        <v>31.996728571428569</v>
      </c>
      <c r="BP106">
        <v>31.68635714285714</v>
      </c>
      <c r="BQ106">
        <v>999.89999999999986</v>
      </c>
      <c r="BR106">
        <v>0</v>
      </c>
      <c r="BS106">
        <v>0</v>
      </c>
      <c r="BT106">
        <v>9006.7857142857138</v>
      </c>
      <c r="BU106">
        <v>0</v>
      </c>
      <c r="BV106">
        <v>258.20314285714278</v>
      </c>
      <c r="BW106">
        <v>-16.028400000000001</v>
      </c>
      <c r="BX106">
        <v>597.38271428571431</v>
      </c>
      <c r="BY106">
        <v>613.26699999999994</v>
      </c>
      <c r="BZ106">
        <v>1.051052857142857</v>
      </c>
      <c r="CA106">
        <v>594.59128571428573</v>
      </c>
      <c r="CB106">
        <v>30.45281428571429</v>
      </c>
      <c r="CC106">
        <v>3.1873871428571432</v>
      </c>
      <c r="CD106">
        <v>3.0810485714285711</v>
      </c>
      <c r="CE106">
        <v>25.040614285714291</v>
      </c>
      <c r="CF106">
        <v>24.472542857142859</v>
      </c>
      <c r="CG106">
        <v>1199.997142857143</v>
      </c>
      <c r="CH106">
        <v>0.49999500000000008</v>
      </c>
      <c r="CI106">
        <v>0.50000500000000003</v>
      </c>
      <c r="CJ106">
        <v>0</v>
      </c>
      <c r="CK106">
        <v>901.6237142857143</v>
      </c>
      <c r="CL106">
        <v>4.9990899999999998</v>
      </c>
      <c r="CM106">
        <v>9363.3114285714273</v>
      </c>
      <c r="CN106">
        <v>9557.8171428571422</v>
      </c>
      <c r="CO106">
        <v>40.686999999999998</v>
      </c>
      <c r="CP106">
        <v>42.311999999999998</v>
      </c>
      <c r="CQ106">
        <v>41.436999999999998</v>
      </c>
      <c r="CR106">
        <v>41.625</v>
      </c>
      <c r="CS106">
        <v>42.125</v>
      </c>
      <c r="CT106">
        <v>597.49428571428575</v>
      </c>
      <c r="CU106">
        <v>597.50285714285724</v>
      </c>
      <c r="CV106">
        <v>0</v>
      </c>
      <c r="CW106">
        <v>1673981601.7</v>
      </c>
      <c r="CX106">
        <v>0</v>
      </c>
      <c r="CY106">
        <v>1673981072</v>
      </c>
      <c r="CZ106" t="s">
        <v>356</v>
      </c>
      <c r="DA106">
        <v>1673981071.5</v>
      </c>
      <c r="DB106">
        <v>1673981072</v>
      </c>
      <c r="DC106">
        <v>22</v>
      </c>
      <c r="DD106">
        <v>6.0000000000000001E-3</v>
      </c>
      <c r="DE106">
        <v>1.4999999999999999E-2</v>
      </c>
      <c r="DF106">
        <v>-5.52</v>
      </c>
      <c r="DG106">
        <v>0.19600000000000001</v>
      </c>
      <c r="DH106">
        <v>415</v>
      </c>
      <c r="DI106">
        <v>30</v>
      </c>
      <c r="DJ106">
        <v>0.47</v>
      </c>
      <c r="DK106">
        <v>0.06</v>
      </c>
      <c r="DL106">
        <v>-15.971382500000001</v>
      </c>
      <c r="DM106">
        <v>-0.63779774859285154</v>
      </c>
      <c r="DN106">
        <v>7.5817807563593062E-2</v>
      </c>
      <c r="DO106">
        <v>0</v>
      </c>
      <c r="DP106">
        <v>1.0688755000000001</v>
      </c>
      <c r="DQ106">
        <v>-6.6330506566606412E-2</v>
      </c>
      <c r="DR106">
        <v>1.326377528270139E-2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3.2989199999999999</v>
      </c>
      <c r="EB106">
        <v>2.6252</v>
      </c>
      <c r="EC106">
        <v>0.13120000000000001</v>
      </c>
      <c r="ED106">
        <v>0.13176099999999999</v>
      </c>
      <c r="EE106">
        <v>0.13287199999999999</v>
      </c>
      <c r="EF106">
        <v>0.128636</v>
      </c>
      <c r="EG106">
        <v>26331.5</v>
      </c>
      <c r="EH106">
        <v>26768.400000000001</v>
      </c>
      <c r="EI106">
        <v>28188.400000000001</v>
      </c>
      <c r="EJ106">
        <v>29660.400000000001</v>
      </c>
      <c r="EK106">
        <v>33644</v>
      </c>
      <c r="EL106">
        <v>35875.1</v>
      </c>
      <c r="EM106">
        <v>39790.9</v>
      </c>
      <c r="EN106">
        <v>42380.7</v>
      </c>
      <c r="EO106">
        <v>2.2606700000000002</v>
      </c>
      <c r="EP106">
        <v>2.2363499999999998</v>
      </c>
      <c r="EQ106">
        <v>0.13236000000000001</v>
      </c>
      <c r="ER106">
        <v>0</v>
      </c>
      <c r="ES106">
        <v>29.5306</v>
      </c>
      <c r="ET106">
        <v>999.9</v>
      </c>
      <c r="EU106">
        <v>73</v>
      </c>
      <c r="EV106">
        <v>32.9</v>
      </c>
      <c r="EW106">
        <v>36.248100000000001</v>
      </c>
      <c r="EX106">
        <v>57.016399999999997</v>
      </c>
      <c r="EY106">
        <v>-4.1987199999999998</v>
      </c>
      <c r="EZ106">
        <v>2</v>
      </c>
      <c r="FA106">
        <v>0.25886399999999998</v>
      </c>
      <c r="FB106">
        <v>-0.59207500000000002</v>
      </c>
      <c r="FC106">
        <v>20.2715</v>
      </c>
      <c r="FD106">
        <v>5.2198399999999996</v>
      </c>
      <c r="FE106">
        <v>12.004</v>
      </c>
      <c r="FF106">
        <v>4.9867999999999997</v>
      </c>
      <c r="FG106">
        <v>3.28443</v>
      </c>
      <c r="FH106">
        <v>9999</v>
      </c>
      <c r="FI106">
        <v>9999</v>
      </c>
      <c r="FJ106">
        <v>9999</v>
      </c>
      <c r="FK106">
        <v>999.9</v>
      </c>
      <c r="FL106">
        <v>1.86582</v>
      </c>
      <c r="FM106">
        <v>1.8621799999999999</v>
      </c>
      <c r="FN106">
        <v>1.8641799999999999</v>
      </c>
      <c r="FO106">
        <v>1.8602099999999999</v>
      </c>
      <c r="FP106">
        <v>1.8609599999999999</v>
      </c>
      <c r="FQ106">
        <v>1.86009</v>
      </c>
      <c r="FR106">
        <v>1.8618699999999999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-5.9320000000000004</v>
      </c>
      <c r="GH106">
        <v>0.20599999999999999</v>
      </c>
      <c r="GI106">
        <v>-4.1132035990306486</v>
      </c>
      <c r="GJ106">
        <v>-4.0977002334145526E-3</v>
      </c>
      <c r="GK106">
        <v>1.9870096767282211E-6</v>
      </c>
      <c r="GL106">
        <v>-4.7591234531596528E-10</v>
      </c>
      <c r="GM106">
        <v>-9.7813170522517312E-2</v>
      </c>
      <c r="GN106">
        <v>-4.4277268217585318E-5</v>
      </c>
      <c r="GO106">
        <v>7.6125673839889962E-4</v>
      </c>
      <c r="GP106">
        <v>-1.4366726965109579E-5</v>
      </c>
      <c r="GQ106">
        <v>6</v>
      </c>
      <c r="GR106">
        <v>2093</v>
      </c>
      <c r="GS106">
        <v>4</v>
      </c>
      <c r="GT106">
        <v>31</v>
      </c>
      <c r="GU106">
        <v>8.8000000000000007</v>
      </c>
      <c r="GV106">
        <v>8.8000000000000007</v>
      </c>
      <c r="GW106">
        <v>1.8359399999999999</v>
      </c>
      <c r="GX106">
        <v>2.52319</v>
      </c>
      <c r="GY106">
        <v>2.04834</v>
      </c>
      <c r="GZ106">
        <v>2.6257299999999999</v>
      </c>
      <c r="HA106">
        <v>2.1972700000000001</v>
      </c>
      <c r="HB106">
        <v>2.3168899999999999</v>
      </c>
      <c r="HC106">
        <v>37.578099999999999</v>
      </c>
      <c r="HD106">
        <v>15.7081</v>
      </c>
      <c r="HE106">
        <v>18</v>
      </c>
      <c r="HF106">
        <v>707.81700000000001</v>
      </c>
      <c r="HG106">
        <v>767.29100000000005</v>
      </c>
      <c r="HH106">
        <v>31.0001</v>
      </c>
      <c r="HI106">
        <v>30.773299999999999</v>
      </c>
      <c r="HJ106">
        <v>30.0002</v>
      </c>
      <c r="HK106">
        <v>30.698799999999999</v>
      </c>
      <c r="HL106">
        <v>30.700299999999999</v>
      </c>
      <c r="HM106">
        <v>36.816099999999999</v>
      </c>
      <c r="HN106">
        <v>21.221499999999999</v>
      </c>
      <c r="HO106">
        <v>100</v>
      </c>
      <c r="HP106">
        <v>31</v>
      </c>
      <c r="HQ106">
        <v>612.12199999999996</v>
      </c>
      <c r="HR106">
        <v>30.427199999999999</v>
      </c>
      <c r="HS106">
        <v>99.330699999999993</v>
      </c>
      <c r="HT106">
        <v>98.290800000000004</v>
      </c>
    </row>
    <row r="107" spans="1:228" x14ac:dyDescent="0.2">
      <c r="A107">
        <v>92</v>
      </c>
      <c r="B107">
        <v>1673981605.5</v>
      </c>
      <c r="C107">
        <v>363.5</v>
      </c>
      <c r="D107" t="s">
        <v>543</v>
      </c>
      <c r="E107" t="s">
        <v>544</v>
      </c>
      <c r="F107">
        <v>4</v>
      </c>
      <c r="G107">
        <v>1673981603.1875</v>
      </c>
      <c r="H107">
        <f t="shared" si="34"/>
        <v>1.168477930809289E-3</v>
      </c>
      <c r="I107">
        <f t="shared" si="35"/>
        <v>1.168477930809289</v>
      </c>
      <c r="J107">
        <f t="shared" si="36"/>
        <v>6.2750138683297676</v>
      </c>
      <c r="K107">
        <f t="shared" si="37"/>
        <v>584.72237500000006</v>
      </c>
      <c r="L107">
        <f t="shared" si="38"/>
        <v>440.01448299697626</v>
      </c>
      <c r="M107">
        <f t="shared" si="39"/>
        <v>44.561729686257941</v>
      </c>
      <c r="N107">
        <f t="shared" si="40"/>
        <v>59.216779045056583</v>
      </c>
      <c r="O107">
        <f t="shared" si="41"/>
        <v>7.7004321018539421E-2</v>
      </c>
      <c r="P107">
        <f t="shared" si="42"/>
        <v>2.771521653062011</v>
      </c>
      <c r="Q107">
        <f t="shared" si="43"/>
        <v>7.5835185120525395E-2</v>
      </c>
      <c r="R107">
        <f t="shared" si="44"/>
        <v>4.7500554219353147E-2</v>
      </c>
      <c r="S107">
        <f t="shared" si="45"/>
        <v>226.11645403563463</v>
      </c>
      <c r="T107">
        <f t="shared" si="46"/>
        <v>33.074743628639474</v>
      </c>
      <c r="U107">
        <f t="shared" si="47"/>
        <v>31.6826875</v>
      </c>
      <c r="V107">
        <f t="shared" si="48"/>
        <v>4.6899899187896876</v>
      </c>
      <c r="W107">
        <f t="shared" si="49"/>
        <v>66.830870269147496</v>
      </c>
      <c r="X107">
        <f t="shared" si="50"/>
        <v>3.1902679731326171</v>
      </c>
      <c r="Y107">
        <f t="shared" si="51"/>
        <v>4.7736442160403909</v>
      </c>
      <c r="Z107">
        <f t="shared" si="52"/>
        <v>1.4997219456570705</v>
      </c>
      <c r="AA107">
        <f t="shared" si="53"/>
        <v>-51.529876748689645</v>
      </c>
      <c r="AB107">
        <f t="shared" si="54"/>
        <v>46.616634183840411</v>
      </c>
      <c r="AC107">
        <f t="shared" si="55"/>
        <v>3.8084142498468117</v>
      </c>
      <c r="AD107">
        <f t="shared" si="56"/>
        <v>225.0116257206322</v>
      </c>
      <c r="AE107">
        <f t="shared" si="57"/>
        <v>16.790971838054112</v>
      </c>
      <c r="AF107">
        <f t="shared" si="58"/>
        <v>1.1689421039307522</v>
      </c>
      <c r="AG107">
        <f t="shared" si="59"/>
        <v>6.2750138683297676</v>
      </c>
      <c r="AH107">
        <v>619.55080129523844</v>
      </c>
      <c r="AI107">
        <v>606.85132121212121</v>
      </c>
      <c r="AJ107">
        <v>1.714776796536762</v>
      </c>
      <c r="AK107">
        <v>63.92</v>
      </c>
      <c r="AL107">
        <f t="shared" si="60"/>
        <v>1.168477930809289</v>
      </c>
      <c r="AM107">
        <v>30.454926395479589</v>
      </c>
      <c r="AN107">
        <v>31.49954505494507</v>
      </c>
      <c r="AO107">
        <v>5.7090462771255251E-6</v>
      </c>
      <c r="AP107">
        <v>88.599791130583512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47600.432228347592</v>
      </c>
      <c r="AV107">
        <f t="shared" si="64"/>
        <v>1200.0037500000001</v>
      </c>
      <c r="AW107">
        <f t="shared" si="65"/>
        <v>1025.9284637490334</v>
      </c>
      <c r="AX107">
        <f t="shared" si="66"/>
        <v>0.85493771477716907</v>
      </c>
      <c r="AY107">
        <f t="shared" si="67"/>
        <v>0.18842978951993661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1673981603.1875</v>
      </c>
      <c r="BF107">
        <v>584.72237500000006</v>
      </c>
      <c r="BG107">
        <v>600.85312499999998</v>
      </c>
      <c r="BH107">
        <v>31.501562499999999</v>
      </c>
      <c r="BI107">
        <v>30.456499999999998</v>
      </c>
      <c r="BJ107">
        <v>590.66100000000006</v>
      </c>
      <c r="BK107">
        <v>31.295562499999999</v>
      </c>
      <c r="BL107">
        <v>649.98137499999996</v>
      </c>
      <c r="BM107">
        <v>101.1735</v>
      </c>
      <c r="BN107">
        <v>9.9824875000000007E-2</v>
      </c>
      <c r="BO107">
        <v>31.994675000000001</v>
      </c>
      <c r="BP107">
        <v>31.6826875</v>
      </c>
      <c r="BQ107">
        <v>999.9</v>
      </c>
      <c r="BR107">
        <v>0</v>
      </c>
      <c r="BS107">
        <v>0</v>
      </c>
      <c r="BT107">
        <v>9019.375</v>
      </c>
      <c r="BU107">
        <v>0</v>
      </c>
      <c r="BV107">
        <v>258.58825000000002</v>
      </c>
      <c r="BW107">
        <v>-16.130687500000001</v>
      </c>
      <c r="BX107">
        <v>603.74125000000004</v>
      </c>
      <c r="BY107">
        <v>619.72787500000004</v>
      </c>
      <c r="BZ107">
        <v>1.045075</v>
      </c>
      <c r="CA107">
        <v>600.85312499999998</v>
      </c>
      <c r="CB107">
        <v>30.456499999999998</v>
      </c>
      <c r="CC107">
        <v>3.187125</v>
      </c>
      <c r="CD107">
        <v>3.0813937500000002</v>
      </c>
      <c r="CE107">
        <v>25.039249999999999</v>
      </c>
      <c r="CF107">
        <v>24.474387499999999</v>
      </c>
      <c r="CG107">
        <v>1200.0037500000001</v>
      </c>
      <c r="CH107">
        <v>0.49999349999999998</v>
      </c>
      <c r="CI107">
        <v>0.50000650000000002</v>
      </c>
      <c r="CJ107">
        <v>0</v>
      </c>
      <c r="CK107">
        <v>901.721</v>
      </c>
      <c r="CL107">
        <v>4.9990899999999998</v>
      </c>
      <c r="CM107">
        <v>9366.8937499999993</v>
      </c>
      <c r="CN107">
        <v>9557.8474999999999</v>
      </c>
      <c r="CO107">
        <v>40.686999999999998</v>
      </c>
      <c r="CP107">
        <v>42.311999999999998</v>
      </c>
      <c r="CQ107">
        <v>41.436999999999998</v>
      </c>
      <c r="CR107">
        <v>41.625</v>
      </c>
      <c r="CS107">
        <v>42.125</v>
      </c>
      <c r="CT107">
        <v>597.495</v>
      </c>
      <c r="CU107">
        <v>597.51125000000002</v>
      </c>
      <c r="CV107">
        <v>0</v>
      </c>
      <c r="CW107">
        <v>1673981605.9000001</v>
      </c>
      <c r="CX107">
        <v>0</v>
      </c>
      <c r="CY107">
        <v>1673981072</v>
      </c>
      <c r="CZ107" t="s">
        <v>356</v>
      </c>
      <c r="DA107">
        <v>1673981071.5</v>
      </c>
      <c r="DB107">
        <v>1673981072</v>
      </c>
      <c r="DC107">
        <v>22</v>
      </c>
      <c r="DD107">
        <v>6.0000000000000001E-3</v>
      </c>
      <c r="DE107">
        <v>1.4999999999999999E-2</v>
      </c>
      <c r="DF107">
        <v>-5.52</v>
      </c>
      <c r="DG107">
        <v>0.19600000000000001</v>
      </c>
      <c r="DH107">
        <v>415</v>
      </c>
      <c r="DI107">
        <v>30</v>
      </c>
      <c r="DJ107">
        <v>0.47</v>
      </c>
      <c r="DK107">
        <v>0.06</v>
      </c>
      <c r="DL107">
        <v>-16.01997317073171</v>
      </c>
      <c r="DM107">
        <v>-0.62045435540069538</v>
      </c>
      <c r="DN107">
        <v>7.5127637811375478E-2</v>
      </c>
      <c r="DO107">
        <v>0</v>
      </c>
      <c r="DP107">
        <v>1.0647614634146341</v>
      </c>
      <c r="DQ107">
        <v>-0.15272822299651531</v>
      </c>
      <c r="DR107">
        <v>1.5305389065416919E-2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379</v>
      </c>
      <c r="EA107">
        <v>3.2989600000000001</v>
      </c>
      <c r="EB107">
        <v>2.6252800000000001</v>
      </c>
      <c r="EC107">
        <v>0.132247</v>
      </c>
      <c r="ED107">
        <v>0.13281399999999999</v>
      </c>
      <c r="EE107">
        <v>0.13284899999999999</v>
      </c>
      <c r="EF107">
        <v>0.12864600000000001</v>
      </c>
      <c r="EG107">
        <v>26299.1</v>
      </c>
      <c r="EH107">
        <v>26735.8</v>
      </c>
      <c r="EI107">
        <v>28187.8</v>
      </c>
      <c r="EJ107">
        <v>29660.3</v>
      </c>
      <c r="EK107">
        <v>33644.199999999997</v>
      </c>
      <c r="EL107">
        <v>35874.5</v>
      </c>
      <c r="EM107">
        <v>39789.9</v>
      </c>
      <c r="EN107">
        <v>42380.4</v>
      </c>
      <c r="EO107">
        <v>2.26085</v>
      </c>
      <c r="EP107">
        <v>2.2360699999999998</v>
      </c>
      <c r="EQ107">
        <v>0.13269500000000001</v>
      </c>
      <c r="ER107">
        <v>0</v>
      </c>
      <c r="ES107">
        <v>29.5306</v>
      </c>
      <c r="ET107">
        <v>999.9</v>
      </c>
      <c r="EU107">
        <v>73</v>
      </c>
      <c r="EV107">
        <v>32.9</v>
      </c>
      <c r="EW107">
        <v>36.246699999999997</v>
      </c>
      <c r="EX107">
        <v>56.866399999999999</v>
      </c>
      <c r="EY107">
        <v>-4.0825300000000002</v>
      </c>
      <c r="EZ107">
        <v>2</v>
      </c>
      <c r="FA107">
        <v>0.25887700000000002</v>
      </c>
      <c r="FB107">
        <v>-0.59267400000000003</v>
      </c>
      <c r="FC107">
        <v>20.271699999999999</v>
      </c>
      <c r="FD107">
        <v>5.2198399999999996</v>
      </c>
      <c r="FE107">
        <v>12.004</v>
      </c>
      <c r="FF107">
        <v>4.9865500000000003</v>
      </c>
      <c r="FG107">
        <v>3.2844799999999998</v>
      </c>
      <c r="FH107">
        <v>9999</v>
      </c>
      <c r="FI107">
        <v>9999</v>
      </c>
      <c r="FJ107">
        <v>9999</v>
      </c>
      <c r="FK107">
        <v>999.9</v>
      </c>
      <c r="FL107">
        <v>1.86582</v>
      </c>
      <c r="FM107">
        <v>1.8621799999999999</v>
      </c>
      <c r="FN107">
        <v>1.8641799999999999</v>
      </c>
      <c r="FO107">
        <v>1.8602000000000001</v>
      </c>
      <c r="FP107">
        <v>1.8609599999999999</v>
      </c>
      <c r="FQ107">
        <v>1.8601000000000001</v>
      </c>
      <c r="FR107">
        <v>1.8618600000000001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-5.9470000000000001</v>
      </c>
      <c r="GH107">
        <v>0.20599999999999999</v>
      </c>
      <c r="GI107">
        <v>-4.1132035990306486</v>
      </c>
      <c r="GJ107">
        <v>-4.0977002334145526E-3</v>
      </c>
      <c r="GK107">
        <v>1.9870096767282211E-6</v>
      </c>
      <c r="GL107">
        <v>-4.7591234531596528E-10</v>
      </c>
      <c r="GM107">
        <v>-9.7813170522517312E-2</v>
      </c>
      <c r="GN107">
        <v>-4.4277268217585318E-5</v>
      </c>
      <c r="GO107">
        <v>7.6125673839889962E-4</v>
      </c>
      <c r="GP107">
        <v>-1.4366726965109579E-5</v>
      </c>
      <c r="GQ107">
        <v>6</v>
      </c>
      <c r="GR107">
        <v>2093</v>
      </c>
      <c r="GS107">
        <v>4</v>
      </c>
      <c r="GT107">
        <v>31</v>
      </c>
      <c r="GU107">
        <v>8.9</v>
      </c>
      <c r="GV107">
        <v>8.9</v>
      </c>
      <c r="GW107">
        <v>1.85303</v>
      </c>
      <c r="GX107">
        <v>2.5402800000000001</v>
      </c>
      <c r="GY107">
        <v>2.04834</v>
      </c>
      <c r="GZ107">
        <v>2.6257299999999999</v>
      </c>
      <c r="HA107">
        <v>2.1972700000000001</v>
      </c>
      <c r="HB107">
        <v>2.2692899999999998</v>
      </c>
      <c r="HC107">
        <v>37.578099999999999</v>
      </c>
      <c r="HD107">
        <v>15.6906</v>
      </c>
      <c r="HE107">
        <v>18</v>
      </c>
      <c r="HF107">
        <v>707.97900000000004</v>
      </c>
      <c r="HG107">
        <v>767.02300000000002</v>
      </c>
      <c r="HH107">
        <v>31</v>
      </c>
      <c r="HI107">
        <v>30.773299999999999</v>
      </c>
      <c r="HJ107">
        <v>30.0002</v>
      </c>
      <c r="HK107">
        <v>30.700299999999999</v>
      </c>
      <c r="HL107">
        <v>30.700299999999999</v>
      </c>
      <c r="HM107">
        <v>37.147300000000001</v>
      </c>
      <c r="HN107">
        <v>21.221499999999999</v>
      </c>
      <c r="HO107">
        <v>100</v>
      </c>
      <c r="HP107">
        <v>31</v>
      </c>
      <c r="HQ107">
        <v>618.803</v>
      </c>
      <c r="HR107">
        <v>30.427199999999999</v>
      </c>
      <c r="HS107">
        <v>99.328199999999995</v>
      </c>
      <c r="HT107">
        <v>98.290400000000005</v>
      </c>
    </row>
    <row r="108" spans="1:228" x14ac:dyDescent="0.2">
      <c r="A108">
        <v>93</v>
      </c>
      <c r="B108">
        <v>1673981609.5</v>
      </c>
      <c r="C108">
        <v>367.5</v>
      </c>
      <c r="D108" t="s">
        <v>545</v>
      </c>
      <c r="E108" t="s">
        <v>546</v>
      </c>
      <c r="F108">
        <v>4</v>
      </c>
      <c r="G108">
        <v>1673981607.5</v>
      </c>
      <c r="H108">
        <f t="shared" si="34"/>
        <v>1.1623505978499205E-3</v>
      </c>
      <c r="I108">
        <f t="shared" si="35"/>
        <v>1.1623505978499205</v>
      </c>
      <c r="J108">
        <f t="shared" si="36"/>
        <v>6.5832855496584424</v>
      </c>
      <c r="K108">
        <f t="shared" si="37"/>
        <v>591.8361428571427</v>
      </c>
      <c r="L108">
        <f t="shared" si="38"/>
        <v>439.57586969344356</v>
      </c>
      <c r="M108">
        <f t="shared" si="39"/>
        <v>44.517442979517185</v>
      </c>
      <c r="N108">
        <f t="shared" si="40"/>
        <v>59.937393199573101</v>
      </c>
      <c r="O108">
        <f t="shared" si="41"/>
        <v>7.6471469887381779E-2</v>
      </c>
      <c r="P108">
        <f t="shared" si="42"/>
        <v>2.7616812704284093</v>
      </c>
      <c r="Q108">
        <f t="shared" si="43"/>
        <v>7.5314285830008112E-2</v>
      </c>
      <c r="R108">
        <f t="shared" si="44"/>
        <v>4.7173938317088056E-2</v>
      </c>
      <c r="S108">
        <f t="shared" si="45"/>
        <v>226.1164153354695</v>
      </c>
      <c r="T108">
        <f t="shared" si="46"/>
        <v>33.077575390836166</v>
      </c>
      <c r="U108">
        <f t="shared" si="47"/>
        <v>31.690571428571431</v>
      </c>
      <c r="V108">
        <f t="shared" si="48"/>
        <v>4.6920880384293318</v>
      </c>
      <c r="W108">
        <f t="shared" si="49"/>
        <v>66.832695107020626</v>
      </c>
      <c r="X108">
        <f t="shared" si="50"/>
        <v>3.1899210660429032</v>
      </c>
      <c r="Y108">
        <f t="shared" si="51"/>
        <v>4.7729948058129548</v>
      </c>
      <c r="Z108">
        <f t="shared" si="52"/>
        <v>1.5021669723864286</v>
      </c>
      <c r="AA108">
        <f t="shared" si="53"/>
        <v>-51.259661365181493</v>
      </c>
      <c r="AB108">
        <f t="shared" si="54"/>
        <v>44.919437388508236</v>
      </c>
      <c r="AC108">
        <f t="shared" si="55"/>
        <v>3.6829345560196556</v>
      </c>
      <c r="AD108">
        <f t="shared" si="56"/>
        <v>223.4591259148159</v>
      </c>
      <c r="AE108">
        <f t="shared" si="57"/>
        <v>16.968798597743678</v>
      </c>
      <c r="AF108">
        <f t="shared" si="58"/>
        <v>1.1625585511988508</v>
      </c>
      <c r="AG108">
        <f t="shared" si="59"/>
        <v>6.5832855496584424</v>
      </c>
      <c r="AH108">
        <v>626.5119257904762</v>
      </c>
      <c r="AI108">
        <v>613.61790909090894</v>
      </c>
      <c r="AJ108">
        <v>1.6898031168830181</v>
      </c>
      <c r="AK108">
        <v>63.92</v>
      </c>
      <c r="AL108">
        <f t="shared" si="60"/>
        <v>1.1623505978499205</v>
      </c>
      <c r="AM108">
        <v>30.458545249506528</v>
      </c>
      <c r="AN108">
        <v>31.498786813186829</v>
      </c>
      <c r="AO108">
        <v>-2.1282454534567931E-4</v>
      </c>
      <c r="AP108">
        <v>88.599791130583512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47329.23050635765</v>
      </c>
      <c r="AV108">
        <f t="shared" si="64"/>
        <v>1200.004285714286</v>
      </c>
      <c r="AW108">
        <f t="shared" si="65"/>
        <v>1025.9288493966164</v>
      </c>
      <c r="AX108">
        <f t="shared" si="66"/>
        <v>0.85493765448174752</v>
      </c>
      <c r="AY108">
        <f t="shared" si="67"/>
        <v>0.18842967314977283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1673981607.5</v>
      </c>
      <c r="BF108">
        <v>591.8361428571427</v>
      </c>
      <c r="BG108">
        <v>608.1338571428571</v>
      </c>
      <c r="BH108">
        <v>31.49804285714286</v>
      </c>
      <c r="BI108">
        <v>30.458771428571431</v>
      </c>
      <c r="BJ108">
        <v>597.79028571428569</v>
      </c>
      <c r="BK108">
        <v>31.29204285714286</v>
      </c>
      <c r="BL108">
        <v>650.03628571428567</v>
      </c>
      <c r="BM108">
        <v>101.1734285714286</v>
      </c>
      <c r="BN108">
        <v>0.10019914285714281</v>
      </c>
      <c r="BO108">
        <v>31.992271428571431</v>
      </c>
      <c r="BP108">
        <v>31.690571428571431</v>
      </c>
      <c r="BQ108">
        <v>999.89999999999986</v>
      </c>
      <c r="BR108">
        <v>0</v>
      </c>
      <c r="BS108">
        <v>0</v>
      </c>
      <c r="BT108">
        <v>8967.1428571428569</v>
      </c>
      <c r="BU108">
        <v>0</v>
      </c>
      <c r="BV108">
        <v>258.86057142857152</v>
      </c>
      <c r="BW108">
        <v>-16.297914285714281</v>
      </c>
      <c r="BX108">
        <v>611.08385714285725</v>
      </c>
      <c r="BY108">
        <v>627.23871428571431</v>
      </c>
      <c r="BZ108">
        <v>1.0392699999999999</v>
      </c>
      <c r="CA108">
        <v>608.1338571428571</v>
      </c>
      <c r="CB108">
        <v>30.458771428571431</v>
      </c>
      <c r="CC108">
        <v>3.1867671428571431</v>
      </c>
      <c r="CD108">
        <v>3.0816214285714292</v>
      </c>
      <c r="CE108">
        <v>25.037371428571429</v>
      </c>
      <c r="CF108">
        <v>24.475628571428569</v>
      </c>
      <c r="CG108">
        <v>1200.004285714286</v>
      </c>
      <c r="CH108">
        <v>0.49999500000000002</v>
      </c>
      <c r="CI108">
        <v>0.50000500000000003</v>
      </c>
      <c r="CJ108">
        <v>0</v>
      </c>
      <c r="CK108">
        <v>902.28871428571438</v>
      </c>
      <c r="CL108">
        <v>4.9990899999999998</v>
      </c>
      <c r="CM108">
        <v>9370.6828571428578</v>
      </c>
      <c r="CN108">
        <v>9557.8614285714284</v>
      </c>
      <c r="CO108">
        <v>40.686999999999998</v>
      </c>
      <c r="CP108">
        <v>42.311999999999998</v>
      </c>
      <c r="CQ108">
        <v>41.436999999999998</v>
      </c>
      <c r="CR108">
        <v>41.625</v>
      </c>
      <c r="CS108">
        <v>42.125</v>
      </c>
      <c r="CT108">
        <v>597.49714285714276</v>
      </c>
      <c r="CU108">
        <v>597.50857142857137</v>
      </c>
      <c r="CV108">
        <v>0</v>
      </c>
      <c r="CW108">
        <v>1673981609.5</v>
      </c>
      <c r="CX108">
        <v>0</v>
      </c>
      <c r="CY108">
        <v>1673981072</v>
      </c>
      <c r="CZ108" t="s">
        <v>356</v>
      </c>
      <c r="DA108">
        <v>1673981071.5</v>
      </c>
      <c r="DB108">
        <v>1673981072</v>
      </c>
      <c r="DC108">
        <v>22</v>
      </c>
      <c r="DD108">
        <v>6.0000000000000001E-3</v>
      </c>
      <c r="DE108">
        <v>1.4999999999999999E-2</v>
      </c>
      <c r="DF108">
        <v>-5.52</v>
      </c>
      <c r="DG108">
        <v>0.19600000000000001</v>
      </c>
      <c r="DH108">
        <v>415</v>
      </c>
      <c r="DI108">
        <v>30</v>
      </c>
      <c r="DJ108">
        <v>0.47</v>
      </c>
      <c r="DK108">
        <v>0.06</v>
      </c>
      <c r="DL108">
        <v>-16.084202439024391</v>
      </c>
      <c r="DM108">
        <v>-0.99095749128917776</v>
      </c>
      <c r="DN108">
        <v>0.11160294271801</v>
      </c>
      <c r="DO108">
        <v>0</v>
      </c>
      <c r="DP108">
        <v>1.0550600000000001</v>
      </c>
      <c r="DQ108">
        <v>-0.1218384668989544</v>
      </c>
      <c r="DR108">
        <v>1.216567783040348E-2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379</v>
      </c>
      <c r="EA108">
        <v>3.2989700000000002</v>
      </c>
      <c r="EB108">
        <v>2.6252300000000002</v>
      </c>
      <c r="EC108">
        <v>0.133273</v>
      </c>
      <c r="ED108">
        <v>0.13384499999999999</v>
      </c>
      <c r="EE108">
        <v>0.132856</v>
      </c>
      <c r="EF108">
        <v>0.12864400000000001</v>
      </c>
      <c r="EG108">
        <v>26267.599999999999</v>
      </c>
      <c r="EH108">
        <v>26704.3</v>
      </c>
      <c r="EI108">
        <v>28187.3</v>
      </c>
      <c r="EJ108">
        <v>29660.6</v>
      </c>
      <c r="EK108">
        <v>33643.599999999999</v>
      </c>
      <c r="EL108">
        <v>35875</v>
      </c>
      <c r="EM108">
        <v>39789.5</v>
      </c>
      <c r="EN108">
        <v>42380.800000000003</v>
      </c>
      <c r="EO108">
        <v>2.2608000000000001</v>
      </c>
      <c r="EP108">
        <v>2.2361200000000001</v>
      </c>
      <c r="EQ108">
        <v>0.13283600000000001</v>
      </c>
      <c r="ER108">
        <v>0</v>
      </c>
      <c r="ES108">
        <v>29.529399999999999</v>
      </c>
      <c r="ET108">
        <v>999.9</v>
      </c>
      <c r="EU108">
        <v>73</v>
      </c>
      <c r="EV108">
        <v>32.9</v>
      </c>
      <c r="EW108">
        <v>36.2485</v>
      </c>
      <c r="EX108">
        <v>57.2864</v>
      </c>
      <c r="EY108">
        <v>-4.1867000000000001</v>
      </c>
      <c r="EZ108">
        <v>2</v>
      </c>
      <c r="FA108">
        <v>0.25897100000000001</v>
      </c>
      <c r="FB108">
        <v>-0.594387</v>
      </c>
      <c r="FC108">
        <v>20.271699999999999</v>
      </c>
      <c r="FD108">
        <v>5.2196899999999999</v>
      </c>
      <c r="FE108">
        <v>12.004</v>
      </c>
      <c r="FF108">
        <v>4.98665</v>
      </c>
      <c r="FG108">
        <v>3.28443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1.8641700000000001</v>
      </c>
      <c r="FO108">
        <v>1.8602099999999999</v>
      </c>
      <c r="FP108">
        <v>1.8609599999999999</v>
      </c>
      <c r="FQ108">
        <v>1.8601399999999999</v>
      </c>
      <c r="FR108">
        <v>1.8618699999999999</v>
      </c>
      <c r="FS108">
        <v>1.8583799999999999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-5.9619999999999997</v>
      </c>
      <c r="GH108">
        <v>0.20610000000000001</v>
      </c>
      <c r="GI108">
        <v>-4.1132035990306486</v>
      </c>
      <c r="GJ108">
        <v>-4.0977002334145526E-3</v>
      </c>
      <c r="GK108">
        <v>1.9870096767282211E-6</v>
      </c>
      <c r="GL108">
        <v>-4.7591234531596528E-10</v>
      </c>
      <c r="GM108">
        <v>-9.7813170522517312E-2</v>
      </c>
      <c r="GN108">
        <v>-4.4277268217585318E-5</v>
      </c>
      <c r="GO108">
        <v>7.6125673839889962E-4</v>
      </c>
      <c r="GP108">
        <v>-1.4366726965109579E-5</v>
      </c>
      <c r="GQ108">
        <v>6</v>
      </c>
      <c r="GR108">
        <v>2093</v>
      </c>
      <c r="GS108">
        <v>4</v>
      </c>
      <c r="GT108">
        <v>31</v>
      </c>
      <c r="GU108">
        <v>9</v>
      </c>
      <c r="GV108">
        <v>9</v>
      </c>
      <c r="GW108">
        <v>1.87012</v>
      </c>
      <c r="GX108">
        <v>2.5341800000000001</v>
      </c>
      <c r="GY108">
        <v>2.04834</v>
      </c>
      <c r="GZ108">
        <v>2.6257299999999999</v>
      </c>
      <c r="HA108">
        <v>2.1972700000000001</v>
      </c>
      <c r="HB108">
        <v>2.3010299999999999</v>
      </c>
      <c r="HC108">
        <v>37.578099999999999</v>
      </c>
      <c r="HD108">
        <v>15.6906</v>
      </c>
      <c r="HE108">
        <v>18</v>
      </c>
      <c r="HF108">
        <v>707.952</v>
      </c>
      <c r="HG108">
        <v>767.072</v>
      </c>
      <c r="HH108">
        <v>30.999700000000001</v>
      </c>
      <c r="HI108">
        <v>30.775500000000001</v>
      </c>
      <c r="HJ108">
        <v>30.0002</v>
      </c>
      <c r="HK108">
        <v>30.701499999999999</v>
      </c>
      <c r="HL108">
        <v>30.700299999999999</v>
      </c>
      <c r="HM108">
        <v>37.479900000000001</v>
      </c>
      <c r="HN108">
        <v>21.221499999999999</v>
      </c>
      <c r="HO108">
        <v>100</v>
      </c>
      <c r="HP108">
        <v>31</v>
      </c>
      <c r="HQ108">
        <v>625.51900000000001</v>
      </c>
      <c r="HR108">
        <v>30.427299999999999</v>
      </c>
      <c r="HS108">
        <v>99.326899999999995</v>
      </c>
      <c r="HT108">
        <v>98.291300000000007</v>
      </c>
    </row>
    <row r="109" spans="1:228" x14ac:dyDescent="0.2">
      <c r="A109">
        <v>94</v>
      </c>
      <c r="B109">
        <v>1673981613.5</v>
      </c>
      <c r="C109">
        <v>371.5</v>
      </c>
      <c r="D109" t="s">
        <v>547</v>
      </c>
      <c r="E109" t="s">
        <v>548</v>
      </c>
      <c r="F109">
        <v>4</v>
      </c>
      <c r="G109">
        <v>1673981611.1875</v>
      </c>
      <c r="H109">
        <f t="shared" si="34"/>
        <v>1.1626214571870692E-3</v>
      </c>
      <c r="I109">
        <f t="shared" si="35"/>
        <v>1.1626214571870692</v>
      </c>
      <c r="J109">
        <f t="shared" si="36"/>
        <v>6.3325251669790212</v>
      </c>
      <c r="K109">
        <f t="shared" si="37"/>
        <v>597.98850000000004</v>
      </c>
      <c r="L109">
        <f t="shared" si="38"/>
        <v>450.92985661105968</v>
      </c>
      <c r="M109">
        <f t="shared" si="39"/>
        <v>45.667001032636549</v>
      </c>
      <c r="N109">
        <f t="shared" si="40"/>
        <v>60.560065044792623</v>
      </c>
      <c r="O109">
        <f t="shared" si="41"/>
        <v>7.6524552855121955E-2</v>
      </c>
      <c r="P109">
        <f t="shared" si="42"/>
        <v>2.7673378025745694</v>
      </c>
      <c r="Q109">
        <f t="shared" si="43"/>
        <v>7.5368104823038698E-2</v>
      </c>
      <c r="R109">
        <f t="shared" si="44"/>
        <v>4.7207511922538414E-2</v>
      </c>
      <c r="S109">
        <f t="shared" si="45"/>
        <v>226.11830319788154</v>
      </c>
      <c r="T109">
        <f t="shared" si="46"/>
        <v>33.075029126025825</v>
      </c>
      <c r="U109">
        <f t="shared" si="47"/>
        <v>31.687912499999999</v>
      </c>
      <c r="V109">
        <f t="shared" si="48"/>
        <v>4.6913803366620481</v>
      </c>
      <c r="W109">
        <f t="shared" si="49"/>
        <v>66.834759479943884</v>
      </c>
      <c r="X109">
        <f t="shared" si="50"/>
        <v>3.1899412460442766</v>
      </c>
      <c r="Y109">
        <f t="shared" si="51"/>
        <v>4.7728775727868529</v>
      </c>
      <c r="Z109">
        <f t="shared" si="52"/>
        <v>1.5014390906177715</v>
      </c>
      <c r="AA109">
        <f t="shared" si="53"/>
        <v>-51.271606261949749</v>
      </c>
      <c r="AB109">
        <f t="shared" si="54"/>
        <v>45.343396092498665</v>
      </c>
      <c r="AC109">
        <f t="shared" si="55"/>
        <v>3.7100392915625577</v>
      </c>
      <c r="AD109">
        <f t="shared" si="56"/>
        <v>223.90013231999302</v>
      </c>
      <c r="AE109">
        <f t="shared" si="57"/>
        <v>16.992675837126363</v>
      </c>
      <c r="AF109">
        <f t="shared" si="58"/>
        <v>1.1607649693487814</v>
      </c>
      <c r="AG109">
        <f t="shared" si="59"/>
        <v>6.3325251669790212</v>
      </c>
      <c r="AH109">
        <v>633.4104313142858</v>
      </c>
      <c r="AI109">
        <v>620.57902424242411</v>
      </c>
      <c r="AJ109">
        <v>1.734614025974069</v>
      </c>
      <c r="AK109">
        <v>63.92</v>
      </c>
      <c r="AL109">
        <f t="shared" si="60"/>
        <v>1.1626214571870692</v>
      </c>
      <c r="AM109">
        <v>30.458587434740831</v>
      </c>
      <c r="AN109">
        <v>31.497779120879141</v>
      </c>
      <c r="AO109">
        <v>3.103434981474482E-5</v>
      </c>
      <c r="AP109">
        <v>88.599791130583512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47485.343638134378</v>
      </c>
      <c r="AV109">
        <f t="shared" si="64"/>
        <v>1200.0137500000001</v>
      </c>
      <c r="AW109">
        <f t="shared" si="65"/>
        <v>1025.9369949211821</v>
      </c>
      <c r="AX109">
        <f t="shared" si="66"/>
        <v>0.85493769960651034</v>
      </c>
      <c r="AY109">
        <f t="shared" si="67"/>
        <v>0.18842976024056518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1673981611.1875</v>
      </c>
      <c r="BF109">
        <v>597.98850000000004</v>
      </c>
      <c r="BG109">
        <v>614.31437499999993</v>
      </c>
      <c r="BH109">
        <v>31.498449999999998</v>
      </c>
      <c r="BI109">
        <v>30.460750000000001</v>
      </c>
      <c r="BJ109">
        <v>603.95675000000006</v>
      </c>
      <c r="BK109">
        <v>31.292425000000001</v>
      </c>
      <c r="BL109">
        <v>650.01599999999996</v>
      </c>
      <c r="BM109">
        <v>101.173</v>
      </c>
      <c r="BN109">
        <v>9.9959337500000009E-2</v>
      </c>
      <c r="BO109">
        <v>31.991837499999999</v>
      </c>
      <c r="BP109">
        <v>31.687912499999999</v>
      </c>
      <c r="BQ109">
        <v>999.9</v>
      </c>
      <c r="BR109">
        <v>0</v>
      </c>
      <c r="BS109">
        <v>0</v>
      </c>
      <c r="BT109">
        <v>8997.1875</v>
      </c>
      <c r="BU109">
        <v>0</v>
      </c>
      <c r="BV109">
        <v>258.44375000000002</v>
      </c>
      <c r="BW109">
        <v>-16.325800000000001</v>
      </c>
      <c r="BX109">
        <v>617.43674999999996</v>
      </c>
      <c r="BY109">
        <v>633.61450000000002</v>
      </c>
      <c r="BZ109">
        <v>1.0376924999999999</v>
      </c>
      <c r="CA109">
        <v>614.31437499999993</v>
      </c>
      <c r="CB109">
        <v>30.460750000000001</v>
      </c>
      <c r="CC109">
        <v>3.1867887499999998</v>
      </c>
      <c r="CD109">
        <v>3.0818024999999998</v>
      </c>
      <c r="CE109">
        <v>25.037475000000001</v>
      </c>
      <c r="CF109">
        <v>24.476612500000002</v>
      </c>
      <c r="CG109">
        <v>1200.0137500000001</v>
      </c>
      <c r="CH109">
        <v>0.49999349999999998</v>
      </c>
      <c r="CI109">
        <v>0.50000650000000002</v>
      </c>
      <c r="CJ109">
        <v>0</v>
      </c>
      <c r="CK109">
        <v>902.42637500000001</v>
      </c>
      <c r="CL109">
        <v>4.9990899999999998</v>
      </c>
      <c r="CM109">
        <v>9374.1762500000004</v>
      </c>
      <c r="CN109">
        <v>9557.9412499999999</v>
      </c>
      <c r="CO109">
        <v>40.686999999999998</v>
      </c>
      <c r="CP109">
        <v>42.311999999999998</v>
      </c>
      <c r="CQ109">
        <v>41.436999999999998</v>
      </c>
      <c r="CR109">
        <v>41.625</v>
      </c>
      <c r="CS109">
        <v>42.125</v>
      </c>
      <c r="CT109">
        <v>597.5</v>
      </c>
      <c r="CU109">
        <v>597.51499999999999</v>
      </c>
      <c r="CV109">
        <v>0</v>
      </c>
      <c r="CW109">
        <v>1673981613.7</v>
      </c>
      <c r="CX109">
        <v>0</v>
      </c>
      <c r="CY109">
        <v>1673981072</v>
      </c>
      <c r="CZ109" t="s">
        <v>356</v>
      </c>
      <c r="DA109">
        <v>1673981071.5</v>
      </c>
      <c r="DB109">
        <v>1673981072</v>
      </c>
      <c r="DC109">
        <v>22</v>
      </c>
      <c r="DD109">
        <v>6.0000000000000001E-3</v>
      </c>
      <c r="DE109">
        <v>1.4999999999999999E-2</v>
      </c>
      <c r="DF109">
        <v>-5.52</v>
      </c>
      <c r="DG109">
        <v>0.19600000000000001</v>
      </c>
      <c r="DH109">
        <v>415</v>
      </c>
      <c r="DI109">
        <v>30</v>
      </c>
      <c r="DJ109">
        <v>0.47</v>
      </c>
      <c r="DK109">
        <v>0.06</v>
      </c>
      <c r="DL109">
        <v>-16.156897560975612</v>
      </c>
      <c r="DM109">
        <v>-1.0852766550522841</v>
      </c>
      <c r="DN109">
        <v>0.12008798499597111</v>
      </c>
      <c r="DO109">
        <v>0</v>
      </c>
      <c r="DP109">
        <v>1.048380975609756</v>
      </c>
      <c r="DQ109">
        <v>-9.4936306620209049E-2</v>
      </c>
      <c r="DR109">
        <v>9.7267192485888335E-3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3.2989199999999999</v>
      </c>
      <c r="EB109">
        <v>2.6252599999999999</v>
      </c>
      <c r="EC109">
        <v>0.13431999999999999</v>
      </c>
      <c r="ED109">
        <v>0.13488</v>
      </c>
      <c r="EE109">
        <v>0.13284699999999999</v>
      </c>
      <c r="EF109">
        <v>0.12865699999999999</v>
      </c>
      <c r="EG109">
        <v>26235.599999999999</v>
      </c>
      <c r="EH109">
        <v>26672</v>
      </c>
      <c r="EI109">
        <v>28187.200000000001</v>
      </c>
      <c r="EJ109">
        <v>29660.2</v>
      </c>
      <c r="EK109">
        <v>33643.699999999997</v>
      </c>
      <c r="EL109">
        <v>35874.199999999997</v>
      </c>
      <c r="EM109">
        <v>39789</v>
      </c>
      <c r="EN109">
        <v>42380.4</v>
      </c>
      <c r="EO109">
        <v>2.2609699999999999</v>
      </c>
      <c r="EP109">
        <v>2.2361200000000001</v>
      </c>
      <c r="EQ109">
        <v>0.13253100000000001</v>
      </c>
      <c r="ER109">
        <v>0</v>
      </c>
      <c r="ES109">
        <v>29.528700000000001</v>
      </c>
      <c r="ET109">
        <v>999.9</v>
      </c>
      <c r="EU109">
        <v>73</v>
      </c>
      <c r="EV109">
        <v>32.9</v>
      </c>
      <c r="EW109">
        <v>36.250900000000001</v>
      </c>
      <c r="EX109">
        <v>57.256399999999999</v>
      </c>
      <c r="EY109">
        <v>-4.1306099999999999</v>
      </c>
      <c r="EZ109">
        <v>2</v>
      </c>
      <c r="FA109">
        <v>0.25928099999999998</v>
      </c>
      <c r="FB109">
        <v>-0.59550700000000001</v>
      </c>
      <c r="FC109">
        <v>20.271699999999999</v>
      </c>
      <c r="FD109">
        <v>5.2204300000000003</v>
      </c>
      <c r="FE109">
        <v>12.004</v>
      </c>
      <c r="FF109">
        <v>4.9872500000000004</v>
      </c>
      <c r="FG109">
        <v>3.2846299999999999</v>
      </c>
      <c r="FH109">
        <v>9999</v>
      </c>
      <c r="FI109">
        <v>9999</v>
      </c>
      <c r="FJ109">
        <v>9999</v>
      </c>
      <c r="FK109">
        <v>999.9</v>
      </c>
      <c r="FL109">
        <v>1.8658300000000001</v>
      </c>
      <c r="FM109">
        <v>1.8621799999999999</v>
      </c>
      <c r="FN109">
        <v>1.8641799999999999</v>
      </c>
      <c r="FO109">
        <v>1.8602099999999999</v>
      </c>
      <c r="FP109">
        <v>1.8609599999999999</v>
      </c>
      <c r="FQ109">
        <v>1.8601399999999999</v>
      </c>
      <c r="FR109">
        <v>1.8618600000000001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-5.9770000000000003</v>
      </c>
      <c r="GH109">
        <v>0.20610000000000001</v>
      </c>
      <c r="GI109">
        <v>-4.1132035990306486</v>
      </c>
      <c r="GJ109">
        <v>-4.0977002334145526E-3</v>
      </c>
      <c r="GK109">
        <v>1.9870096767282211E-6</v>
      </c>
      <c r="GL109">
        <v>-4.7591234531596528E-10</v>
      </c>
      <c r="GM109">
        <v>-9.7813170522517312E-2</v>
      </c>
      <c r="GN109">
        <v>-4.4277268217585318E-5</v>
      </c>
      <c r="GO109">
        <v>7.6125673839889962E-4</v>
      </c>
      <c r="GP109">
        <v>-1.4366726965109579E-5</v>
      </c>
      <c r="GQ109">
        <v>6</v>
      </c>
      <c r="GR109">
        <v>2093</v>
      </c>
      <c r="GS109">
        <v>4</v>
      </c>
      <c r="GT109">
        <v>31</v>
      </c>
      <c r="GU109">
        <v>9</v>
      </c>
      <c r="GV109">
        <v>9</v>
      </c>
      <c r="GW109">
        <v>1.8872100000000001</v>
      </c>
      <c r="GX109">
        <v>2.52441</v>
      </c>
      <c r="GY109">
        <v>2.04834</v>
      </c>
      <c r="GZ109">
        <v>2.6257299999999999</v>
      </c>
      <c r="HA109">
        <v>2.1972700000000001</v>
      </c>
      <c r="HB109">
        <v>2.3339799999999999</v>
      </c>
      <c r="HC109">
        <v>37.554000000000002</v>
      </c>
      <c r="HD109">
        <v>15.7081</v>
      </c>
      <c r="HE109">
        <v>18</v>
      </c>
      <c r="HF109">
        <v>708.09799999999996</v>
      </c>
      <c r="HG109">
        <v>767.08</v>
      </c>
      <c r="HH109">
        <v>30.999700000000001</v>
      </c>
      <c r="HI109">
        <v>30.7761</v>
      </c>
      <c r="HJ109">
        <v>30.0002</v>
      </c>
      <c r="HK109">
        <v>30.701499999999999</v>
      </c>
      <c r="HL109">
        <v>30.701000000000001</v>
      </c>
      <c r="HM109">
        <v>37.767600000000002</v>
      </c>
      <c r="HN109">
        <v>21.221499999999999</v>
      </c>
      <c r="HO109">
        <v>100</v>
      </c>
      <c r="HP109">
        <v>31</v>
      </c>
      <c r="HQ109">
        <v>632.20699999999999</v>
      </c>
      <c r="HR109">
        <v>30.427399999999999</v>
      </c>
      <c r="HS109">
        <v>99.326099999999997</v>
      </c>
      <c r="HT109">
        <v>98.290199999999999</v>
      </c>
    </row>
    <row r="110" spans="1:228" x14ac:dyDescent="0.2">
      <c r="A110">
        <v>95</v>
      </c>
      <c r="B110">
        <v>1673981617.5</v>
      </c>
      <c r="C110">
        <v>375.5</v>
      </c>
      <c r="D110" t="s">
        <v>549</v>
      </c>
      <c r="E110" t="s">
        <v>550</v>
      </c>
      <c r="F110">
        <v>4</v>
      </c>
      <c r="G110">
        <v>1673981615.5</v>
      </c>
      <c r="H110">
        <f t="shared" si="34"/>
        <v>1.1588272890766655E-3</v>
      </c>
      <c r="I110">
        <f t="shared" si="35"/>
        <v>1.1588272890766655</v>
      </c>
      <c r="J110">
        <f t="shared" si="36"/>
        <v>6.7004019898986886</v>
      </c>
      <c r="K110">
        <f t="shared" si="37"/>
        <v>605.11014285714293</v>
      </c>
      <c r="L110">
        <f t="shared" si="38"/>
        <v>449.74799128971574</v>
      </c>
      <c r="M110">
        <f t="shared" si="39"/>
        <v>45.546813411833106</v>
      </c>
      <c r="N110">
        <f t="shared" si="40"/>
        <v>61.28062671561328</v>
      </c>
      <c r="O110">
        <f t="shared" si="41"/>
        <v>7.6284014310881124E-2</v>
      </c>
      <c r="P110">
        <f t="shared" si="42"/>
        <v>2.7701673574895267</v>
      </c>
      <c r="Q110">
        <f t="shared" si="43"/>
        <v>7.5135920918708993E-2</v>
      </c>
      <c r="R110">
        <f t="shared" si="44"/>
        <v>4.7061662780219601E-2</v>
      </c>
      <c r="S110">
        <f t="shared" si="45"/>
        <v>226.11359752062131</v>
      </c>
      <c r="T110">
        <f t="shared" si="46"/>
        <v>33.075917534632232</v>
      </c>
      <c r="U110">
        <f t="shared" si="47"/>
        <v>31.686728571428571</v>
      </c>
      <c r="V110">
        <f t="shared" si="48"/>
        <v>4.691065251543292</v>
      </c>
      <c r="W110">
        <f t="shared" si="49"/>
        <v>66.830802836584539</v>
      </c>
      <c r="X110">
        <f t="shared" si="50"/>
        <v>3.1899158685396891</v>
      </c>
      <c r="Y110">
        <f t="shared" si="51"/>
        <v>4.7731221729293134</v>
      </c>
      <c r="Z110">
        <f t="shared" si="52"/>
        <v>1.5011493830036029</v>
      </c>
      <c r="AA110">
        <f t="shared" si="53"/>
        <v>-51.104283448280945</v>
      </c>
      <c r="AB110">
        <f t="shared" si="54"/>
        <v>45.701783852304715</v>
      </c>
      <c r="AC110">
        <f t="shared" si="55"/>
        <v>3.7355382789629132</v>
      </c>
      <c r="AD110">
        <f t="shared" si="56"/>
        <v>224.44663620360799</v>
      </c>
      <c r="AE110">
        <f t="shared" si="57"/>
        <v>17.098709569685891</v>
      </c>
      <c r="AF110">
        <f t="shared" si="58"/>
        <v>1.1582467304587769</v>
      </c>
      <c r="AG110">
        <f t="shared" si="59"/>
        <v>6.7004019898986886</v>
      </c>
      <c r="AH110">
        <v>640.39035710476173</v>
      </c>
      <c r="AI110">
        <v>627.34484242424253</v>
      </c>
      <c r="AJ110">
        <v>1.700031688311709</v>
      </c>
      <c r="AK110">
        <v>63.92</v>
      </c>
      <c r="AL110">
        <f t="shared" si="60"/>
        <v>1.1588272890766655</v>
      </c>
      <c r="AM110">
        <v>30.46309571833504</v>
      </c>
      <c r="AN110">
        <v>31.49903736263737</v>
      </c>
      <c r="AO110">
        <v>-1.636888666660905E-6</v>
      </c>
      <c r="AP110">
        <v>88.599791130583512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47563.316055363139</v>
      </c>
      <c r="AV110">
        <f t="shared" si="64"/>
        <v>1199.99</v>
      </c>
      <c r="AW110">
        <f t="shared" si="65"/>
        <v>1025.916570736073</v>
      </c>
      <c r="AX110">
        <f t="shared" si="66"/>
        <v>0.85493760009339503</v>
      </c>
      <c r="AY110">
        <f t="shared" si="67"/>
        <v>0.18842956818025258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1673981615.5</v>
      </c>
      <c r="BF110">
        <v>605.11014285714293</v>
      </c>
      <c r="BG110">
        <v>621.53957142857143</v>
      </c>
      <c r="BH110">
        <v>31.498542857142859</v>
      </c>
      <c r="BI110">
        <v>30.46312857142857</v>
      </c>
      <c r="BJ110">
        <v>611.09400000000005</v>
      </c>
      <c r="BK110">
        <v>31.292542857142859</v>
      </c>
      <c r="BL110">
        <v>650.03757142857137</v>
      </c>
      <c r="BM110">
        <v>101.17185714285711</v>
      </c>
      <c r="BN110">
        <v>9.9997971428571433E-2</v>
      </c>
      <c r="BO110">
        <v>31.992742857142851</v>
      </c>
      <c r="BP110">
        <v>31.686728571428571</v>
      </c>
      <c r="BQ110">
        <v>999.89999999999986</v>
      </c>
      <c r="BR110">
        <v>0</v>
      </c>
      <c r="BS110">
        <v>0</v>
      </c>
      <c r="BT110">
        <v>9012.3214285714294</v>
      </c>
      <c r="BU110">
        <v>0</v>
      </c>
      <c r="BV110">
        <v>258.64542857142862</v>
      </c>
      <c r="BW110">
        <v>-16.42961428571429</v>
      </c>
      <c r="BX110">
        <v>624.79014285714288</v>
      </c>
      <c r="BY110">
        <v>641.06857142857132</v>
      </c>
      <c r="BZ110">
        <v>1.035421428571428</v>
      </c>
      <c r="CA110">
        <v>621.53957142857143</v>
      </c>
      <c r="CB110">
        <v>30.46312857142857</v>
      </c>
      <c r="CC110">
        <v>3.1867614285714292</v>
      </c>
      <c r="CD110">
        <v>3.0820057142857138</v>
      </c>
      <c r="CE110">
        <v>25.037314285714281</v>
      </c>
      <c r="CF110">
        <v>24.477714285714281</v>
      </c>
      <c r="CG110">
        <v>1199.99</v>
      </c>
      <c r="CH110">
        <v>0.49999700000000002</v>
      </c>
      <c r="CI110">
        <v>0.50000299999999998</v>
      </c>
      <c r="CJ110">
        <v>0</v>
      </c>
      <c r="CK110">
        <v>902.95442857142848</v>
      </c>
      <c r="CL110">
        <v>4.9990899999999998</v>
      </c>
      <c r="CM110">
        <v>9378.221428571429</v>
      </c>
      <c r="CN110">
        <v>9557.7485714285704</v>
      </c>
      <c r="CO110">
        <v>40.686999999999998</v>
      </c>
      <c r="CP110">
        <v>42.311999999999998</v>
      </c>
      <c r="CQ110">
        <v>41.436999999999998</v>
      </c>
      <c r="CR110">
        <v>41.625</v>
      </c>
      <c r="CS110">
        <v>42.125</v>
      </c>
      <c r="CT110">
        <v>597.49142857142851</v>
      </c>
      <c r="CU110">
        <v>597.49857142857138</v>
      </c>
      <c r="CV110">
        <v>0</v>
      </c>
      <c r="CW110">
        <v>1673981617.9000001</v>
      </c>
      <c r="CX110">
        <v>0</v>
      </c>
      <c r="CY110">
        <v>1673981072</v>
      </c>
      <c r="CZ110" t="s">
        <v>356</v>
      </c>
      <c r="DA110">
        <v>1673981071.5</v>
      </c>
      <c r="DB110">
        <v>1673981072</v>
      </c>
      <c r="DC110">
        <v>22</v>
      </c>
      <c r="DD110">
        <v>6.0000000000000001E-3</v>
      </c>
      <c r="DE110">
        <v>1.4999999999999999E-2</v>
      </c>
      <c r="DF110">
        <v>-5.52</v>
      </c>
      <c r="DG110">
        <v>0.19600000000000001</v>
      </c>
      <c r="DH110">
        <v>415</v>
      </c>
      <c r="DI110">
        <v>30</v>
      </c>
      <c r="DJ110">
        <v>0.47</v>
      </c>
      <c r="DK110">
        <v>0.06</v>
      </c>
      <c r="DL110">
        <v>-16.22629756097561</v>
      </c>
      <c r="DM110">
        <v>-1.4734222996515851</v>
      </c>
      <c r="DN110">
        <v>0.15032269920570929</v>
      </c>
      <c r="DO110">
        <v>0</v>
      </c>
      <c r="DP110">
        <v>1.0428031707317069</v>
      </c>
      <c r="DQ110">
        <v>-6.6873658536587818E-2</v>
      </c>
      <c r="DR110">
        <v>7.0610447782955311E-3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3.2991299999999999</v>
      </c>
      <c r="EB110">
        <v>2.6254900000000001</v>
      </c>
      <c r="EC110">
        <v>0.13533600000000001</v>
      </c>
      <c r="ED110">
        <v>0.13586799999999999</v>
      </c>
      <c r="EE110">
        <v>0.13284799999999999</v>
      </c>
      <c r="EF110">
        <v>0.12865699999999999</v>
      </c>
      <c r="EG110">
        <v>26204.799999999999</v>
      </c>
      <c r="EH110">
        <v>26640.9</v>
      </c>
      <c r="EI110">
        <v>28187.1</v>
      </c>
      <c r="EJ110">
        <v>29659.599999999999</v>
      </c>
      <c r="EK110">
        <v>33643.9</v>
      </c>
      <c r="EL110">
        <v>35873.4</v>
      </c>
      <c r="EM110">
        <v>39789.300000000003</v>
      </c>
      <c r="EN110">
        <v>42379.4</v>
      </c>
      <c r="EO110">
        <v>2.26105</v>
      </c>
      <c r="EP110">
        <v>2.2360500000000001</v>
      </c>
      <c r="EQ110">
        <v>0.13330600000000001</v>
      </c>
      <c r="ER110">
        <v>0</v>
      </c>
      <c r="ES110">
        <v>29.5306</v>
      </c>
      <c r="ET110">
        <v>999.9</v>
      </c>
      <c r="EU110">
        <v>73</v>
      </c>
      <c r="EV110">
        <v>32.9</v>
      </c>
      <c r="EW110">
        <v>36.247900000000001</v>
      </c>
      <c r="EX110">
        <v>57.196399999999997</v>
      </c>
      <c r="EY110">
        <v>-4.2107400000000004</v>
      </c>
      <c r="EZ110">
        <v>2</v>
      </c>
      <c r="FA110">
        <v>0.25902399999999998</v>
      </c>
      <c r="FB110">
        <v>-0.59728499999999995</v>
      </c>
      <c r="FC110">
        <v>20.271799999999999</v>
      </c>
      <c r="FD110">
        <v>5.2195400000000003</v>
      </c>
      <c r="FE110">
        <v>12.004</v>
      </c>
      <c r="FF110">
        <v>4.9868499999999996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1.86582</v>
      </c>
      <c r="FM110">
        <v>1.8621700000000001</v>
      </c>
      <c r="FN110">
        <v>1.8641700000000001</v>
      </c>
      <c r="FO110">
        <v>1.8602099999999999</v>
      </c>
      <c r="FP110">
        <v>1.8609599999999999</v>
      </c>
      <c r="FQ110">
        <v>1.86009</v>
      </c>
      <c r="FR110">
        <v>1.8618399999999999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-5.9909999999999997</v>
      </c>
      <c r="GH110">
        <v>0.20599999999999999</v>
      </c>
      <c r="GI110">
        <v>-4.1132035990306486</v>
      </c>
      <c r="GJ110">
        <v>-4.0977002334145526E-3</v>
      </c>
      <c r="GK110">
        <v>1.9870096767282211E-6</v>
      </c>
      <c r="GL110">
        <v>-4.7591234531596528E-10</v>
      </c>
      <c r="GM110">
        <v>-9.7813170522517312E-2</v>
      </c>
      <c r="GN110">
        <v>-4.4277268217585318E-5</v>
      </c>
      <c r="GO110">
        <v>7.6125673839889962E-4</v>
      </c>
      <c r="GP110">
        <v>-1.4366726965109579E-5</v>
      </c>
      <c r="GQ110">
        <v>6</v>
      </c>
      <c r="GR110">
        <v>2093</v>
      </c>
      <c r="GS110">
        <v>4</v>
      </c>
      <c r="GT110">
        <v>31</v>
      </c>
      <c r="GU110">
        <v>9.1</v>
      </c>
      <c r="GV110">
        <v>9.1</v>
      </c>
      <c r="GW110">
        <v>1.9030800000000001</v>
      </c>
      <c r="GX110">
        <v>2.5402800000000001</v>
      </c>
      <c r="GY110">
        <v>2.04834</v>
      </c>
      <c r="GZ110">
        <v>2.6245099999999999</v>
      </c>
      <c r="HA110">
        <v>2.1972700000000001</v>
      </c>
      <c r="HB110">
        <v>2.2607400000000002</v>
      </c>
      <c r="HC110">
        <v>37.578099999999999</v>
      </c>
      <c r="HD110">
        <v>15.681800000000001</v>
      </c>
      <c r="HE110">
        <v>18</v>
      </c>
      <c r="HF110">
        <v>708.16</v>
      </c>
      <c r="HG110">
        <v>767.03399999999999</v>
      </c>
      <c r="HH110">
        <v>30.999600000000001</v>
      </c>
      <c r="HI110">
        <v>30.7761</v>
      </c>
      <c r="HJ110">
        <v>30.0001</v>
      </c>
      <c r="HK110">
        <v>30.701499999999999</v>
      </c>
      <c r="HL110">
        <v>30.702999999999999</v>
      </c>
      <c r="HM110">
        <v>38.091900000000003</v>
      </c>
      <c r="HN110">
        <v>21.221499999999999</v>
      </c>
      <c r="HO110">
        <v>100</v>
      </c>
      <c r="HP110">
        <v>31</v>
      </c>
      <c r="HQ110">
        <v>638.89400000000001</v>
      </c>
      <c r="HR110">
        <v>30.427499999999998</v>
      </c>
      <c r="HS110">
        <v>99.326499999999996</v>
      </c>
      <c r="HT110">
        <v>98.2881</v>
      </c>
    </row>
    <row r="111" spans="1:228" x14ac:dyDescent="0.2">
      <c r="A111">
        <v>96</v>
      </c>
      <c r="B111">
        <v>1673981621.5</v>
      </c>
      <c r="C111">
        <v>379.5</v>
      </c>
      <c r="D111" t="s">
        <v>551</v>
      </c>
      <c r="E111" t="s">
        <v>552</v>
      </c>
      <c r="F111">
        <v>4</v>
      </c>
      <c r="G111">
        <v>1673981619.1875</v>
      </c>
      <c r="H111">
        <f t="shared" si="34"/>
        <v>1.1535527439951454E-3</v>
      </c>
      <c r="I111">
        <f t="shared" si="35"/>
        <v>1.1535527439951454</v>
      </c>
      <c r="J111">
        <f t="shared" si="36"/>
        <v>6.4929407963936887</v>
      </c>
      <c r="K111">
        <f t="shared" si="37"/>
        <v>611.18349999999998</v>
      </c>
      <c r="L111">
        <f t="shared" si="38"/>
        <v>459.16916321512383</v>
      </c>
      <c r="M111">
        <f t="shared" si="39"/>
        <v>46.501254631284617</v>
      </c>
      <c r="N111">
        <f t="shared" si="40"/>
        <v>61.896141633153199</v>
      </c>
      <c r="O111">
        <f t="shared" si="41"/>
        <v>7.581307902506397E-2</v>
      </c>
      <c r="P111">
        <f t="shared" si="42"/>
        <v>2.7655023603069928</v>
      </c>
      <c r="Q111">
        <f t="shared" si="43"/>
        <v>7.467712153605377E-2</v>
      </c>
      <c r="R111">
        <f t="shared" si="44"/>
        <v>4.677384431379665E-2</v>
      </c>
      <c r="S111">
        <f t="shared" si="45"/>
        <v>226.11552891030004</v>
      </c>
      <c r="T111">
        <f t="shared" si="46"/>
        <v>33.073609162490513</v>
      </c>
      <c r="U111">
        <f t="shared" si="47"/>
        <v>31.694575</v>
      </c>
      <c r="V111">
        <f t="shared" si="48"/>
        <v>4.6931538063678033</v>
      </c>
      <c r="W111">
        <f t="shared" si="49"/>
        <v>66.8460600384808</v>
      </c>
      <c r="X111">
        <f t="shared" si="50"/>
        <v>3.1896589980683796</v>
      </c>
      <c r="Y111">
        <f t="shared" si="51"/>
        <v>4.7716484654925226</v>
      </c>
      <c r="Z111">
        <f t="shared" si="52"/>
        <v>1.5034948082994237</v>
      </c>
      <c r="AA111">
        <f t="shared" si="53"/>
        <v>-50.871676010185915</v>
      </c>
      <c r="AB111">
        <f t="shared" si="54"/>
        <v>43.641608174985102</v>
      </c>
      <c r="AC111">
        <f t="shared" si="55"/>
        <v>3.5732043929168928</v>
      </c>
      <c r="AD111">
        <f t="shared" si="56"/>
        <v>222.45866546801611</v>
      </c>
      <c r="AE111">
        <f t="shared" si="57"/>
        <v>16.943899523799008</v>
      </c>
      <c r="AF111">
        <f t="shared" si="58"/>
        <v>1.1541427594185212</v>
      </c>
      <c r="AG111">
        <f t="shared" si="59"/>
        <v>6.4929407963936887</v>
      </c>
      <c r="AH111">
        <v>646.99844091428565</v>
      </c>
      <c r="AI111">
        <v>634.14415757575773</v>
      </c>
      <c r="AJ111">
        <v>1.701785454545343</v>
      </c>
      <c r="AK111">
        <v>63.92</v>
      </c>
      <c r="AL111">
        <f t="shared" si="60"/>
        <v>1.1535527439951454</v>
      </c>
      <c r="AM111">
        <v>30.463179773341281</v>
      </c>
      <c r="AN111">
        <v>31.49474725274727</v>
      </c>
      <c r="AO111">
        <v>-7.4751717964297297E-5</v>
      </c>
      <c r="AP111">
        <v>88.599791130583512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47435.393903314354</v>
      </c>
      <c r="AV111">
        <f t="shared" si="64"/>
        <v>1199.9974999999999</v>
      </c>
      <c r="AW111">
        <f t="shared" si="65"/>
        <v>1025.9232512488602</v>
      </c>
      <c r="AX111">
        <f t="shared" si="66"/>
        <v>0.85493782382784977</v>
      </c>
      <c r="AY111">
        <f t="shared" si="67"/>
        <v>0.18842999998775001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1673981619.1875</v>
      </c>
      <c r="BF111">
        <v>611.18349999999998</v>
      </c>
      <c r="BG111">
        <v>627.47325000000001</v>
      </c>
      <c r="BH111">
        <v>31.495774999999998</v>
      </c>
      <c r="BI111">
        <v>30.464087500000002</v>
      </c>
      <c r="BJ111">
        <v>617.18049999999994</v>
      </c>
      <c r="BK111">
        <v>31.289787499999999</v>
      </c>
      <c r="BL111">
        <v>650.07600000000002</v>
      </c>
      <c r="BM111">
        <v>101.172375</v>
      </c>
      <c r="BN111">
        <v>0.1002242</v>
      </c>
      <c r="BO111">
        <v>31.987287500000001</v>
      </c>
      <c r="BP111">
        <v>31.694575</v>
      </c>
      <c r="BQ111">
        <v>999.9</v>
      </c>
      <c r="BR111">
        <v>0</v>
      </c>
      <c r="BS111">
        <v>0</v>
      </c>
      <c r="BT111">
        <v>8987.5</v>
      </c>
      <c r="BU111">
        <v>0</v>
      </c>
      <c r="BV111">
        <v>259.16012499999999</v>
      </c>
      <c r="BW111">
        <v>-16.289874999999999</v>
      </c>
      <c r="BX111">
        <v>631.05887499999994</v>
      </c>
      <c r="BY111">
        <v>647.18937500000004</v>
      </c>
      <c r="BZ111">
        <v>1.0316937500000001</v>
      </c>
      <c r="CA111">
        <v>627.47325000000001</v>
      </c>
      <c r="CB111">
        <v>30.464087500000002</v>
      </c>
      <c r="CC111">
        <v>3.1865012500000001</v>
      </c>
      <c r="CD111">
        <v>3.0821200000000002</v>
      </c>
      <c r="CE111">
        <v>25.035937499999999</v>
      </c>
      <c r="CF111">
        <v>24.478349999999999</v>
      </c>
      <c r="CG111">
        <v>1199.9974999999999</v>
      </c>
      <c r="CH111">
        <v>0.49998999999999999</v>
      </c>
      <c r="CI111">
        <v>0.50001000000000007</v>
      </c>
      <c r="CJ111">
        <v>0</v>
      </c>
      <c r="CK111">
        <v>902.98299999999995</v>
      </c>
      <c r="CL111">
        <v>4.9990899999999998</v>
      </c>
      <c r="CM111">
        <v>9382.3849999999984</v>
      </c>
      <c r="CN111">
        <v>9557.8087500000001</v>
      </c>
      <c r="CO111">
        <v>40.686999999999998</v>
      </c>
      <c r="CP111">
        <v>42.319875000000003</v>
      </c>
      <c r="CQ111">
        <v>41.436999999999998</v>
      </c>
      <c r="CR111">
        <v>41.625</v>
      </c>
      <c r="CS111">
        <v>42.125</v>
      </c>
      <c r="CT111">
        <v>597.48749999999995</v>
      </c>
      <c r="CU111">
        <v>597.51249999999993</v>
      </c>
      <c r="CV111">
        <v>0</v>
      </c>
      <c r="CW111">
        <v>1673981621.5</v>
      </c>
      <c r="CX111">
        <v>0</v>
      </c>
      <c r="CY111">
        <v>1673981072</v>
      </c>
      <c r="CZ111" t="s">
        <v>356</v>
      </c>
      <c r="DA111">
        <v>1673981071.5</v>
      </c>
      <c r="DB111">
        <v>1673981072</v>
      </c>
      <c r="DC111">
        <v>22</v>
      </c>
      <c r="DD111">
        <v>6.0000000000000001E-3</v>
      </c>
      <c r="DE111">
        <v>1.4999999999999999E-2</v>
      </c>
      <c r="DF111">
        <v>-5.52</v>
      </c>
      <c r="DG111">
        <v>0.19600000000000001</v>
      </c>
      <c r="DH111">
        <v>415</v>
      </c>
      <c r="DI111">
        <v>30</v>
      </c>
      <c r="DJ111">
        <v>0.47</v>
      </c>
      <c r="DK111">
        <v>0.06</v>
      </c>
      <c r="DL111">
        <v>-16.280202439024389</v>
      </c>
      <c r="DM111">
        <v>-0.82495818815329036</v>
      </c>
      <c r="DN111">
        <v>0.11301815413809781</v>
      </c>
      <c r="DO111">
        <v>0</v>
      </c>
      <c r="DP111">
        <v>1.038520243902439</v>
      </c>
      <c r="DQ111">
        <v>-4.8613588850174923E-2</v>
      </c>
      <c r="DR111">
        <v>5.1279789618517797E-3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3.2990200000000001</v>
      </c>
      <c r="EB111">
        <v>2.625</v>
      </c>
      <c r="EC111">
        <v>0.13634199999999999</v>
      </c>
      <c r="ED111">
        <v>0.136853</v>
      </c>
      <c r="EE111">
        <v>0.13284199999999999</v>
      </c>
      <c r="EF111">
        <v>0.128663</v>
      </c>
      <c r="EG111">
        <v>26174.5</v>
      </c>
      <c r="EH111">
        <v>26610.7</v>
      </c>
      <c r="EI111">
        <v>28187.4</v>
      </c>
      <c r="EJ111">
        <v>29659.8</v>
      </c>
      <c r="EK111">
        <v>33644.699999999997</v>
      </c>
      <c r="EL111">
        <v>35873.800000000003</v>
      </c>
      <c r="EM111">
        <v>39789.9</v>
      </c>
      <c r="EN111">
        <v>42380.1</v>
      </c>
      <c r="EO111">
        <v>2.2608199999999998</v>
      </c>
      <c r="EP111">
        <v>2.2360500000000001</v>
      </c>
      <c r="EQ111">
        <v>0.132248</v>
      </c>
      <c r="ER111">
        <v>0</v>
      </c>
      <c r="ES111">
        <v>29.5306</v>
      </c>
      <c r="ET111">
        <v>999.9</v>
      </c>
      <c r="EU111">
        <v>73</v>
      </c>
      <c r="EV111">
        <v>32.9</v>
      </c>
      <c r="EW111">
        <v>36.249600000000001</v>
      </c>
      <c r="EX111">
        <v>56.596400000000003</v>
      </c>
      <c r="EY111">
        <v>-4.33894</v>
      </c>
      <c r="EZ111">
        <v>2</v>
      </c>
      <c r="FA111">
        <v>0.25934400000000002</v>
      </c>
      <c r="FB111">
        <v>-0.599159</v>
      </c>
      <c r="FC111">
        <v>20.271799999999999</v>
      </c>
      <c r="FD111">
        <v>5.2201399999999998</v>
      </c>
      <c r="FE111">
        <v>12.004</v>
      </c>
      <c r="FF111">
        <v>4.9870000000000001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1.86581</v>
      </c>
      <c r="FM111">
        <v>1.8621799999999999</v>
      </c>
      <c r="FN111">
        <v>1.8641799999999999</v>
      </c>
      <c r="FO111">
        <v>1.8602000000000001</v>
      </c>
      <c r="FP111">
        <v>1.8609599999999999</v>
      </c>
      <c r="FQ111">
        <v>1.86009</v>
      </c>
      <c r="FR111">
        <v>1.8618600000000001</v>
      </c>
      <c r="FS111">
        <v>1.8583799999999999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-6.0049999999999999</v>
      </c>
      <c r="GH111">
        <v>0.20599999999999999</v>
      </c>
      <c r="GI111">
        <v>-4.1132035990306486</v>
      </c>
      <c r="GJ111">
        <v>-4.0977002334145526E-3</v>
      </c>
      <c r="GK111">
        <v>1.9870096767282211E-6</v>
      </c>
      <c r="GL111">
        <v>-4.7591234531596528E-10</v>
      </c>
      <c r="GM111">
        <v>-9.7813170522517312E-2</v>
      </c>
      <c r="GN111">
        <v>-4.4277268217585318E-5</v>
      </c>
      <c r="GO111">
        <v>7.6125673839889962E-4</v>
      </c>
      <c r="GP111">
        <v>-1.4366726965109579E-5</v>
      </c>
      <c r="GQ111">
        <v>6</v>
      </c>
      <c r="GR111">
        <v>2093</v>
      </c>
      <c r="GS111">
        <v>4</v>
      </c>
      <c r="GT111">
        <v>31</v>
      </c>
      <c r="GU111">
        <v>9.1999999999999993</v>
      </c>
      <c r="GV111">
        <v>9.1999999999999993</v>
      </c>
      <c r="GW111">
        <v>1.9189499999999999</v>
      </c>
      <c r="GX111">
        <v>2.5305200000000001</v>
      </c>
      <c r="GY111">
        <v>2.04834</v>
      </c>
      <c r="GZ111">
        <v>2.6245099999999999</v>
      </c>
      <c r="HA111">
        <v>2.1972700000000001</v>
      </c>
      <c r="HB111">
        <v>2.35229</v>
      </c>
      <c r="HC111">
        <v>37.578099999999999</v>
      </c>
      <c r="HD111">
        <v>15.699299999999999</v>
      </c>
      <c r="HE111">
        <v>18</v>
      </c>
      <c r="HF111">
        <v>707.97299999999996</v>
      </c>
      <c r="HG111">
        <v>767.03399999999999</v>
      </c>
      <c r="HH111">
        <v>30.999500000000001</v>
      </c>
      <c r="HI111">
        <v>30.776199999999999</v>
      </c>
      <c r="HJ111">
        <v>30.0001</v>
      </c>
      <c r="HK111">
        <v>30.701499999999999</v>
      </c>
      <c r="HL111">
        <v>30.702999999999999</v>
      </c>
      <c r="HM111">
        <v>38.460999999999999</v>
      </c>
      <c r="HN111">
        <v>21.221499999999999</v>
      </c>
      <c r="HO111">
        <v>100</v>
      </c>
      <c r="HP111">
        <v>31</v>
      </c>
      <c r="HQ111">
        <v>645.58100000000002</v>
      </c>
      <c r="HR111">
        <v>30.427600000000002</v>
      </c>
      <c r="HS111">
        <v>99.327699999999993</v>
      </c>
      <c r="HT111">
        <v>98.289199999999994</v>
      </c>
    </row>
    <row r="112" spans="1:228" x14ac:dyDescent="0.2">
      <c r="A112">
        <v>97</v>
      </c>
      <c r="B112">
        <v>1673981625.5</v>
      </c>
      <c r="C112">
        <v>383.5</v>
      </c>
      <c r="D112" t="s">
        <v>553</v>
      </c>
      <c r="E112" t="s">
        <v>554</v>
      </c>
      <c r="F112">
        <v>4</v>
      </c>
      <c r="G112">
        <v>1673981623.5</v>
      </c>
      <c r="H112">
        <f t="shared" si="34"/>
        <v>1.135826921777328E-3</v>
      </c>
      <c r="I112">
        <f t="shared" si="35"/>
        <v>1.135826921777328</v>
      </c>
      <c r="J112">
        <f t="shared" si="36"/>
        <v>6.6322888353809919</v>
      </c>
      <c r="K112">
        <f t="shared" si="37"/>
        <v>618.26614285714277</v>
      </c>
      <c r="L112">
        <f t="shared" si="38"/>
        <v>461.52624492472262</v>
      </c>
      <c r="M112">
        <f t="shared" si="39"/>
        <v>46.739065538590687</v>
      </c>
      <c r="N112">
        <f t="shared" si="40"/>
        <v>62.612217807905928</v>
      </c>
      <c r="O112">
        <f t="shared" si="41"/>
        <v>7.4914105588944527E-2</v>
      </c>
      <c r="P112">
        <f t="shared" si="42"/>
        <v>2.766082596169865</v>
      </c>
      <c r="Q112">
        <f t="shared" si="43"/>
        <v>7.3804944664264932E-2</v>
      </c>
      <c r="R112">
        <f t="shared" si="44"/>
        <v>4.6226376072360333E-2</v>
      </c>
      <c r="S112">
        <f t="shared" si="45"/>
        <v>226.11535783252543</v>
      </c>
      <c r="T112">
        <f t="shared" si="46"/>
        <v>33.063680932159109</v>
      </c>
      <c r="U112">
        <f t="shared" si="47"/>
        <v>31.670757142857141</v>
      </c>
      <c r="V112">
        <f t="shared" si="48"/>
        <v>4.686816492044839</v>
      </c>
      <c r="W112">
        <f t="shared" si="49"/>
        <v>66.885433136593463</v>
      </c>
      <c r="X112">
        <f t="shared" si="50"/>
        <v>3.1889058967404762</v>
      </c>
      <c r="Y112">
        <f t="shared" si="51"/>
        <v>4.7677136069794015</v>
      </c>
      <c r="Z112">
        <f t="shared" si="52"/>
        <v>1.4979105953043628</v>
      </c>
      <c r="AA112">
        <f t="shared" si="53"/>
        <v>-50.089967250380163</v>
      </c>
      <c r="AB112">
        <f t="shared" si="54"/>
        <v>45.029372493909221</v>
      </c>
      <c r="AC112">
        <f t="shared" si="55"/>
        <v>3.6853595114715465</v>
      </c>
      <c r="AD112">
        <f t="shared" si="56"/>
        <v>224.74012258752603</v>
      </c>
      <c r="AE112">
        <f t="shared" si="57"/>
        <v>17.045558317823769</v>
      </c>
      <c r="AF112">
        <f t="shared" si="58"/>
        <v>1.1421260812938767</v>
      </c>
      <c r="AG112">
        <f t="shared" si="59"/>
        <v>6.6322888353809919</v>
      </c>
      <c r="AH112">
        <v>653.83755085714301</v>
      </c>
      <c r="AI112">
        <v>640.89732727272713</v>
      </c>
      <c r="AJ112">
        <v>1.6890588744588531</v>
      </c>
      <c r="AK112">
        <v>63.92</v>
      </c>
      <c r="AL112">
        <f t="shared" si="60"/>
        <v>1.135826921777328</v>
      </c>
      <c r="AM112">
        <v>30.466395513157639</v>
      </c>
      <c r="AN112">
        <v>31.481602197802211</v>
      </c>
      <c r="AO112">
        <v>6.5220879746039271E-5</v>
      </c>
      <c r="AP112">
        <v>88.599791130583512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47453.661979380195</v>
      </c>
      <c r="AV112">
        <f t="shared" si="64"/>
        <v>1199.994285714286</v>
      </c>
      <c r="AW112">
        <f t="shared" si="65"/>
        <v>1025.9207284106349</v>
      </c>
      <c r="AX112">
        <f t="shared" si="66"/>
        <v>0.85493801147558357</v>
      </c>
      <c r="AY112">
        <f t="shared" si="67"/>
        <v>0.18843036214787662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1673981623.5</v>
      </c>
      <c r="BF112">
        <v>618.26614285714277</v>
      </c>
      <c r="BG112">
        <v>634.6541428571428</v>
      </c>
      <c r="BH112">
        <v>31.48894285714286</v>
      </c>
      <c r="BI112">
        <v>30.467757142857138</v>
      </c>
      <c r="BJ112">
        <v>624.27871428571427</v>
      </c>
      <c r="BK112">
        <v>31.282985714285719</v>
      </c>
      <c r="BL112">
        <v>649.92785714285708</v>
      </c>
      <c r="BM112">
        <v>101.1708571428571</v>
      </c>
      <c r="BN112">
        <v>9.9798757142857145E-2</v>
      </c>
      <c r="BO112">
        <v>31.972714285714289</v>
      </c>
      <c r="BP112">
        <v>31.670757142857141</v>
      </c>
      <c r="BQ112">
        <v>999.89999999999986</v>
      </c>
      <c r="BR112">
        <v>0</v>
      </c>
      <c r="BS112">
        <v>0</v>
      </c>
      <c r="BT112">
        <v>8990.7142857142862</v>
      </c>
      <c r="BU112">
        <v>0</v>
      </c>
      <c r="BV112">
        <v>259.31671428571428</v>
      </c>
      <c r="BW112">
        <v>-16.387914285714281</v>
      </c>
      <c r="BX112">
        <v>638.36757142857152</v>
      </c>
      <c r="BY112">
        <v>654.59814285714288</v>
      </c>
      <c r="BZ112">
        <v>1.0211828571428569</v>
      </c>
      <c r="CA112">
        <v>634.6541428571428</v>
      </c>
      <c r="CB112">
        <v>30.467757142857138</v>
      </c>
      <c r="CC112">
        <v>3.1857642857142858</v>
      </c>
      <c r="CD112">
        <v>3.0824514285714288</v>
      </c>
      <c r="CE112">
        <v>25.0321</v>
      </c>
      <c r="CF112">
        <v>24.480114285714279</v>
      </c>
      <c r="CG112">
        <v>1199.994285714286</v>
      </c>
      <c r="CH112">
        <v>0.49998300000000001</v>
      </c>
      <c r="CI112">
        <v>0.50001700000000004</v>
      </c>
      <c r="CJ112">
        <v>0</v>
      </c>
      <c r="CK112">
        <v>903.69585714285699</v>
      </c>
      <c r="CL112">
        <v>4.9990899999999998</v>
      </c>
      <c r="CM112">
        <v>9386.4214285714297</v>
      </c>
      <c r="CN112">
        <v>9557.7342857142849</v>
      </c>
      <c r="CO112">
        <v>40.686999999999998</v>
      </c>
      <c r="CP112">
        <v>42.338999999999999</v>
      </c>
      <c r="CQ112">
        <v>41.436999999999998</v>
      </c>
      <c r="CR112">
        <v>41.625</v>
      </c>
      <c r="CS112">
        <v>42.125</v>
      </c>
      <c r="CT112">
        <v>597.48142857142864</v>
      </c>
      <c r="CU112">
        <v>597.52142857142849</v>
      </c>
      <c r="CV112">
        <v>0</v>
      </c>
      <c r="CW112">
        <v>1673981625.7</v>
      </c>
      <c r="CX112">
        <v>0</v>
      </c>
      <c r="CY112">
        <v>1673981072</v>
      </c>
      <c r="CZ112" t="s">
        <v>356</v>
      </c>
      <c r="DA112">
        <v>1673981071.5</v>
      </c>
      <c r="DB112">
        <v>1673981072</v>
      </c>
      <c r="DC112">
        <v>22</v>
      </c>
      <c r="DD112">
        <v>6.0000000000000001E-3</v>
      </c>
      <c r="DE112">
        <v>1.4999999999999999E-2</v>
      </c>
      <c r="DF112">
        <v>-5.52</v>
      </c>
      <c r="DG112">
        <v>0.19600000000000001</v>
      </c>
      <c r="DH112">
        <v>415</v>
      </c>
      <c r="DI112">
        <v>30</v>
      </c>
      <c r="DJ112">
        <v>0.47</v>
      </c>
      <c r="DK112">
        <v>0.06</v>
      </c>
      <c r="DL112">
        <v>-16.327217073170729</v>
      </c>
      <c r="DM112">
        <v>-0.28122857142856073</v>
      </c>
      <c r="DN112">
        <v>7.8108876177903977E-2</v>
      </c>
      <c r="DO112">
        <v>0</v>
      </c>
      <c r="DP112">
        <v>1.0341170731707321</v>
      </c>
      <c r="DQ112">
        <v>-5.5682090592333117E-2</v>
      </c>
      <c r="DR112">
        <v>6.1324988914130806E-3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3.29874</v>
      </c>
      <c r="EB112">
        <v>2.6252300000000002</v>
      </c>
      <c r="EC112">
        <v>0.137352</v>
      </c>
      <c r="ED112">
        <v>0.13788900000000001</v>
      </c>
      <c r="EE112">
        <v>0.132797</v>
      </c>
      <c r="EF112">
        <v>0.12866900000000001</v>
      </c>
      <c r="EG112">
        <v>26144.1</v>
      </c>
      <c r="EH112">
        <v>26578.799999999999</v>
      </c>
      <c r="EI112">
        <v>28187.599999999999</v>
      </c>
      <c r="EJ112">
        <v>29659.9</v>
      </c>
      <c r="EK112">
        <v>33646.6</v>
      </c>
      <c r="EL112">
        <v>35873.599999999999</v>
      </c>
      <c r="EM112">
        <v>39790</v>
      </c>
      <c r="EN112">
        <v>42380</v>
      </c>
      <c r="EO112">
        <v>2.2604500000000001</v>
      </c>
      <c r="EP112">
        <v>2.2361499999999999</v>
      </c>
      <c r="EQ112">
        <v>0.131495</v>
      </c>
      <c r="ER112">
        <v>0</v>
      </c>
      <c r="ES112">
        <v>29.53</v>
      </c>
      <c r="ET112">
        <v>999.9</v>
      </c>
      <c r="EU112">
        <v>73</v>
      </c>
      <c r="EV112">
        <v>32.9</v>
      </c>
      <c r="EW112">
        <v>36.247900000000001</v>
      </c>
      <c r="EX112">
        <v>57.256399999999999</v>
      </c>
      <c r="EY112">
        <v>-4.21875</v>
      </c>
      <c r="EZ112">
        <v>2</v>
      </c>
      <c r="FA112">
        <v>0.25928899999999999</v>
      </c>
      <c r="FB112">
        <v>-0.60134299999999996</v>
      </c>
      <c r="FC112">
        <v>20.271699999999999</v>
      </c>
      <c r="FD112">
        <v>5.2199900000000001</v>
      </c>
      <c r="FE112">
        <v>12.004</v>
      </c>
      <c r="FF112">
        <v>4.9870000000000001</v>
      </c>
      <c r="FG112">
        <v>3.28443</v>
      </c>
      <c r="FH112">
        <v>9999</v>
      </c>
      <c r="FI112">
        <v>9999</v>
      </c>
      <c r="FJ112">
        <v>9999</v>
      </c>
      <c r="FK112">
        <v>999.9</v>
      </c>
      <c r="FL112">
        <v>1.86582</v>
      </c>
      <c r="FM112">
        <v>1.8621799999999999</v>
      </c>
      <c r="FN112">
        <v>1.8641700000000001</v>
      </c>
      <c r="FO112">
        <v>1.8602000000000001</v>
      </c>
      <c r="FP112">
        <v>1.8609599999999999</v>
      </c>
      <c r="FQ112">
        <v>1.8601000000000001</v>
      </c>
      <c r="FR112">
        <v>1.8618600000000001</v>
      </c>
      <c r="FS112">
        <v>1.85839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-6.02</v>
      </c>
      <c r="GH112">
        <v>0.2059</v>
      </c>
      <c r="GI112">
        <v>-4.1132035990306486</v>
      </c>
      <c r="GJ112">
        <v>-4.0977002334145526E-3</v>
      </c>
      <c r="GK112">
        <v>1.9870096767282211E-6</v>
      </c>
      <c r="GL112">
        <v>-4.7591234531596528E-10</v>
      </c>
      <c r="GM112">
        <v>-9.7813170522517312E-2</v>
      </c>
      <c r="GN112">
        <v>-4.4277268217585318E-5</v>
      </c>
      <c r="GO112">
        <v>7.6125673839889962E-4</v>
      </c>
      <c r="GP112">
        <v>-1.4366726965109579E-5</v>
      </c>
      <c r="GQ112">
        <v>6</v>
      </c>
      <c r="GR112">
        <v>2093</v>
      </c>
      <c r="GS112">
        <v>4</v>
      </c>
      <c r="GT112">
        <v>31</v>
      </c>
      <c r="GU112">
        <v>9.1999999999999993</v>
      </c>
      <c r="GV112">
        <v>9.1999999999999993</v>
      </c>
      <c r="GW112">
        <v>1.93604</v>
      </c>
      <c r="GX112">
        <v>2.5293000000000001</v>
      </c>
      <c r="GY112">
        <v>2.04834</v>
      </c>
      <c r="GZ112">
        <v>2.6257299999999999</v>
      </c>
      <c r="HA112">
        <v>2.1972700000000001</v>
      </c>
      <c r="HB112">
        <v>2.3046899999999999</v>
      </c>
      <c r="HC112">
        <v>37.578099999999999</v>
      </c>
      <c r="HD112">
        <v>15.699299999999999</v>
      </c>
      <c r="HE112">
        <v>18</v>
      </c>
      <c r="HF112">
        <v>707.67700000000002</v>
      </c>
      <c r="HG112">
        <v>767.13199999999995</v>
      </c>
      <c r="HH112">
        <v>30.999500000000001</v>
      </c>
      <c r="HI112">
        <v>30.778700000000001</v>
      </c>
      <c r="HJ112">
        <v>30.0001</v>
      </c>
      <c r="HK112">
        <v>30.7029</v>
      </c>
      <c r="HL112">
        <v>30.702999999999999</v>
      </c>
      <c r="HM112">
        <v>38.751899999999999</v>
      </c>
      <c r="HN112">
        <v>21.221499999999999</v>
      </c>
      <c r="HO112">
        <v>100</v>
      </c>
      <c r="HP112">
        <v>31</v>
      </c>
      <c r="HQ112">
        <v>652.26199999999994</v>
      </c>
      <c r="HR112">
        <v>30.445399999999999</v>
      </c>
      <c r="HS112">
        <v>99.328199999999995</v>
      </c>
      <c r="HT112">
        <v>98.289299999999997</v>
      </c>
    </row>
    <row r="113" spans="1:228" x14ac:dyDescent="0.2">
      <c r="A113">
        <v>98</v>
      </c>
      <c r="B113">
        <v>1673981629.5</v>
      </c>
      <c r="C113">
        <v>387.5</v>
      </c>
      <c r="D113" t="s">
        <v>555</v>
      </c>
      <c r="E113" t="s">
        <v>556</v>
      </c>
      <c r="F113">
        <v>4</v>
      </c>
      <c r="G113">
        <v>1673981627.1875</v>
      </c>
      <c r="H113">
        <f t="shared" si="34"/>
        <v>1.0951956842426933E-3</v>
      </c>
      <c r="I113">
        <f t="shared" si="35"/>
        <v>1.0951956842426933</v>
      </c>
      <c r="J113">
        <f t="shared" si="36"/>
        <v>6.747670172627342</v>
      </c>
      <c r="K113">
        <f t="shared" si="37"/>
        <v>624.34587499999998</v>
      </c>
      <c r="L113">
        <f t="shared" si="38"/>
        <v>459.79561213738288</v>
      </c>
      <c r="M113">
        <f t="shared" si="39"/>
        <v>46.563862218619242</v>
      </c>
      <c r="N113">
        <f t="shared" si="40"/>
        <v>63.22799638108949</v>
      </c>
      <c r="O113">
        <f t="shared" si="41"/>
        <v>7.2268990097064986E-2</v>
      </c>
      <c r="P113">
        <f t="shared" si="42"/>
        <v>2.7681848487678731</v>
      </c>
      <c r="Q113">
        <f t="shared" si="43"/>
        <v>7.1236962375280655E-2</v>
      </c>
      <c r="R113">
        <f t="shared" si="44"/>
        <v>4.4614597289749001E-2</v>
      </c>
      <c r="S113">
        <f t="shared" si="45"/>
        <v>226.11690590972384</v>
      </c>
      <c r="T113">
        <f t="shared" si="46"/>
        <v>33.051913703933927</v>
      </c>
      <c r="U113">
        <f t="shared" si="47"/>
        <v>31.66075</v>
      </c>
      <c r="V113">
        <f t="shared" si="48"/>
        <v>4.6841560745292421</v>
      </c>
      <c r="W113">
        <f t="shared" si="49"/>
        <v>66.944625642628253</v>
      </c>
      <c r="X113">
        <f t="shared" si="50"/>
        <v>3.1877321217769286</v>
      </c>
      <c r="Y113">
        <f t="shared" si="51"/>
        <v>4.7617446377160411</v>
      </c>
      <c r="Z113">
        <f t="shared" si="52"/>
        <v>1.4964239527523135</v>
      </c>
      <c r="AA113">
        <f t="shared" si="53"/>
        <v>-48.298129675102771</v>
      </c>
      <c r="AB113">
        <f t="shared" si="54"/>
        <v>43.254879417359874</v>
      </c>
      <c r="AC113">
        <f t="shared" si="55"/>
        <v>3.5368809633005145</v>
      </c>
      <c r="AD113">
        <f t="shared" si="56"/>
        <v>224.61053661528143</v>
      </c>
      <c r="AE113">
        <f t="shared" si="57"/>
        <v>17.346368428088184</v>
      </c>
      <c r="AF113">
        <f t="shared" si="58"/>
        <v>1.1285919437623324</v>
      </c>
      <c r="AG113">
        <f t="shared" si="59"/>
        <v>6.747670172627342</v>
      </c>
      <c r="AH113">
        <v>660.99032304761886</v>
      </c>
      <c r="AI113">
        <v>647.77395757575744</v>
      </c>
      <c r="AJ113">
        <v>1.7315645021643771</v>
      </c>
      <c r="AK113">
        <v>63.92</v>
      </c>
      <c r="AL113">
        <f t="shared" si="60"/>
        <v>1.0951956842426933</v>
      </c>
      <c r="AM113">
        <v>30.467708394347351</v>
      </c>
      <c r="AN113">
        <v>31.47585604395606</v>
      </c>
      <c r="AO113">
        <v>-5.3302691055416374E-3</v>
      </c>
      <c r="AP113">
        <v>88.599791130583512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47515.13682686109</v>
      </c>
      <c r="AV113">
        <f t="shared" si="64"/>
        <v>1200.0025000000001</v>
      </c>
      <c r="AW113">
        <f t="shared" si="65"/>
        <v>1025.9277512485617</v>
      </c>
      <c r="AX113">
        <f t="shared" si="66"/>
        <v>0.85493801158627725</v>
      </c>
      <c r="AY113">
        <f t="shared" si="67"/>
        <v>0.18843036236151495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1673981627.1875</v>
      </c>
      <c r="BF113">
        <v>624.34587499999998</v>
      </c>
      <c r="BG113">
        <v>641.00900000000001</v>
      </c>
      <c r="BH113">
        <v>31.4773125</v>
      </c>
      <c r="BI113">
        <v>30.468287499999999</v>
      </c>
      <c r="BJ113">
        <v>630.37175000000002</v>
      </c>
      <c r="BK113">
        <v>31.2714125</v>
      </c>
      <c r="BL113">
        <v>649.97412499999996</v>
      </c>
      <c r="BM113">
        <v>101.170875</v>
      </c>
      <c r="BN113">
        <v>9.9909212499999997E-2</v>
      </c>
      <c r="BO113">
        <v>31.950587500000001</v>
      </c>
      <c r="BP113">
        <v>31.66075</v>
      </c>
      <c r="BQ113">
        <v>999.9</v>
      </c>
      <c r="BR113">
        <v>0</v>
      </c>
      <c r="BS113">
        <v>0</v>
      </c>
      <c r="BT113">
        <v>9001.875</v>
      </c>
      <c r="BU113">
        <v>0</v>
      </c>
      <c r="BV113">
        <v>259.47075000000001</v>
      </c>
      <c r="BW113">
        <v>-16.6631125</v>
      </c>
      <c r="BX113">
        <v>644.63724999999999</v>
      </c>
      <c r="BY113">
        <v>661.15325000000007</v>
      </c>
      <c r="BZ113">
        <v>1.00902125</v>
      </c>
      <c r="CA113">
        <v>641.00900000000001</v>
      </c>
      <c r="CB113">
        <v>30.468287499999999</v>
      </c>
      <c r="CC113">
        <v>3.1845875000000001</v>
      </c>
      <c r="CD113">
        <v>3.08250125</v>
      </c>
      <c r="CE113">
        <v>25.025874999999999</v>
      </c>
      <c r="CF113">
        <v>24.4804125</v>
      </c>
      <c r="CG113">
        <v>1200.0025000000001</v>
      </c>
      <c r="CH113">
        <v>0.49998300000000001</v>
      </c>
      <c r="CI113">
        <v>0.50001700000000004</v>
      </c>
      <c r="CJ113">
        <v>0</v>
      </c>
      <c r="CK113">
        <v>903.82487500000002</v>
      </c>
      <c r="CL113">
        <v>4.9990899999999998</v>
      </c>
      <c r="CM113">
        <v>9391.1537499999995</v>
      </c>
      <c r="CN113">
        <v>9557.8037500000009</v>
      </c>
      <c r="CO113">
        <v>40.686999999999998</v>
      </c>
      <c r="CP113">
        <v>42.375</v>
      </c>
      <c r="CQ113">
        <v>41.436999999999998</v>
      </c>
      <c r="CR113">
        <v>41.625</v>
      </c>
      <c r="CS113">
        <v>42.125</v>
      </c>
      <c r="CT113">
        <v>597.48250000000007</v>
      </c>
      <c r="CU113">
        <v>597.52250000000004</v>
      </c>
      <c r="CV113">
        <v>0</v>
      </c>
      <c r="CW113">
        <v>1673981629.9000001</v>
      </c>
      <c r="CX113">
        <v>0</v>
      </c>
      <c r="CY113">
        <v>1673981072</v>
      </c>
      <c r="CZ113" t="s">
        <v>356</v>
      </c>
      <c r="DA113">
        <v>1673981071.5</v>
      </c>
      <c r="DB113">
        <v>1673981072</v>
      </c>
      <c r="DC113">
        <v>22</v>
      </c>
      <c r="DD113">
        <v>6.0000000000000001E-3</v>
      </c>
      <c r="DE113">
        <v>1.4999999999999999E-2</v>
      </c>
      <c r="DF113">
        <v>-5.52</v>
      </c>
      <c r="DG113">
        <v>0.19600000000000001</v>
      </c>
      <c r="DH113">
        <v>415</v>
      </c>
      <c r="DI113">
        <v>30</v>
      </c>
      <c r="DJ113">
        <v>0.47</v>
      </c>
      <c r="DK113">
        <v>0.06</v>
      </c>
      <c r="DL113">
        <v>-16.407104878048781</v>
      </c>
      <c r="DM113">
        <v>-0.82508780487805722</v>
      </c>
      <c r="DN113">
        <v>0.1377980564683281</v>
      </c>
      <c r="DO113">
        <v>0</v>
      </c>
      <c r="DP113">
        <v>1.0282729268292681</v>
      </c>
      <c r="DQ113">
        <v>-0.1002286411149818</v>
      </c>
      <c r="DR113">
        <v>1.063364982058565E-2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379</v>
      </c>
      <c r="EA113">
        <v>3.2989600000000001</v>
      </c>
      <c r="EB113">
        <v>2.6252399999999998</v>
      </c>
      <c r="EC113">
        <v>0.13836699999999999</v>
      </c>
      <c r="ED113">
        <v>0.13889499999999999</v>
      </c>
      <c r="EE113">
        <v>0.132774</v>
      </c>
      <c r="EF113">
        <v>0.12867200000000001</v>
      </c>
      <c r="EG113">
        <v>26113.1</v>
      </c>
      <c r="EH113">
        <v>26547.599999999999</v>
      </c>
      <c r="EI113">
        <v>28187.4</v>
      </c>
      <c r="EJ113">
        <v>29659.8</v>
      </c>
      <c r="EK113">
        <v>33647.1</v>
      </c>
      <c r="EL113">
        <v>35873.4</v>
      </c>
      <c r="EM113">
        <v>39789.5</v>
      </c>
      <c r="EN113">
        <v>42379.9</v>
      </c>
      <c r="EO113">
        <v>2.26078</v>
      </c>
      <c r="EP113">
        <v>2.2361</v>
      </c>
      <c r="EQ113">
        <v>0.130743</v>
      </c>
      <c r="ER113">
        <v>0</v>
      </c>
      <c r="ES113">
        <v>29.526800000000001</v>
      </c>
      <c r="ET113">
        <v>999.9</v>
      </c>
      <c r="EU113">
        <v>73</v>
      </c>
      <c r="EV113">
        <v>32.9</v>
      </c>
      <c r="EW113">
        <v>36.247799999999998</v>
      </c>
      <c r="EX113">
        <v>56.836399999999998</v>
      </c>
      <c r="EY113">
        <v>-4.1346100000000003</v>
      </c>
      <c r="EZ113">
        <v>2</v>
      </c>
      <c r="FA113">
        <v>0.25924799999999998</v>
      </c>
      <c r="FB113">
        <v>-0.60085200000000005</v>
      </c>
      <c r="FC113">
        <v>20.271799999999999</v>
      </c>
      <c r="FD113">
        <v>5.2186399999999997</v>
      </c>
      <c r="FE113">
        <v>12.004</v>
      </c>
      <c r="FF113">
        <v>4.9865500000000003</v>
      </c>
      <c r="FG113">
        <v>3.2844000000000002</v>
      </c>
      <c r="FH113">
        <v>9999</v>
      </c>
      <c r="FI113">
        <v>9999</v>
      </c>
      <c r="FJ113">
        <v>9999</v>
      </c>
      <c r="FK113">
        <v>999.9</v>
      </c>
      <c r="FL113">
        <v>1.86581</v>
      </c>
      <c r="FM113">
        <v>1.8621799999999999</v>
      </c>
      <c r="FN113">
        <v>1.8641700000000001</v>
      </c>
      <c r="FO113">
        <v>1.8602000000000001</v>
      </c>
      <c r="FP113">
        <v>1.8609599999999999</v>
      </c>
      <c r="FQ113">
        <v>1.8601300000000001</v>
      </c>
      <c r="FR113">
        <v>1.8618600000000001</v>
      </c>
      <c r="FS113">
        <v>1.8583799999999999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-6.0350000000000001</v>
      </c>
      <c r="GH113">
        <v>0.2059</v>
      </c>
      <c r="GI113">
        <v>-4.1132035990306486</v>
      </c>
      <c r="GJ113">
        <v>-4.0977002334145526E-3</v>
      </c>
      <c r="GK113">
        <v>1.9870096767282211E-6</v>
      </c>
      <c r="GL113">
        <v>-4.7591234531596528E-10</v>
      </c>
      <c r="GM113">
        <v>-9.7813170522517312E-2</v>
      </c>
      <c r="GN113">
        <v>-4.4277268217585318E-5</v>
      </c>
      <c r="GO113">
        <v>7.6125673839889962E-4</v>
      </c>
      <c r="GP113">
        <v>-1.4366726965109579E-5</v>
      </c>
      <c r="GQ113">
        <v>6</v>
      </c>
      <c r="GR113">
        <v>2093</v>
      </c>
      <c r="GS113">
        <v>4</v>
      </c>
      <c r="GT113">
        <v>31</v>
      </c>
      <c r="GU113">
        <v>9.3000000000000007</v>
      </c>
      <c r="GV113">
        <v>9.3000000000000007</v>
      </c>
      <c r="GW113">
        <v>1.9519</v>
      </c>
      <c r="GX113">
        <v>2.5329600000000001</v>
      </c>
      <c r="GY113">
        <v>2.04834</v>
      </c>
      <c r="GZ113">
        <v>2.6245099999999999</v>
      </c>
      <c r="HA113">
        <v>2.1972700000000001</v>
      </c>
      <c r="HB113">
        <v>2.2997999999999998</v>
      </c>
      <c r="HC113">
        <v>37.578099999999999</v>
      </c>
      <c r="HD113">
        <v>15.681800000000001</v>
      </c>
      <c r="HE113">
        <v>18</v>
      </c>
      <c r="HF113">
        <v>707.96199999999999</v>
      </c>
      <c r="HG113">
        <v>767.08299999999997</v>
      </c>
      <c r="HH113">
        <v>30.9999</v>
      </c>
      <c r="HI113">
        <v>30.778700000000001</v>
      </c>
      <c r="HJ113">
        <v>30.0001</v>
      </c>
      <c r="HK113">
        <v>30.7041</v>
      </c>
      <c r="HL113">
        <v>30.702999999999999</v>
      </c>
      <c r="HM113">
        <v>39.060699999999997</v>
      </c>
      <c r="HN113">
        <v>21.221499999999999</v>
      </c>
      <c r="HO113">
        <v>100</v>
      </c>
      <c r="HP113">
        <v>31</v>
      </c>
      <c r="HQ113">
        <v>658.94200000000001</v>
      </c>
      <c r="HR113">
        <v>30.457699999999999</v>
      </c>
      <c r="HS113">
        <v>99.326999999999998</v>
      </c>
      <c r="HT113">
        <v>98.288899999999998</v>
      </c>
    </row>
    <row r="114" spans="1:228" x14ac:dyDescent="0.2">
      <c r="A114">
        <v>99</v>
      </c>
      <c r="B114">
        <v>1673981633.5</v>
      </c>
      <c r="C114">
        <v>391.5</v>
      </c>
      <c r="D114" t="s">
        <v>557</v>
      </c>
      <c r="E114" t="s">
        <v>558</v>
      </c>
      <c r="F114">
        <v>4</v>
      </c>
      <c r="G114">
        <v>1673981631.5</v>
      </c>
      <c r="H114">
        <f t="shared" si="34"/>
        <v>1.1129401616414947E-3</v>
      </c>
      <c r="I114">
        <f t="shared" si="35"/>
        <v>1.1129401616414947</v>
      </c>
      <c r="J114">
        <f t="shared" si="36"/>
        <v>6.9497791975868566</v>
      </c>
      <c r="K114">
        <f t="shared" si="37"/>
        <v>631.53614285714286</v>
      </c>
      <c r="L114">
        <f t="shared" si="38"/>
        <v>465.06991947336309</v>
      </c>
      <c r="M114">
        <f t="shared" si="39"/>
        <v>47.098392968090074</v>
      </c>
      <c r="N114">
        <f t="shared" si="40"/>
        <v>63.956700238793232</v>
      </c>
      <c r="O114">
        <f t="shared" si="41"/>
        <v>7.3581137477523609E-2</v>
      </c>
      <c r="P114">
        <f t="shared" si="42"/>
        <v>2.7687705122660944</v>
      </c>
      <c r="Q114">
        <f t="shared" si="43"/>
        <v>7.2511815375166974E-2</v>
      </c>
      <c r="R114">
        <f t="shared" si="44"/>
        <v>4.5414664356811942E-2</v>
      </c>
      <c r="S114">
        <f t="shared" si="45"/>
        <v>226.11616573304093</v>
      </c>
      <c r="T114">
        <f t="shared" si="46"/>
        <v>33.026876916627813</v>
      </c>
      <c r="U114">
        <f t="shared" si="47"/>
        <v>31.648714285714281</v>
      </c>
      <c r="V114">
        <f t="shared" si="48"/>
        <v>4.6809580993625515</v>
      </c>
      <c r="W114">
        <f t="shared" si="49"/>
        <v>67.004641383605374</v>
      </c>
      <c r="X114">
        <f t="shared" si="50"/>
        <v>3.1869808623515365</v>
      </c>
      <c r="Y114">
        <f t="shared" si="51"/>
        <v>4.7563583604692248</v>
      </c>
      <c r="Z114">
        <f t="shared" si="52"/>
        <v>1.4939772370110149</v>
      </c>
      <c r="AA114">
        <f t="shared" si="53"/>
        <v>-49.080661128389913</v>
      </c>
      <c r="AB114">
        <f t="shared" si="54"/>
        <v>42.077068128229641</v>
      </c>
      <c r="AC114">
        <f t="shared" si="55"/>
        <v>3.4393033838216138</v>
      </c>
      <c r="AD114">
        <f t="shared" si="56"/>
        <v>222.55187611670226</v>
      </c>
      <c r="AE114">
        <f t="shared" si="57"/>
        <v>17.182630208104015</v>
      </c>
      <c r="AF114">
        <f t="shared" si="58"/>
        <v>1.1183362486275947</v>
      </c>
      <c r="AG114">
        <f t="shared" si="59"/>
        <v>6.9497791975868566</v>
      </c>
      <c r="AH114">
        <v>667.72206003809549</v>
      </c>
      <c r="AI114">
        <v>654.55192727272686</v>
      </c>
      <c r="AJ114">
        <v>1.670660779220712</v>
      </c>
      <c r="AK114">
        <v>63.92</v>
      </c>
      <c r="AL114">
        <f t="shared" si="60"/>
        <v>1.1129401616414947</v>
      </c>
      <c r="AM114">
        <v>30.469321587412981</v>
      </c>
      <c r="AN114">
        <v>31.466986813186821</v>
      </c>
      <c r="AO114">
        <v>-4.8629434101181667E-4</v>
      </c>
      <c r="AP114">
        <v>88.599791130583512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47534.429430447897</v>
      </c>
      <c r="AV114">
        <f t="shared" si="64"/>
        <v>1199.998571428571</v>
      </c>
      <c r="AW114">
        <f t="shared" si="65"/>
        <v>1025.9243926077929</v>
      </c>
      <c r="AX114">
        <f t="shared" si="66"/>
        <v>0.85493801162317495</v>
      </c>
      <c r="AY114">
        <f t="shared" si="67"/>
        <v>0.18843036243272754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1673981631.5</v>
      </c>
      <c r="BF114">
        <v>631.53614285714286</v>
      </c>
      <c r="BG114">
        <v>648.0492857142857</v>
      </c>
      <c r="BH114">
        <v>31.469628571428579</v>
      </c>
      <c r="BI114">
        <v>30.46978571428571</v>
      </c>
      <c r="BJ114">
        <v>637.57757142857133</v>
      </c>
      <c r="BK114">
        <v>31.263771428571431</v>
      </c>
      <c r="BL114">
        <v>649.98771428571422</v>
      </c>
      <c r="BM114">
        <v>101.1717142857143</v>
      </c>
      <c r="BN114">
        <v>9.9924657142857143E-2</v>
      </c>
      <c r="BO114">
        <v>31.930599999999998</v>
      </c>
      <c r="BP114">
        <v>31.648714285714281</v>
      </c>
      <c r="BQ114">
        <v>999.89999999999986</v>
      </c>
      <c r="BR114">
        <v>0</v>
      </c>
      <c r="BS114">
        <v>0</v>
      </c>
      <c r="BT114">
        <v>9004.9114285714277</v>
      </c>
      <c r="BU114">
        <v>0</v>
      </c>
      <c r="BV114">
        <v>259.58200000000011</v>
      </c>
      <c r="BW114">
        <v>-16.513028571428571</v>
      </c>
      <c r="BX114">
        <v>652.05628571428576</v>
      </c>
      <c r="BY114">
        <v>668.41571428571422</v>
      </c>
      <c r="BZ114">
        <v>0.99987071428571428</v>
      </c>
      <c r="CA114">
        <v>648.0492857142857</v>
      </c>
      <c r="CB114">
        <v>30.46978571428571</v>
      </c>
      <c r="CC114">
        <v>3.1838385714285709</v>
      </c>
      <c r="CD114">
        <v>3.0826828571428568</v>
      </c>
      <c r="CE114">
        <v>25.02195714285714</v>
      </c>
      <c r="CF114">
        <v>24.481371428571439</v>
      </c>
      <c r="CG114">
        <v>1199.998571428571</v>
      </c>
      <c r="CH114">
        <v>0.49998300000000001</v>
      </c>
      <c r="CI114">
        <v>0.50001700000000004</v>
      </c>
      <c r="CJ114">
        <v>0</v>
      </c>
      <c r="CK114">
        <v>904.24271428571433</v>
      </c>
      <c r="CL114">
        <v>4.9990899999999998</v>
      </c>
      <c r="CM114">
        <v>9396.3985714285718</v>
      </c>
      <c r="CN114">
        <v>9557.7957142857158</v>
      </c>
      <c r="CO114">
        <v>40.722999999999999</v>
      </c>
      <c r="CP114">
        <v>42.366</v>
      </c>
      <c r="CQ114">
        <v>41.436999999999998</v>
      </c>
      <c r="CR114">
        <v>41.625</v>
      </c>
      <c r="CS114">
        <v>42.125</v>
      </c>
      <c r="CT114">
        <v>597.48285714285714</v>
      </c>
      <c r="CU114">
        <v>597.52285714285711</v>
      </c>
      <c r="CV114">
        <v>0</v>
      </c>
      <c r="CW114">
        <v>1673981633.5</v>
      </c>
      <c r="CX114">
        <v>0</v>
      </c>
      <c r="CY114">
        <v>1673981072</v>
      </c>
      <c r="CZ114" t="s">
        <v>356</v>
      </c>
      <c r="DA114">
        <v>1673981071.5</v>
      </c>
      <c r="DB114">
        <v>1673981072</v>
      </c>
      <c r="DC114">
        <v>22</v>
      </c>
      <c r="DD114">
        <v>6.0000000000000001E-3</v>
      </c>
      <c r="DE114">
        <v>1.4999999999999999E-2</v>
      </c>
      <c r="DF114">
        <v>-5.52</v>
      </c>
      <c r="DG114">
        <v>0.19600000000000001</v>
      </c>
      <c r="DH114">
        <v>415</v>
      </c>
      <c r="DI114">
        <v>30</v>
      </c>
      <c r="DJ114">
        <v>0.47</v>
      </c>
      <c r="DK114">
        <v>0.06</v>
      </c>
      <c r="DL114">
        <v>-16.450375609756101</v>
      </c>
      <c r="DM114">
        <v>-0.86405017421603858</v>
      </c>
      <c r="DN114">
        <v>0.14378189916351511</v>
      </c>
      <c r="DO114">
        <v>0</v>
      </c>
      <c r="DP114">
        <v>1.0209455121951221</v>
      </c>
      <c r="DQ114">
        <v>-0.130997080139372</v>
      </c>
      <c r="DR114">
        <v>1.3362324104337679E-2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379</v>
      </c>
      <c r="EA114">
        <v>3.29881</v>
      </c>
      <c r="EB114">
        <v>2.6252499999999999</v>
      </c>
      <c r="EC114">
        <v>0.13936000000000001</v>
      </c>
      <c r="ED114">
        <v>0.139849</v>
      </c>
      <c r="EE114">
        <v>0.13276299999999999</v>
      </c>
      <c r="EF114">
        <v>0.12867700000000001</v>
      </c>
      <c r="EG114">
        <v>26082.7</v>
      </c>
      <c r="EH114">
        <v>26518.6</v>
      </c>
      <c r="EI114">
        <v>28187.1</v>
      </c>
      <c r="EJ114">
        <v>29660.2</v>
      </c>
      <c r="EK114">
        <v>33647.4</v>
      </c>
      <c r="EL114">
        <v>35873.699999999997</v>
      </c>
      <c r="EM114">
        <v>39789.199999999997</v>
      </c>
      <c r="EN114">
        <v>42380.4</v>
      </c>
      <c r="EO114">
        <v>2.2605200000000001</v>
      </c>
      <c r="EP114">
        <v>2.2363300000000002</v>
      </c>
      <c r="EQ114">
        <v>0.13034000000000001</v>
      </c>
      <c r="ER114">
        <v>0</v>
      </c>
      <c r="ES114">
        <v>29.521100000000001</v>
      </c>
      <c r="ET114">
        <v>999.9</v>
      </c>
      <c r="EU114">
        <v>73</v>
      </c>
      <c r="EV114">
        <v>32.9</v>
      </c>
      <c r="EW114">
        <v>36.2498</v>
      </c>
      <c r="EX114">
        <v>56.8964</v>
      </c>
      <c r="EY114">
        <v>-4.1306099999999999</v>
      </c>
      <c r="EZ114">
        <v>2</v>
      </c>
      <c r="FA114">
        <v>0.25937500000000002</v>
      </c>
      <c r="FB114">
        <v>-0.59811000000000003</v>
      </c>
      <c r="FC114">
        <v>20.271699999999999</v>
      </c>
      <c r="FD114">
        <v>5.2183400000000004</v>
      </c>
      <c r="FE114">
        <v>12.004099999999999</v>
      </c>
      <c r="FF114">
        <v>4.9869000000000003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1.8641700000000001</v>
      </c>
      <c r="FO114">
        <v>1.8602099999999999</v>
      </c>
      <c r="FP114">
        <v>1.8609599999999999</v>
      </c>
      <c r="FQ114">
        <v>1.8600699999999999</v>
      </c>
      <c r="FR114">
        <v>1.86185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-6.048</v>
      </c>
      <c r="GH114">
        <v>0.2059</v>
      </c>
      <c r="GI114">
        <v>-4.1132035990306486</v>
      </c>
      <c r="GJ114">
        <v>-4.0977002334145526E-3</v>
      </c>
      <c r="GK114">
        <v>1.9870096767282211E-6</v>
      </c>
      <c r="GL114">
        <v>-4.7591234531596528E-10</v>
      </c>
      <c r="GM114">
        <v>-9.7813170522517312E-2</v>
      </c>
      <c r="GN114">
        <v>-4.4277268217585318E-5</v>
      </c>
      <c r="GO114">
        <v>7.6125673839889962E-4</v>
      </c>
      <c r="GP114">
        <v>-1.4366726965109579E-5</v>
      </c>
      <c r="GQ114">
        <v>6</v>
      </c>
      <c r="GR114">
        <v>2093</v>
      </c>
      <c r="GS114">
        <v>4</v>
      </c>
      <c r="GT114">
        <v>31</v>
      </c>
      <c r="GU114">
        <v>9.4</v>
      </c>
      <c r="GV114">
        <v>9.4</v>
      </c>
      <c r="GW114">
        <v>1.96777</v>
      </c>
      <c r="GX114">
        <v>2.52197</v>
      </c>
      <c r="GY114">
        <v>2.04834</v>
      </c>
      <c r="GZ114">
        <v>2.6245099999999999</v>
      </c>
      <c r="HA114">
        <v>2.1972700000000001</v>
      </c>
      <c r="HB114">
        <v>2.3315399999999999</v>
      </c>
      <c r="HC114">
        <v>37.578099999999999</v>
      </c>
      <c r="HD114">
        <v>15.7081</v>
      </c>
      <c r="HE114">
        <v>18</v>
      </c>
      <c r="HF114">
        <v>707.75400000000002</v>
      </c>
      <c r="HG114">
        <v>767.33600000000001</v>
      </c>
      <c r="HH114">
        <v>31.000399999999999</v>
      </c>
      <c r="HI114">
        <v>30.778700000000001</v>
      </c>
      <c r="HJ114">
        <v>30.0002</v>
      </c>
      <c r="HK114">
        <v>30.7041</v>
      </c>
      <c r="HL114">
        <v>30.7056</v>
      </c>
      <c r="HM114">
        <v>39.378900000000002</v>
      </c>
      <c r="HN114">
        <v>21.221499999999999</v>
      </c>
      <c r="HO114">
        <v>100</v>
      </c>
      <c r="HP114">
        <v>31</v>
      </c>
      <c r="HQ114">
        <v>665.63</v>
      </c>
      <c r="HR114">
        <v>30.4621</v>
      </c>
      <c r="HS114">
        <v>99.3262</v>
      </c>
      <c r="HT114">
        <v>98.290199999999999</v>
      </c>
    </row>
    <row r="115" spans="1:228" x14ac:dyDescent="0.2">
      <c r="A115">
        <v>100</v>
      </c>
      <c r="B115">
        <v>1673981637.5</v>
      </c>
      <c r="C115">
        <v>395.5</v>
      </c>
      <c r="D115" t="s">
        <v>559</v>
      </c>
      <c r="E115" t="s">
        <v>560</v>
      </c>
      <c r="F115">
        <v>4</v>
      </c>
      <c r="G115">
        <v>1673981635.1875</v>
      </c>
      <c r="H115">
        <f t="shared" si="34"/>
        <v>1.1123882342650847E-3</v>
      </c>
      <c r="I115">
        <f t="shared" si="35"/>
        <v>1.1123882342650848</v>
      </c>
      <c r="J115">
        <f t="shared" si="36"/>
        <v>6.8721260096066494</v>
      </c>
      <c r="K115">
        <f t="shared" si="37"/>
        <v>637.50937499999998</v>
      </c>
      <c r="L115">
        <f t="shared" si="38"/>
        <v>472.80307224340373</v>
      </c>
      <c r="M115">
        <f t="shared" si="39"/>
        <v>47.881454298074694</v>
      </c>
      <c r="N115">
        <f t="shared" si="40"/>
        <v>64.561500962375618</v>
      </c>
      <c r="O115">
        <f t="shared" si="41"/>
        <v>7.3676382778041893E-2</v>
      </c>
      <c r="P115">
        <f t="shared" si="42"/>
        <v>2.7697245865091906</v>
      </c>
      <c r="Q115">
        <f t="shared" si="43"/>
        <v>7.2604675813705333E-2</v>
      </c>
      <c r="R115">
        <f t="shared" si="44"/>
        <v>4.5472912302638134E-2</v>
      </c>
      <c r="S115">
        <f t="shared" si="45"/>
        <v>226.11572762177229</v>
      </c>
      <c r="T115">
        <f t="shared" si="46"/>
        <v>33.010476534816583</v>
      </c>
      <c r="U115">
        <f t="shared" si="47"/>
        <v>31.63785</v>
      </c>
      <c r="V115">
        <f t="shared" si="48"/>
        <v>4.6780730138211695</v>
      </c>
      <c r="W115">
        <f t="shared" si="49"/>
        <v>67.060812080601011</v>
      </c>
      <c r="X115">
        <f t="shared" si="50"/>
        <v>3.1867252807489774</v>
      </c>
      <c r="Y115">
        <f t="shared" si="51"/>
        <v>4.7519932757730743</v>
      </c>
      <c r="Z115">
        <f t="shared" si="52"/>
        <v>1.491347733072192</v>
      </c>
      <c r="AA115">
        <f t="shared" si="53"/>
        <v>-49.056321131090236</v>
      </c>
      <c r="AB115">
        <f t="shared" si="54"/>
        <v>41.292964414726313</v>
      </c>
      <c r="AC115">
        <f t="shared" si="55"/>
        <v>3.3735999010120139</v>
      </c>
      <c r="AD115">
        <f t="shared" si="56"/>
        <v>221.72597080642038</v>
      </c>
      <c r="AE115">
        <f t="shared" si="57"/>
        <v>17.114706103802856</v>
      </c>
      <c r="AF115">
        <f t="shared" si="58"/>
        <v>1.1127859988160098</v>
      </c>
      <c r="AG115">
        <f t="shared" si="59"/>
        <v>6.8721260096066494</v>
      </c>
      <c r="AH115">
        <v>674.33174780952413</v>
      </c>
      <c r="AI115">
        <v>661.24583636363604</v>
      </c>
      <c r="AJ115">
        <v>1.6680181818179201</v>
      </c>
      <c r="AK115">
        <v>63.92</v>
      </c>
      <c r="AL115">
        <f t="shared" si="60"/>
        <v>1.1123882342650848</v>
      </c>
      <c r="AM115">
        <v>30.471007744071819</v>
      </c>
      <c r="AN115">
        <v>31.46649670329672</v>
      </c>
      <c r="AO115">
        <v>-1.8049525170443301E-4</v>
      </c>
      <c r="AP115">
        <v>88.599791130583512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47563.305651608083</v>
      </c>
      <c r="AV115">
        <f t="shared" si="64"/>
        <v>1199.9962499999999</v>
      </c>
      <c r="AW115">
        <f t="shared" si="65"/>
        <v>1025.9224075760478</v>
      </c>
      <c r="AX115">
        <f t="shared" si="66"/>
        <v>0.85493801132799196</v>
      </c>
      <c r="AY115">
        <f t="shared" si="67"/>
        <v>0.18843036186302442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1673981635.1875</v>
      </c>
      <c r="BF115">
        <v>637.50937499999998</v>
      </c>
      <c r="BG115">
        <v>653.96237500000007</v>
      </c>
      <c r="BH115">
        <v>31.467162500000001</v>
      </c>
      <c r="BI115">
        <v>30.472300000000001</v>
      </c>
      <c r="BJ115">
        <v>643.56349999999998</v>
      </c>
      <c r="BK115">
        <v>31.261299999999999</v>
      </c>
      <c r="BL115">
        <v>650.00125000000003</v>
      </c>
      <c r="BM115">
        <v>101.17149999999999</v>
      </c>
      <c r="BN115">
        <v>9.9953399999999998E-2</v>
      </c>
      <c r="BO115">
        <v>31.9143875</v>
      </c>
      <c r="BP115">
        <v>31.63785</v>
      </c>
      <c r="BQ115">
        <v>999.9</v>
      </c>
      <c r="BR115">
        <v>0</v>
      </c>
      <c r="BS115">
        <v>0</v>
      </c>
      <c r="BT115">
        <v>9010</v>
      </c>
      <c r="BU115">
        <v>0</v>
      </c>
      <c r="BV115">
        <v>259.82437499999997</v>
      </c>
      <c r="BW115">
        <v>-16.452937500000001</v>
      </c>
      <c r="BX115">
        <v>658.22162500000002</v>
      </c>
      <c r="BY115">
        <v>674.51625000000001</v>
      </c>
      <c r="BZ115">
        <v>0.99482500000000007</v>
      </c>
      <c r="CA115">
        <v>653.96237500000007</v>
      </c>
      <c r="CB115">
        <v>30.472300000000001</v>
      </c>
      <c r="CC115">
        <v>3.1835775000000002</v>
      </c>
      <c r="CD115">
        <v>3.0829287500000002</v>
      </c>
      <c r="CE115">
        <v>25.0205625</v>
      </c>
      <c r="CF115">
        <v>24.482724999999999</v>
      </c>
      <c r="CG115">
        <v>1199.9962499999999</v>
      </c>
      <c r="CH115">
        <v>0.49998300000000001</v>
      </c>
      <c r="CI115">
        <v>0.50001700000000004</v>
      </c>
      <c r="CJ115">
        <v>0</v>
      </c>
      <c r="CK115">
        <v>904.71187499999996</v>
      </c>
      <c r="CL115">
        <v>4.9990899999999998</v>
      </c>
      <c r="CM115">
        <v>9400.880000000001</v>
      </c>
      <c r="CN115">
        <v>9557.7625000000007</v>
      </c>
      <c r="CO115">
        <v>40.742125000000001</v>
      </c>
      <c r="CP115">
        <v>42.367125000000001</v>
      </c>
      <c r="CQ115">
        <v>41.436999999999998</v>
      </c>
      <c r="CR115">
        <v>41.625</v>
      </c>
      <c r="CS115">
        <v>42.155999999999999</v>
      </c>
      <c r="CT115">
        <v>597.48</v>
      </c>
      <c r="CU115">
        <v>597.52</v>
      </c>
      <c r="CV115">
        <v>0</v>
      </c>
      <c r="CW115">
        <v>1673981637.7</v>
      </c>
      <c r="CX115">
        <v>0</v>
      </c>
      <c r="CY115">
        <v>1673981072</v>
      </c>
      <c r="CZ115" t="s">
        <v>356</v>
      </c>
      <c r="DA115">
        <v>1673981071.5</v>
      </c>
      <c r="DB115">
        <v>1673981072</v>
      </c>
      <c r="DC115">
        <v>22</v>
      </c>
      <c r="DD115">
        <v>6.0000000000000001E-3</v>
      </c>
      <c r="DE115">
        <v>1.4999999999999999E-2</v>
      </c>
      <c r="DF115">
        <v>-5.52</v>
      </c>
      <c r="DG115">
        <v>0.19600000000000001</v>
      </c>
      <c r="DH115">
        <v>415</v>
      </c>
      <c r="DI115">
        <v>30</v>
      </c>
      <c r="DJ115">
        <v>0.47</v>
      </c>
      <c r="DK115">
        <v>0.06</v>
      </c>
      <c r="DL115">
        <v>-16.457889999999999</v>
      </c>
      <c r="DM115">
        <v>-0.79434596622887188</v>
      </c>
      <c r="DN115">
        <v>0.1431398246470911</v>
      </c>
      <c r="DO115">
        <v>0</v>
      </c>
      <c r="DP115">
        <v>1.0136438750000001</v>
      </c>
      <c r="DQ115">
        <v>-0.14526746341463839</v>
      </c>
      <c r="DR115">
        <v>1.4158373558053021E-2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379</v>
      </c>
      <c r="EA115">
        <v>3.2988400000000002</v>
      </c>
      <c r="EB115">
        <v>2.6253099999999998</v>
      </c>
      <c r="EC115">
        <v>0.14033399999999999</v>
      </c>
      <c r="ED115">
        <v>0.14080999999999999</v>
      </c>
      <c r="EE115">
        <v>0.13275200000000001</v>
      </c>
      <c r="EF115">
        <v>0.12868199999999999</v>
      </c>
      <c r="EG115">
        <v>26052.799999999999</v>
      </c>
      <c r="EH115">
        <v>26488.400000000001</v>
      </c>
      <c r="EI115">
        <v>28186.7</v>
      </c>
      <c r="EJ115">
        <v>29659.599999999999</v>
      </c>
      <c r="EK115">
        <v>33647.300000000003</v>
      </c>
      <c r="EL115">
        <v>35873.199999999997</v>
      </c>
      <c r="EM115">
        <v>39788.6</v>
      </c>
      <c r="EN115">
        <v>42379.9</v>
      </c>
      <c r="EO115">
        <v>2.26057</v>
      </c>
      <c r="EP115">
        <v>2.2363</v>
      </c>
      <c r="EQ115">
        <v>0.130162</v>
      </c>
      <c r="ER115">
        <v>0</v>
      </c>
      <c r="ES115">
        <v>29.515000000000001</v>
      </c>
      <c r="ET115">
        <v>999.9</v>
      </c>
      <c r="EU115">
        <v>73</v>
      </c>
      <c r="EV115">
        <v>32.9</v>
      </c>
      <c r="EW115">
        <v>36.253700000000002</v>
      </c>
      <c r="EX115">
        <v>57.496400000000001</v>
      </c>
      <c r="EY115">
        <v>-4.1346100000000003</v>
      </c>
      <c r="EZ115">
        <v>2</v>
      </c>
      <c r="FA115">
        <v>0.25938</v>
      </c>
      <c r="FB115">
        <v>-0.59664200000000001</v>
      </c>
      <c r="FC115">
        <v>20.271799999999999</v>
      </c>
      <c r="FD115">
        <v>5.2187900000000003</v>
      </c>
      <c r="FE115">
        <v>12.004</v>
      </c>
      <c r="FF115">
        <v>4.9867499999999998</v>
      </c>
      <c r="FG115">
        <v>3.2844799999999998</v>
      </c>
      <c r="FH115">
        <v>9999</v>
      </c>
      <c r="FI115">
        <v>9999</v>
      </c>
      <c r="FJ115">
        <v>9999</v>
      </c>
      <c r="FK115">
        <v>999.9</v>
      </c>
      <c r="FL115">
        <v>1.8658300000000001</v>
      </c>
      <c r="FM115">
        <v>1.8621799999999999</v>
      </c>
      <c r="FN115">
        <v>1.8641799999999999</v>
      </c>
      <c r="FO115">
        <v>1.8602000000000001</v>
      </c>
      <c r="FP115">
        <v>1.8609599999999999</v>
      </c>
      <c r="FQ115">
        <v>1.86008</v>
      </c>
      <c r="FR115">
        <v>1.8618600000000001</v>
      </c>
      <c r="FS115">
        <v>1.8583799999999999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-6.0620000000000003</v>
      </c>
      <c r="GH115">
        <v>0.20580000000000001</v>
      </c>
      <c r="GI115">
        <v>-4.1132035990306486</v>
      </c>
      <c r="GJ115">
        <v>-4.0977002334145526E-3</v>
      </c>
      <c r="GK115">
        <v>1.9870096767282211E-6</v>
      </c>
      <c r="GL115">
        <v>-4.7591234531596528E-10</v>
      </c>
      <c r="GM115">
        <v>-9.7813170522517312E-2</v>
      </c>
      <c r="GN115">
        <v>-4.4277268217585318E-5</v>
      </c>
      <c r="GO115">
        <v>7.6125673839889962E-4</v>
      </c>
      <c r="GP115">
        <v>-1.4366726965109579E-5</v>
      </c>
      <c r="GQ115">
        <v>6</v>
      </c>
      <c r="GR115">
        <v>2093</v>
      </c>
      <c r="GS115">
        <v>4</v>
      </c>
      <c r="GT115">
        <v>31</v>
      </c>
      <c r="GU115">
        <v>9.4</v>
      </c>
      <c r="GV115">
        <v>9.4</v>
      </c>
      <c r="GW115">
        <v>1.9836400000000001</v>
      </c>
      <c r="GX115">
        <v>2.5354000000000001</v>
      </c>
      <c r="GY115">
        <v>2.04834</v>
      </c>
      <c r="GZ115">
        <v>2.6245099999999999</v>
      </c>
      <c r="HA115">
        <v>2.1972700000000001</v>
      </c>
      <c r="HB115">
        <v>2.2888199999999999</v>
      </c>
      <c r="HC115">
        <v>37.578099999999999</v>
      </c>
      <c r="HD115">
        <v>15.6731</v>
      </c>
      <c r="HE115">
        <v>18</v>
      </c>
      <c r="HF115">
        <v>707.79600000000005</v>
      </c>
      <c r="HG115">
        <v>767.31299999999999</v>
      </c>
      <c r="HH115">
        <v>31.000399999999999</v>
      </c>
      <c r="HI115">
        <v>30.778700000000001</v>
      </c>
      <c r="HJ115">
        <v>30.0002</v>
      </c>
      <c r="HK115">
        <v>30.7041</v>
      </c>
      <c r="HL115">
        <v>30.7056</v>
      </c>
      <c r="HM115">
        <v>39.700600000000001</v>
      </c>
      <c r="HN115">
        <v>21.221499999999999</v>
      </c>
      <c r="HO115">
        <v>100</v>
      </c>
      <c r="HP115">
        <v>31</v>
      </c>
      <c r="HQ115">
        <v>672.30899999999997</v>
      </c>
      <c r="HR115">
        <v>30.482900000000001</v>
      </c>
      <c r="HS115">
        <v>99.324799999999996</v>
      </c>
      <c r="HT115">
        <v>98.288799999999995</v>
      </c>
    </row>
    <row r="116" spans="1:228" x14ac:dyDescent="0.2">
      <c r="A116">
        <v>101</v>
      </c>
      <c r="B116">
        <v>1673981641.5</v>
      </c>
      <c r="C116">
        <v>399.5</v>
      </c>
      <c r="D116" t="s">
        <v>561</v>
      </c>
      <c r="E116" t="s">
        <v>562</v>
      </c>
      <c r="F116">
        <v>4</v>
      </c>
      <c r="G116">
        <v>1673981639.5</v>
      </c>
      <c r="H116">
        <f t="shared" si="34"/>
        <v>1.1094922746055231E-3</v>
      </c>
      <c r="I116">
        <f t="shared" si="35"/>
        <v>1.1094922746055231</v>
      </c>
      <c r="J116">
        <f t="shared" si="36"/>
        <v>6.8239342893556429</v>
      </c>
      <c r="K116">
        <f t="shared" si="37"/>
        <v>644.48728571428569</v>
      </c>
      <c r="L116">
        <f t="shared" si="38"/>
        <v>480.95599939396453</v>
      </c>
      <c r="M116">
        <f t="shared" si="39"/>
        <v>48.706114058886762</v>
      </c>
      <c r="N116">
        <f t="shared" si="40"/>
        <v>65.26682542073776</v>
      </c>
      <c r="O116">
        <f t="shared" si="41"/>
        <v>7.379820779132501E-2</v>
      </c>
      <c r="P116">
        <f t="shared" si="42"/>
        <v>2.7662581383083817</v>
      </c>
      <c r="Q116">
        <f t="shared" si="43"/>
        <v>7.2721655426036744E-2</v>
      </c>
      <c r="R116">
        <f t="shared" si="44"/>
        <v>4.5546450297793667E-2</v>
      </c>
      <c r="S116">
        <f t="shared" si="45"/>
        <v>226.11562701875698</v>
      </c>
      <c r="T116">
        <f t="shared" si="46"/>
        <v>32.994849660672152</v>
      </c>
      <c r="U116">
        <f t="shared" si="47"/>
        <v>31.61375714285715</v>
      </c>
      <c r="V116">
        <f t="shared" si="48"/>
        <v>4.6716805139071926</v>
      </c>
      <c r="W116">
        <f t="shared" si="49"/>
        <v>67.125231581252905</v>
      </c>
      <c r="X116">
        <f t="shared" si="50"/>
        <v>3.1865899341351147</v>
      </c>
      <c r="Y116">
        <f t="shared" si="51"/>
        <v>4.7472311961826925</v>
      </c>
      <c r="Z116">
        <f t="shared" si="52"/>
        <v>1.4850905797720779</v>
      </c>
      <c r="AA116">
        <f t="shared" si="53"/>
        <v>-48.928609310103568</v>
      </c>
      <c r="AB116">
        <f t="shared" si="54"/>
        <v>42.194413512041201</v>
      </c>
      <c r="AC116">
        <f t="shared" si="55"/>
        <v>3.4508574302275576</v>
      </c>
      <c r="AD116">
        <f t="shared" si="56"/>
        <v>222.83228865092218</v>
      </c>
      <c r="AE116">
        <f t="shared" si="57"/>
        <v>17.204654596311737</v>
      </c>
      <c r="AF116">
        <f t="shared" si="58"/>
        <v>1.1090678874625834</v>
      </c>
      <c r="AG116">
        <f t="shared" si="59"/>
        <v>6.8239342893556429</v>
      </c>
      <c r="AH116">
        <v>681.08991756190494</v>
      </c>
      <c r="AI116">
        <v>667.96459393939381</v>
      </c>
      <c r="AJ116">
        <v>1.6896360173160621</v>
      </c>
      <c r="AK116">
        <v>63.92</v>
      </c>
      <c r="AL116">
        <f t="shared" si="60"/>
        <v>1.1094922746055231</v>
      </c>
      <c r="AM116">
        <v>30.473413133196321</v>
      </c>
      <c r="AN116">
        <v>31.46483076923078</v>
      </c>
      <c r="AO116">
        <v>9.5744211742909295E-5</v>
      </c>
      <c r="AP116">
        <v>88.599791130583512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47470.329664520657</v>
      </c>
      <c r="AV116">
        <f t="shared" si="64"/>
        <v>1199.995714285714</v>
      </c>
      <c r="AW116">
        <f t="shared" si="65"/>
        <v>1025.9219497506508</v>
      </c>
      <c r="AX116">
        <f t="shared" si="66"/>
        <v>0.85493801147558357</v>
      </c>
      <c r="AY116">
        <f t="shared" si="67"/>
        <v>0.18843036214787662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1673981639.5</v>
      </c>
      <c r="BF116">
        <v>644.48728571428569</v>
      </c>
      <c r="BG116">
        <v>661.02857142857135</v>
      </c>
      <c r="BH116">
        <v>31.466471428571431</v>
      </c>
      <c r="BI116">
        <v>30.474914285714281</v>
      </c>
      <c r="BJ116">
        <v>650.55628571428576</v>
      </c>
      <c r="BK116">
        <v>31.260642857142859</v>
      </c>
      <c r="BL116">
        <v>649.98942857142868</v>
      </c>
      <c r="BM116">
        <v>101.16928571428571</v>
      </c>
      <c r="BN116">
        <v>0.1000905285714286</v>
      </c>
      <c r="BO116">
        <v>31.89668571428572</v>
      </c>
      <c r="BP116">
        <v>31.61375714285715</v>
      </c>
      <c r="BQ116">
        <v>999.89999999999986</v>
      </c>
      <c r="BR116">
        <v>0</v>
      </c>
      <c r="BS116">
        <v>0</v>
      </c>
      <c r="BT116">
        <v>8991.7857142857138</v>
      </c>
      <c r="BU116">
        <v>0</v>
      </c>
      <c r="BV116">
        <v>260.24057142857151</v>
      </c>
      <c r="BW116">
        <v>-16.541214285714279</v>
      </c>
      <c r="BX116">
        <v>665.42585714285713</v>
      </c>
      <c r="BY116">
        <v>681.80685714285698</v>
      </c>
      <c r="BZ116">
        <v>0.99154014285714265</v>
      </c>
      <c r="CA116">
        <v>661.02857142857135</v>
      </c>
      <c r="CB116">
        <v>30.474914285714281</v>
      </c>
      <c r="CC116">
        <v>3.1834414285714279</v>
      </c>
      <c r="CD116">
        <v>3.0831271428571432</v>
      </c>
      <c r="CE116">
        <v>25.019842857142859</v>
      </c>
      <c r="CF116">
        <v>24.483799999999999</v>
      </c>
      <c r="CG116">
        <v>1199.995714285714</v>
      </c>
      <c r="CH116">
        <v>0.49998300000000001</v>
      </c>
      <c r="CI116">
        <v>0.50001700000000004</v>
      </c>
      <c r="CJ116">
        <v>0</v>
      </c>
      <c r="CK116">
        <v>905.12328571428577</v>
      </c>
      <c r="CL116">
        <v>4.9990899999999998</v>
      </c>
      <c r="CM116">
        <v>9406.7985714285714</v>
      </c>
      <c r="CN116">
        <v>9557.7728571428579</v>
      </c>
      <c r="CO116">
        <v>40.732000000000014</v>
      </c>
      <c r="CP116">
        <v>42.375</v>
      </c>
      <c r="CQ116">
        <v>41.436999999999998</v>
      </c>
      <c r="CR116">
        <v>41.625</v>
      </c>
      <c r="CS116">
        <v>42.151571428571422</v>
      </c>
      <c r="CT116">
        <v>597.48142857142864</v>
      </c>
      <c r="CU116">
        <v>597.52142857142849</v>
      </c>
      <c r="CV116">
        <v>0</v>
      </c>
      <c r="CW116">
        <v>1673981641.9000001</v>
      </c>
      <c r="CX116">
        <v>0</v>
      </c>
      <c r="CY116">
        <v>1673981072</v>
      </c>
      <c r="CZ116" t="s">
        <v>356</v>
      </c>
      <c r="DA116">
        <v>1673981071.5</v>
      </c>
      <c r="DB116">
        <v>1673981072</v>
      </c>
      <c r="DC116">
        <v>22</v>
      </c>
      <c r="DD116">
        <v>6.0000000000000001E-3</v>
      </c>
      <c r="DE116">
        <v>1.4999999999999999E-2</v>
      </c>
      <c r="DF116">
        <v>-5.52</v>
      </c>
      <c r="DG116">
        <v>0.19600000000000001</v>
      </c>
      <c r="DH116">
        <v>415</v>
      </c>
      <c r="DI116">
        <v>30</v>
      </c>
      <c r="DJ116">
        <v>0.47</v>
      </c>
      <c r="DK116">
        <v>0.06</v>
      </c>
      <c r="DL116">
        <v>-16.497868292682931</v>
      </c>
      <c r="DM116">
        <v>-0.34936097560979967</v>
      </c>
      <c r="DN116">
        <v>0.12270982913107541</v>
      </c>
      <c r="DO116">
        <v>0</v>
      </c>
      <c r="DP116">
        <v>1.005232707317073</v>
      </c>
      <c r="DQ116">
        <v>-0.1201577560975597</v>
      </c>
      <c r="DR116">
        <v>1.2342600058618919E-2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379</v>
      </c>
      <c r="EA116">
        <v>3.2990900000000001</v>
      </c>
      <c r="EB116">
        <v>2.6253299999999999</v>
      </c>
      <c r="EC116">
        <v>0.14130999999999999</v>
      </c>
      <c r="ED116">
        <v>0.14178299999999999</v>
      </c>
      <c r="EE116">
        <v>0.132745</v>
      </c>
      <c r="EF116">
        <v>0.128689</v>
      </c>
      <c r="EG116">
        <v>26023.7</v>
      </c>
      <c r="EH116">
        <v>26458.400000000001</v>
      </c>
      <c r="EI116">
        <v>28187.200000000001</v>
      </c>
      <c r="EJ116">
        <v>29659.7</v>
      </c>
      <c r="EK116">
        <v>33648.300000000003</v>
      </c>
      <c r="EL116">
        <v>35873.1</v>
      </c>
      <c r="EM116">
        <v>39789.4</v>
      </c>
      <c r="EN116">
        <v>42380.1</v>
      </c>
      <c r="EO116">
        <v>2.2606999999999999</v>
      </c>
      <c r="EP116">
        <v>2.2360000000000002</v>
      </c>
      <c r="EQ116">
        <v>0.12859699999999999</v>
      </c>
      <c r="ER116">
        <v>0</v>
      </c>
      <c r="ES116">
        <v>29.508099999999999</v>
      </c>
      <c r="ET116">
        <v>999.9</v>
      </c>
      <c r="EU116">
        <v>73</v>
      </c>
      <c r="EV116">
        <v>32.9</v>
      </c>
      <c r="EW116">
        <v>36.250900000000001</v>
      </c>
      <c r="EX116">
        <v>57.226399999999998</v>
      </c>
      <c r="EY116">
        <v>-4.2708399999999997</v>
      </c>
      <c r="EZ116">
        <v>2</v>
      </c>
      <c r="FA116">
        <v>0.25947700000000001</v>
      </c>
      <c r="FB116">
        <v>-0.59305799999999997</v>
      </c>
      <c r="FC116">
        <v>20.271799999999999</v>
      </c>
      <c r="FD116">
        <v>5.2178899999999997</v>
      </c>
      <c r="FE116">
        <v>12.004</v>
      </c>
      <c r="FF116">
        <v>4.9867499999999998</v>
      </c>
      <c r="FG116">
        <v>3.28443</v>
      </c>
      <c r="FH116">
        <v>9999</v>
      </c>
      <c r="FI116">
        <v>9999</v>
      </c>
      <c r="FJ116">
        <v>9999</v>
      </c>
      <c r="FK116">
        <v>999.9</v>
      </c>
      <c r="FL116">
        <v>1.8658300000000001</v>
      </c>
      <c r="FM116">
        <v>1.8621799999999999</v>
      </c>
      <c r="FN116">
        <v>1.8641700000000001</v>
      </c>
      <c r="FO116">
        <v>1.8602099999999999</v>
      </c>
      <c r="FP116">
        <v>1.8609599999999999</v>
      </c>
      <c r="FQ116">
        <v>1.8601000000000001</v>
      </c>
      <c r="FR116">
        <v>1.8618600000000001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-6.0759999999999996</v>
      </c>
      <c r="GH116">
        <v>0.2059</v>
      </c>
      <c r="GI116">
        <v>-4.1132035990306486</v>
      </c>
      <c r="GJ116">
        <v>-4.0977002334145526E-3</v>
      </c>
      <c r="GK116">
        <v>1.9870096767282211E-6</v>
      </c>
      <c r="GL116">
        <v>-4.7591234531596528E-10</v>
      </c>
      <c r="GM116">
        <v>-9.7813170522517312E-2</v>
      </c>
      <c r="GN116">
        <v>-4.4277268217585318E-5</v>
      </c>
      <c r="GO116">
        <v>7.6125673839889962E-4</v>
      </c>
      <c r="GP116">
        <v>-1.4366726965109579E-5</v>
      </c>
      <c r="GQ116">
        <v>6</v>
      </c>
      <c r="GR116">
        <v>2093</v>
      </c>
      <c r="GS116">
        <v>4</v>
      </c>
      <c r="GT116">
        <v>31</v>
      </c>
      <c r="GU116">
        <v>9.5</v>
      </c>
      <c r="GV116">
        <v>9.5</v>
      </c>
      <c r="GW116">
        <v>2.0007299999999999</v>
      </c>
      <c r="GX116">
        <v>2.52441</v>
      </c>
      <c r="GY116">
        <v>2.04834</v>
      </c>
      <c r="GZ116">
        <v>2.6245099999999999</v>
      </c>
      <c r="HA116">
        <v>2.1972700000000001</v>
      </c>
      <c r="HB116">
        <v>2.3168899999999999</v>
      </c>
      <c r="HC116">
        <v>37.578099999999999</v>
      </c>
      <c r="HD116">
        <v>15.6906</v>
      </c>
      <c r="HE116">
        <v>18</v>
      </c>
      <c r="HF116">
        <v>707.9</v>
      </c>
      <c r="HG116">
        <v>767.02</v>
      </c>
      <c r="HH116">
        <v>31.000800000000002</v>
      </c>
      <c r="HI116">
        <v>30.778700000000001</v>
      </c>
      <c r="HJ116">
        <v>30.0002</v>
      </c>
      <c r="HK116">
        <v>30.7041</v>
      </c>
      <c r="HL116">
        <v>30.7056</v>
      </c>
      <c r="HM116">
        <v>40.025100000000002</v>
      </c>
      <c r="HN116">
        <v>21.221499999999999</v>
      </c>
      <c r="HO116">
        <v>100</v>
      </c>
      <c r="HP116">
        <v>31</v>
      </c>
      <c r="HQ116">
        <v>678.98800000000006</v>
      </c>
      <c r="HR116">
        <v>30.493300000000001</v>
      </c>
      <c r="HS116">
        <v>99.326700000000002</v>
      </c>
      <c r="HT116">
        <v>98.289100000000005</v>
      </c>
    </row>
    <row r="117" spans="1:228" x14ac:dyDescent="0.2">
      <c r="A117">
        <v>102</v>
      </c>
      <c r="B117">
        <v>1673981645.5</v>
      </c>
      <c r="C117">
        <v>403.5</v>
      </c>
      <c r="D117" t="s">
        <v>563</v>
      </c>
      <c r="E117" t="s">
        <v>564</v>
      </c>
      <c r="F117">
        <v>4</v>
      </c>
      <c r="G117">
        <v>1673981643.1875</v>
      </c>
      <c r="H117">
        <f t="shared" si="34"/>
        <v>1.0969867464545797E-3</v>
      </c>
      <c r="I117">
        <f t="shared" si="35"/>
        <v>1.0969867464545797</v>
      </c>
      <c r="J117">
        <f t="shared" si="36"/>
        <v>7.1002394423369832</v>
      </c>
      <c r="K117">
        <f t="shared" si="37"/>
        <v>650.47675000000004</v>
      </c>
      <c r="L117">
        <f t="shared" si="38"/>
        <v>479.52056040938629</v>
      </c>
      <c r="M117">
        <f t="shared" si="39"/>
        <v>48.56138833153728</v>
      </c>
      <c r="N117">
        <f t="shared" si="40"/>
        <v>65.874243286707625</v>
      </c>
      <c r="O117">
        <f t="shared" si="41"/>
        <v>7.3160881848015155E-2</v>
      </c>
      <c r="P117">
        <f t="shared" si="42"/>
        <v>2.7662090747330867</v>
      </c>
      <c r="Q117">
        <f t="shared" si="43"/>
        <v>7.2102681310384525E-2</v>
      </c>
      <c r="R117">
        <f t="shared" si="44"/>
        <v>4.5157975837834513E-2</v>
      </c>
      <c r="S117">
        <f t="shared" si="45"/>
        <v>226.11690590972384</v>
      </c>
      <c r="T117">
        <f t="shared" si="46"/>
        <v>32.982758219749599</v>
      </c>
      <c r="U117">
        <f t="shared" si="47"/>
        <v>31.596287499999999</v>
      </c>
      <c r="V117">
        <f t="shared" si="48"/>
        <v>4.6670500938800856</v>
      </c>
      <c r="W117">
        <f t="shared" si="49"/>
        <v>67.172647937399148</v>
      </c>
      <c r="X117">
        <f t="shared" si="50"/>
        <v>3.1860335485652191</v>
      </c>
      <c r="Y117">
        <f t="shared" si="51"/>
        <v>4.743051891499662</v>
      </c>
      <c r="Z117">
        <f t="shared" si="52"/>
        <v>1.4810165453148665</v>
      </c>
      <c r="AA117">
        <f t="shared" si="53"/>
        <v>-48.37711551864696</v>
      </c>
      <c r="AB117">
        <f t="shared" si="54"/>
        <v>42.480211357002688</v>
      </c>
      <c r="AC117">
        <f t="shared" si="55"/>
        <v>3.473728364647219</v>
      </c>
      <c r="AD117">
        <f t="shared" si="56"/>
        <v>223.69373011272683</v>
      </c>
      <c r="AE117">
        <f t="shared" si="57"/>
        <v>17.359109733212946</v>
      </c>
      <c r="AF117">
        <f t="shared" si="58"/>
        <v>1.1023409920517584</v>
      </c>
      <c r="AG117">
        <f t="shared" si="59"/>
        <v>7.1002394423369832</v>
      </c>
      <c r="AH117">
        <v>687.94346148571447</v>
      </c>
      <c r="AI117">
        <v>674.63312121212118</v>
      </c>
      <c r="AJ117">
        <v>1.669799653679563</v>
      </c>
      <c r="AK117">
        <v>63.92</v>
      </c>
      <c r="AL117">
        <f t="shared" si="60"/>
        <v>1.0969867464545797</v>
      </c>
      <c r="AM117">
        <v>30.476086356558341</v>
      </c>
      <c r="AN117">
        <v>31.458337362637359</v>
      </c>
      <c r="AO117">
        <v>-2.8238397285844049E-4</v>
      </c>
      <c r="AP117">
        <v>88.599791130583512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47471.405474664069</v>
      </c>
      <c r="AV117">
        <f t="shared" si="64"/>
        <v>1200.0025000000001</v>
      </c>
      <c r="AW117">
        <f t="shared" si="65"/>
        <v>1025.9277512485617</v>
      </c>
      <c r="AX117">
        <f t="shared" si="66"/>
        <v>0.85493801158627725</v>
      </c>
      <c r="AY117">
        <f t="shared" si="67"/>
        <v>0.18843036236151495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1673981643.1875</v>
      </c>
      <c r="BF117">
        <v>650.47675000000004</v>
      </c>
      <c r="BG117">
        <v>667.16187500000001</v>
      </c>
      <c r="BH117">
        <v>31.460562500000002</v>
      </c>
      <c r="BI117">
        <v>30.4750625</v>
      </c>
      <c r="BJ117">
        <v>656.55862500000001</v>
      </c>
      <c r="BK117">
        <v>31.254762499999998</v>
      </c>
      <c r="BL117">
        <v>650.02175</v>
      </c>
      <c r="BM117">
        <v>101.170625</v>
      </c>
      <c r="BN117">
        <v>0.10008649999999999</v>
      </c>
      <c r="BO117">
        <v>31.881137500000001</v>
      </c>
      <c r="BP117">
        <v>31.596287499999999</v>
      </c>
      <c r="BQ117">
        <v>999.9</v>
      </c>
      <c r="BR117">
        <v>0</v>
      </c>
      <c r="BS117">
        <v>0</v>
      </c>
      <c r="BT117">
        <v>8991.40625</v>
      </c>
      <c r="BU117">
        <v>0</v>
      </c>
      <c r="BV117">
        <v>260.72500000000002</v>
      </c>
      <c r="BW117">
        <v>-16.685199999999998</v>
      </c>
      <c r="BX117">
        <v>671.60599999999999</v>
      </c>
      <c r="BY117">
        <v>688.13300000000004</v>
      </c>
      <c r="BZ117">
        <v>0.98551650000000002</v>
      </c>
      <c r="CA117">
        <v>667.16187500000001</v>
      </c>
      <c r="CB117">
        <v>30.4750625</v>
      </c>
      <c r="CC117">
        <v>3.18288875</v>
      </c>
      <c r="CD117">
        <v>3.0831837499999999</v>
      </c>
      <c r="CE117">
        <v>25.016925000000001</v>
      </c>
      <c r="CF117">
        <v>24.484100000000002</v>
      </c>
      <c r="CG117">
        <v>1200.0025000000001</v>
      </c>
      <c r="CH117">
        <v>0.49998300000000001</v>
      </c>
      <c r="CI117">
        <v>0.50001700000000004</v>
      </c>
      <c r="CJ117">
        <v>0</v>
      </c>
      <c r="CK117">
        <v>905.63100000000009</v>
      </c>
      <c r="CL117">
        <v>4.9990899999999998</v>
      </c>
      <c r="CM117">
        <v>9411.6987499999996</v>
      </c>
      <c r="CN117">
        <v>9557.8137500000012</v>
      </c>
      <c r="CO117">
        <v>40.75</v>
      </c>
      <c r="CP117">
        <v>42.375</v>
      </c>
      <c r="CQ117">
        <v>41.436999999999998</v>
      </c>
      <c r="CR117">
        <v>41.655999999999999</v>
      </c>
      <c r="CS117">
        <v>42.179250000000003</v>
      </c>
      <c r="CT117">
        <v>597.48250000000007</v>
      </c>
      <c r="CU117">
        <v>597.52250000000004</v>
      </c>
      <c r="CV117">
        <v>0</v>
      </c>
      <c r="CW117">
        <v>1673981645.5</v>
      </c>
      <c r="CX117">
        <v>0</v>
      </c>
      <c r="CY117">
        <v>1673981072</v>
      </c>
      <c r="CZ117" t="s">
        <v>356</v>
      </c>
      <c r="DA117">
        <v>1673981071.5</v>
      </c>
      <c r="DB117">
        <v>1673981072</v>
      </c>
      <c r="DC117">
        <v>22</v>
      </c>
      <c r="DD117">
        <v>6.0000000000000001E-3</v>
      </c>
      <c r="DE117">
        <v>1.4999999999999999E-2</v>
      </c>
      <c r="DF117">
        <v>-5.52</v>
      </c>
      <c r="DG117">
        <v>0.19600000000000001</v>
      </c>
      <c r="DH117">
        <v>415</v>
      </c>
      <c r="DI117">
        <v>30</v>
      </c>
      <c r="DJ117">
        <v>0.47</v>
      </c>
      <c r="DK117">
        <v>0.06</v>
      </c>
      <c r="DL117">
        <v>-16.565660975609759</v>
      </c>
      <c r="DM117">
        <v>-4.2286411149850822E-2</v>
      </c>
      <c r="DN117">
        <v>9.5504061663209627E-2</v>
      </c>
      <c r="DO117">
        <v>1</v>
      </c>
      <c r="DP117">
        <v>0.99740551219512208</v>
      </c>
      <c r="DQ117">
        <v>-8.7649421602785021E-2</v>
      </c>
      <c r="DR117">
        <v>8.8150347677798911E-3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2</v>
      </c>
      <c r="DY117">
        <v>2</v>
      </c>
      <c r="DZ117" t="s">
        <v>488</v>
      </c>
      <c r="EA117">
        <v>3.29888</v>
      </c>
      <c r="EB117">
        <v>2.6252499999999999</v>
      </c>
      <c r="EC117">
        <v>0.14227999999999999</v>
      </c>
      <c r="ED117">
        <v>0.142764</v>
      </c>
      <c r="EE117">
        <v>0.13272900000000001</v>
      </c>
      <c r="EF117">
        <v>0.12868599999999999</v>
      </c>
      <c r="EG117">
        <v>25993.8</v>
      </c>
      <c r="EH117">
        <v>26428.1</v>
      </c>
      <c r="EI117">
        <v>28186.7</v>
      </c>
      <c r="EJ117">
        <v>29659.7</v>
      </c>
      <c r="EK117">
        <v>33648.199999999997</v>
      </c>
      <c r="EL117">
        <v>35873.199999999997</v>
      </c>
      <c r="EM117">
        <v>39788.300000000003</v>
      </c>
      <c r="EN117">
        <v>42380</v>
      </c>
      <c r="EO117">
        <v>2.2607300000000001</v>
      </c>
      <c r="EP117">
        <v>2.2361800000000001</v>
      </c>
      <c r="EQ117">
        <v>0.12848499999999999</v>
      </c>
      <c r="ER117">
        <v>0</v>
      </c>
      <c r="ES117">
        <v>29.500499999999999</v>
      </c>
      <c r="ET117">
        <v>999.9</v>
      </c>
      <c r="EU117">
        <v>73</v>
      </c>
      <c r="EV117">
        <v>32.9</v>
      </c>
      <c r="EW117">
        <v>36.247500000000002</v>
      </c>
      <c r="EX117">
        <v>57.256399999999999</v>
      </c>
      <c r="EY117">
        <v>-4.2147399999999999</v>
      </c>
      <c r="EZ117">
        <v>2</v>
      </c>
      <c r="FA117">
        <v>0.25949699999999998</v>
      </c>
      <c r="FB117">
        <v>-0.59105700000000005</v>
      </c>
      <c r="FC117">
        <v>20.271699999999999</v>
      </c>
      <c r="FD117">
        <v>5.2180400000000002</v>
      </c>
      <c r="FE117">
        <v>12.004</v>
      </c>
      <c r="FF117">
        <v>4.9867499999999998</v>
      </c>
      <c r="FG117">
        <v>3.2843800000000001</v>
      </c>
      <c r="FH117">
        <v>9999</v>
      </c>
      <c r="FI117">
        <v>9999</v>
      </c>
      <c r="FJ117">
        <v>9999</v>
      </c>
      <c r="FK117">
        <v>999.9</v>
      </c>
      <c r="FL117">
        <v>1.8658300000000001</v>
      </c>
      <c r="FM117">
        <v>1.8621799999999999</v>
      </c>
      <c r="FN117">
        <v>1.8641799999999999</v>
      </c>
      <c r="FO117">
        <v>1.86022</v>
      </c>
      <c r="FP117">
        <v>1.8609599999999999</v>
      </c>
      <c r="FQ117">
        <v>1.8601000000000001</v>
      </c>
      <c r="FR117">
        <v>1.8618600000000001</v>
      </c>
      <c r="FS117">
        <v>1.8583799999999999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-6.09</v>
      </c>
      <c r="GH117">
        <v>0.20569999999999999</v>
      </c>
      <c r="GI117">
        <v>-4.1132035990306486</v>
      </c>
      <c r="GJ117">
        <v>-4.0977002334145526E-3</v>
      </c>
      <c r="GK117">
        <v>1.9870096767282211E-6</v>
      </c>
      <c r="GL117">
        <v>-4.7591234531596528E-10</v>
      </c>
      <c r="GM117">
        <v>-9.7813170522517312E-2</v>
      </c>
      <c r="GN117">
        <v>-4.4277268217585318E-5</v>
      </c>
      <c r="GO117">
        <v>7.6125673839889962E-4</v>
      </c>
      <c r="GP117">
        <v>-1.4366726965109579E-5</v>
      </c>
      <c r="GQ117">
        <v>6</v>
      </c>
      <c r="GR117">
        <v>2093</v>
      </c>
      <c r="GS117">
        <v>4</v>
      </c>
      <c r="GT117">
        <v>31</v>
      </c>
      <c r="GU117">
        <v>9.6</v>
      </c>
      <c r="GV117">
        <v>9.6</v>
      </c>
      <c r="GW117">
        <v>2.0165999999999999</v>
      </c>
      <c r="GX117">
        <v>2.52441</v>
      </c>
      <c r="GY117">
        <v>2.04834</v>
      </c>
      <c r="GZ117">
        <v>2.6245099999999999</v>
      </c>
      <c r="HA117">
        <v>2.1972700000000001</v>
      </c>
      <c r="HB117">
        <v>2.32666</v>
      </c>
      <c r="HC117">
        <v>37.578099999999999</v>
      </c>
      <c r="HD117">
        <v>15.699299999999999</v>
      </c>
      <c r="HE117">
        <v>18</v>
      </c>
      <c r="HF117">
        <v>707.92100000000005</v>
      </c>
      <c r="HG117">
        <v>767.19100000000003</v>
      </c>
      <c r="HH117">
        <v>31.000699999999998</v>
      </c>
      <c r="HI117">
        <v>30.778700000000001</v>
      </c>
      <c r="HJ117">
        <v>30.0002</v>
      </c>
      <c r="HK117">
        <v>30.7041</v>
      </c>
      <c r="HL117">
        <v>30.7056</v>
      </c>
      <c r="HM117">
        <v>40.350999999999999</v>
      </c>
      <c r="HN117">
        <v>21.221499999999999</v>
      </c>
      <c r="HO117">
        <v>100</v>
      </c>
      <c r="HP117">
        <v>31</v>
      </c>
      <c r="HQ117">
        <v>685.67499999999995</v>
      </c>
      <c r="HR117">
        <v>30.5121</v>
      </c>
      <c r="HS117">
        <v>99.324399999999997</v>
      </c>
      <c r="HT117">
        <v>98.288899999999998</v>
      </c>
    </row>
    <row r="118" spans="1:228" x14ac:dyDescent="0.2">
      <c r="A118">
        <v>103</v>
      </c>
      <c r="B118">
        <v>1673981649.5</v>
      </c>
      <c r="C118">
        <v>407.5</v>
      </c>
      <c r="D118" t="s">
        <v>565</v>
      </c>
      <c r="E118" t="s">
        <v>566</v>
      </c>
      <c r="F118">
        <v>4</v>
      </c>
      <c r="G118">
        <v>1673981647.5</v>
      </c>
      <c r="H118">
        <f t="shared" si="34"/>
        <v>1.0969499247144888E-3</v>
      </c>
      <c r="I118">
        <f t="shared" si="35"/>
        <v>1.0969499247144889</v>
      </c>
      <c r="J118">
        <f t="shared" si="36"/>
        <v>7.1016592051457268</v>
      </c>
      <c r="K118">
        <f t="shared" si="37"/>
        <v>657.52457142857145</v>
      </c>
      <c r="L118">
        <f t="shared" si="38"/>
        <v>486.98728630700316</v>
      </c>
      <c r="M118">
        <f t="shared" si="39"/>
        <v>49.317703615098701</v>
      </c>
      <c r="N118">
        <f t="shared" si="40"/>
        <v>66.588189969535037</v>
      </c>
      <c r="O118">
        <f t="shared" si="41"/>
        <v>7.3431476914348273E-2</v>
      </c>
      <c r="P118">
        <f t="shared" si="42"/>
        <v>2.7704601317742914</v>
      </c>
      <c r="Q118">
        <f t="shared" si="43"/>
        <v>7.2367105709335675E-2</v>
      </c>
      <c r="R118">
        <f t="shared" si="44"/>
        <v>4.532378533952109E-2</v>
      </c>
      <c r="S118">
        <f t="shared" si="45"/>
        <v>226.1180510621262</v>
      </c>
      <c r="T118">
        <f t="shared" si="46"/>
        <v>32.967143928280308</v>
      </c>
      <c r="U118">
        <f t="shared" si="47"/>
        <v>31.57412857142857</v>
      </c>
      <c r="V118">
        <f t="shared" si="48"/>
        <v>4.6611825038894645</v>
      </c>
      <c r="W118">
        <f t="shared" si="49"/>
        <v>67.216561183346613</v>
      </c>
      <c r="X118">
        <f t="shared" si="50"/>
        <v>3.185574255927182</v>
      </c>
      <c r="Y118">
        <f t="shared" si="51"/>
        <v>4.7392699058761592</v>
      </c>
      <c r="Z118">
        <f t="shared" si="52"/>
        <v>1.4756082479622825</v>
      </c>
      <c r="AA118">
        <f t="shared" si="53"/>
        <v>-48.375491679908961</v>
      </c>
      <c r="AB118">
        <f t="shared" si="54"/>
        <v>43.752118014707264</v>
      </c>
      <c r="AC118">
        <f t="shared" si="55"/>
        <v>3.571608920025902</v>
      </c>
      <c r="AD118">
        <f t="shared" si="56"/>
        <v>225.06628631695042</v>
      </c>
      <c r="AE118">
        <f t="shared" si="57"/>
        <v>17.517077559626014</v>
      </c>
      <c r="AF118">
        <f t="shared" si="58"/>
        <v>1.0972170348104011</v>
      </c>
      <c r="AG118">
        <f t="shared" si="59"/>
        <v>7.1016592051457268</v>
      </c>
      <c r="AH118">
        <v>694.83778940952379</v>
      </c>
      <c r="AI118">
        <v>681.42129696969675</v>
      </c>
      <c r="AJ118">
        <v>1.695960865800662</v>
      </c>
      <c r="AK118">
        <v>63.92</v>
      </c>
      <c r="AL118">
        <f t="shared" si="60"/>
        <v>1.0969499247144889</v>
      </c>
      <c r="AM118">
        <v>30.474317320183861</v>
      </c>
      <c r="AN118">
        <v>31.4558230769231</v>
      </c>
      <c r="AO118">
        <v>-1.2638161971569901E-4</v>
      </c>
      <c r="AP118">
        <v>88.599791130583512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47591.009458316032</v>
      </c>
      <c r="AV118">
        <f t="shared" si="64"/>
        <v>1200.0085714285719</v>
      </c>
      <c r="AW118">
        <f t="shared" si="65"/>
        <v>1025.9329425192368</v>
      </c>
      <c r="AX118">
        <f t="shared" si="66"/>
        <v>0.85493801206594411</v>
      </c>
      <c r="AY118">
        <f t="shared" si="67"/>
        <v>0.18843036328727208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1673981647.5</v>
      </c>
      <c r="BF118">
        <v>657.52457142857145</v>
      </c>
      <c r="BG118">
        <v>674.36185714285705</v>
      </c>
      <c r="BH118">
        <v>31.455928571428569</v>
      </c>
      <c r="BI118">
        <v>30.474871428571429</v>
      </c>
      <c r="BJ118">
        <v>663.62099999999998</v>
      </c>
      <c r="BK118">
        <v>31.250142857142851</v>
      </c>
      <c r="BL118">
        <v>649.93342857142852</v>
      </c>
      <c r="BM118">
        <v>101.1712857142857</v>
      </c>
      <c r="BN118">
        <v>9.9743328571428577E-2</v>
      </c>
      <c r="BO118">
        <v>31.867057142857139</v>
      </c>
      <c r="BP118">
        <v>31.57412857142857</v>
      </c>
      <c r="BQ118">
        <v>999.89999999999986</v>
      </c>
      <c r="BR118">
        <v>0</v>
      </c>
      <c r="BS118">
        <v>0</v>
      </c>
      <c r="BT118">
        <v>9013.9285714285706</v>
      </c>
      <c r="BU118">
        <v>0</v>
      </c>
      <c r="BV118">
        <v>261.27600000000001</v>
      </c>
      <c r="BW118">
        <v>-16.83717142857143</v>
      </c>
      <c r="BX118">
        <v>678.87928571428563</v>
      </c>
      <c r="BY118">
        <v>695.55885714285716</v>
      </c>
      <c r="BZ118">
        <v>0.98102157142857138</v>
      </c>
      <c r="CA118">
        <v>674.36185714285705</v>
      </c>
      <c r="CB118">
        <v>30.474871428571429</v>
      </c>
      <c r="CC118">
        <v>3.182435714285714</v>
      </c>
      <c r="CD118">
        <v>3.083182857142857</v>
      </c>
      <c r="CE118">
        <v>25.01454285714286</v>
      </c>
      <c r="CF118">
        <v>24.484114285714291</v>
      </c>
      <c r="CG118">
        <v>1200.0085714285719</v>
      </c>
      <c r="CH118">
        <v>0.49998300000000001</v>
      </c>
      <c r="CI118">
        <v>0.50001700000000004</v>
      </c>
      <c r="CJ118">
        <v>0</v>
      </c>
      <c r="CK118">
        <v>906.08271428571425</v>
      </c>
      <c r="CL118">
        <v>4.9990899999999998</v>
      </c>
      <c r="CM118">
        <v>9417.4471428571433</v>
      </c>
      <c r="CN118">
        <v>9557.8671428571433</v>
      </c>
      <c r="CO118">
        <v>40.75</v>
      </c>
      <c r="CP118">
        <v>42.375</v>
      </c>
      <c r="CQ118">
        <v>41.436999999999998</v>
      </c>
      <c r="CR118">
        <v>41.651571428571437</v>
      </c>
      <c r="CS118">
        <v>42.186999999999998</v>
      </c>
      <c r="CT118">
        <v>597.48714285714289</v>
      </c>
      <c r="CU118">
        <v>597.52714285714262</v>
      </c>
      <c r="CV118">
        <v>0</v>
      </c>
      <c r="CW118">
        <v>1673981649.7</v>
      </c>
      <c r="CX118">
        <v>0</v>
      </c>
      <c r="CY118">
        <v>1673981072</v>
      </c>
      <c r="CZ118" t="s">
        <v>356</v>
      </c>
      <c r="DA118">
        <v>1673981071.5</v>
      </c>
      <c r="DB118">
        <v>1673981072</v>
      </c>
      <c r="DC118">
        <v>22</v>
      </c>
      <c r="DD118">
        <v>6.0000000000000001E-3</v>
      </c>
      <c r="DE118">
        <v>1.4999999999999999E-2</v>
      </c>
      <c r="DF118">
        <v>-5.52</v>
      </c>
      <c r="DG118">
        <v>0.19600000000000001</v>
      </c>
      <c r="DH118">
        <v>415</v>
      </c>
      <c r="DI118">
        <v>30</v>
      </c>
      <c r="DJ118">
        <v>0.47</v>
      </c>
      <c r="DK118">
        <v>0.06</v>
      </c>
      <c r="DL118">
        <v>-16.60308780487804</v>
      </c>
      <c r="DM118">
        <v>-0.97929198606273571</v>
      </c>
      <c r="DN118">
        <v>0.13678119824282289</v>
      </c>
      <c r="DO118">
        <v>0</v>
      </c>
      <c r="DP118">
        <v>0.99170629268292687</v>
      </c>
      <c r="DQ118">
        <v>-7.5212592334496023E-2</v>
      </c>
      <c r="DR118">
        <v>7.5385498645746318E-3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3.2988900000000001</v>
      </c>
      <c r="EB118">
        <v>2.6253199999999999</v>
      </c>
      <c r="EC118">
        <v>0.14325299999999999</v>
      </c>
      <c r="ED118">
        <v>0.14374799999999999</v>
      </c>
      <c r="EE118">
        <v>0.13272400000000001</v>
      </c>
      <c r="EF118">
        <v>0.12868599999999999</v>
      </c>
      <c r="EG118">
        <v>25963.8</v>
      </c>
      <c r="EH118">
        <v>26397.599999999999</v>
      </c>
      <c r="EI118">
        <v>28186.2</v>
      </c>
      <c r="EJ118">
        <v>29659.5</v>
      </c>
      <c r="EK118">
        <v>33648.1</v>
      </c>
      <c r="EL118">
        <v>35873</v>
      </c>
      <c r="EM118">
        <v>39788</v>
      </c>
      <c r="EN118">
        <v>42379.6</v>
      </c>
      <c r="EO118">
        <v>2.26098</v>
      </c>
      <c r="EP118">
        <v>2.2360000000000002</v>
      </c>
      <c r="EQ118">
        <v>0.12733</v>
      </c>
      <c r="ER118">
        <v>0</v>
      </c>
      <c r="ES118">
        <v>29.491700000000002</v>
      </c>
      <c r="ET118">
        <v>999.9</v>
      </c>
      <c r="EU118">
        <v>73</v>
      </c>
      <c r="EV118">
        <v>32.9</v>
      </c>
      <c r="EW118">
        <v>36.245600000000003</v>
      </c>
      <c r="EX118">
        <v>56.986400000000003</v>
      </c>
      <c r="EY118">
        <v>-4.0504800000000003</v>
      </c>
      <c r="EZ118">
        <v>2</v>
      </c>
      <c r="FA118">
        <v>0.259627</v>
      </c>
      <c r="FB118">
        <v>-0.58850499999999994</v>
      </c>
      <c r="FC118">
        <v>20.271000000000001</v>
      </c>
      <c r="FD118">
        <v>5.2151899999999998</v>
      </c>
      <c r="FE118">
        <v>12.004</v>
      </c>
      <c r="FF118">
        <v>4.9855</v>
      </c>
      <c r="FG118">
        <v>3.2837800000000001</v>
      </c>
      <c r="FH118">
        <v>9999</v>
      </c>
      <c r="FI118">
        <v>9999</v>
      </c>
      <c r="FJ118">
        <v>9999</v>
      </c>
      <c r="FK118">
        <v>999.9</v>
      </c>
      <c r="FL118">
        <v>1.86582</v>
      </c>
      <c r="FM118">
        <v>1.8621799999999999</v>
      </c>
      <c r="FN118">
        <v>1.8641700000000001</v>
      </c>
      <c r="FO118">
        <v>1.8602099999999999</v>
      </c>
      <c r="FP118">
        <v>1.8609599999999999</v>
      </c>
      <c r="FQ118">
        <v>1.8601099999999999</v>
      </c>
      <c r="FR118">
        <v>1.8618600000000001</v>
      </c>
      <c r="FS118">
        <v>1.85839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-6.1040000000000001</v>
      </c>
      <c r="GH118">
        <v>0.20569999999999999</v>
      </c>
      <c r="GI118">
        <v>-4.1132035990306486</v>
      </c>
      <c r="GJ118">
        <v>-4.0977002334145526E-3</v>
      </c>
      <c r="GK118">
        <v>1.9870096767282211E-6</v>
      </c>
      <c r="GL118">
        <v>-4.7591234531596528E-10</v>
      </c>
      <c r="GM118">
        <v>-9.7813170522517312E-2</v>
      </c>
      <c r="GN118">
        <v>-4.4277268217585318E-5</v>
      </c>
      <c r="GO118">
        <v>7.6125673839889962E-4</v>
      </c>
      <c r="GP118">
        <v>-1.4366726965109579E-5</v>
      </c>
      <c r="GQ118">
        <v>6</v>
      </c>
      <c r="GR118">
        <v>2093</v>
      </c>
      <c r="GS118">
        <v>4</v>
      </c>
      <c r="GT118">
        <v>31</v>
      </c>
      <c r="GU118">
        <v>9.6</v>
      </c>
      <c r="GV118">
        <v>9.6</v>
      </c>
      <c r="GW118">
        <v>2.03247</v>
      </c>
      <c r="GX118">
        <v>2.5329600000000001</v>
      </c>
      <c r="GY118">
        <v>2.04834</v>
      </c>
      <c r="GZ118">
        <v>2.6245099999999999</v>
      </c>
      <c r="HA118">
        <v>2.1972700000000001</v>
      </c>
      <c r="HB118">
        <v>2.2863799999999999</v>
      </c>
      <c r="HC118">
        <v>37.554000000000002</v>
      </c>
      <c r="HD118">
        <v>15.6731</v>
      </c>
      <c r="HE118">
        <v>18</v>
      </c>
      <c r="HF118">
        <v>708.15200000000004</v>
      </c>
      <c r="HG118">
        <v>767.02</v>
      </c>
      <c r="HH118">
        <v>31.000699999999998</v>
      </c>
      <c r="HI118">
        <v>30.778700000000001</v>
      </c>
      <c r="HJ118">
        <v>30.000299999999999</v>
      </c>
      <c r="HK118">
        <v>30.706199999999999</v>
      </c>
      <c r="HL118">
        <v>30.7056</v>
      </c>
      <c r="HM118">
        <v>40.673900000000003</v>
      </c>
      <c r="HN118">
        <v>21.221499999999999</v>
      </c>
      <c r="HO118">
        <v>100</v>
      </c>
      <c r="HP118">
        <v>31</v>
      </c>
      <c r="HQ118">
        <v>692.35500000000002</v>
      </c>
      <c r="HR118">
        <v>30.4206</v>
      </c>
      <c r="HS118">
        <v>99.3232</v>
      </c>
      <c r="HT118">
        <v>98.2881</v>
      </c>
    </row>
    <row r="119" spans="1:228" x14ac:dyDescent="0.2">
      <c r="A119">
        <v>104</v>
      </c>
      <c r="B119">
        <v>1673981653.5</v>
      </c>
      <c r="C119">
        <v>411.5</v>
      </c>
      <c r="D119" t="s">
        <v>567</v>
      </c>
      <c r="E119" t="s">
        <v>568</v>
      </c>
      <c r="F119">
        <v>4</v>
      </c>
      <c r="G119">
        <v>1673981651.1875</v>
      </c>
      <c r="H119">
        <f t="shared" si="34"/>
        <v>1.0961535825372911E-3</v>
      </c>
      <c r="I119">
        <f t="shared" si="35"/>
        <v>1.096153582537291</v>
      </c>
      <c r="J119">
        <f t="shared" si="36"/>
        <v>7.0788417368497845</v>
      </c>
      <c r="K119">
        <f t="shared" si="37"/>
        <v>663.58600000000001</v>
      </c>
      <c r="L119">
        <f t="shared" si="38"/>
        <v>493.7946672292673</v>
      </c>
      <c r="M119">
        <f t="shared" si="39"/>
        <v>50.007562805780779</v>
      </c>
      <c r="N119">
        <f t="shared" si="40"/>
        <v>67.202666967299336</v>
      </c>
      <c r="O119">
        <f t="shared" si="41"/>
        <v>7.3601370282997042E-2</v>
      </c>
      <c r="P119">
        <f t="shared" si="42"/>
        <v>2.770642167023774</v>
      </c>
      <c r="Q119">
        <f t="shared" si="43"/>
        <v>7.2532176074016283E-2</v>
      </c>
      <c r="R119">
        <f t="shared" si="44"/>
        <v>4.5427378967783802E-2</v>
      </c>
      <c r="S119">
        <f t="shared" si="45"/>
        <v>226.11598217183118</v>
      </c>
      <c r="T119">
        <f t="shared" si="46"/>
        <v>32.960180324378221</v>
      </c>
      <c r="U119">
        <f t="shared" si="47"/>
        <v>31.5573625</v>
      </c>
      <c r="V119">
        <f t="shared" si="48"/>
        <v>4.656747189327259</v>
      </c>
      <c r="W119">
        <f t="shared" si="49"/>
        <v>67.242438364201774</v>
      </c>
      <c r="X119">
        <f t="shared" si="50"/>
        <v>3.1855176716453073</v>
      </c>
      <c r="Y119">
        <f t="shared" si="51"/>
        <v>4.7373619237181011</v>
      </c>
      <c r="Z119">
        <f t="shared" si="52"/>
        <v>1.4712295176819516</v>
      </c>
      <c r="AA119">
        <f t="shared" si="53"/>
        <v>-48.340372989894533</v>
      </c>
      <c r="AB119">
        <f t="shared" si="54"/>
        <v>45.197755254141875</v>
      </c>
      <c r="AC119">
        <f t="shared" si="55"/>
        <v>3.6889444658219377</v>
      </c>
      <c r="AD119">
        <f t="shared" si="56"/>
        <v>226.66230890190045</v>
      </c>
      <c r="AE119">
        <f t="shared" si="57"/>
        <v>17.642527847760768</v>
      </c>
      <c r="AF119">
        <f t="shared" si="58"/>
        <v>1.0976151391668598</v>
      </c>
      <c r="AG119">
        <f t="shared" si="59"/>
        <v>7.0788417368497845</v>
      </c>
      <c r="AH119">
        <v>701.73769859047638</v>
      </c>
      <c r="AI119">
        <v>688.25176969696986</v>
      </c>
      <c r="AJ119">
        <v>1.719852467532472</v>
      </c>
      <c r="AK119">
        <v>63.92</v>
      </c>
      <c r="AL119">
        <f t="shared" si="60"/>
        <v>1.096153582537291</v>
      </c>
      <c r="AM119">
        <v>30.474219847366349</v>
      </c>
      <c r="AN119">
        <v>31.454129670329671</v>
      </c>
      <c r="AO119">
        <v>-5.3779890512170975E-7</v>
      </c>
      <c r="AP119">
        <v>88.599791130583512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47597.152967626454</v>
      </c>
      <c r="AV119">
        <f t="shared" si="64"/>
        <v>1199.99875</v>
      </c>
      <c r="AW119">
        <f t="shared" si="65"/>
        <v>1025.9244327315189</v>
      </c>
      <c r="AX119">
        <f t="shared" si="66"/>
        <v>0.85493791783659678</v>
      </c>
      <c r="AY119">
        <f t="shared" si="67"/>
        <v>0.18843018142463164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1673981651.1875</v>
      </c>
      <c r="BF119">
        <v>663.58600000000001</v>
      </c>
      <c r="BG119">
        <v>680.54199999999992</v>
      </c>
      <c r="BH119">
        <v>31.455075000000001</v>
      </c>
      <c r="BI119">
        <v>30.473862499999999</v>
      </c>
      <c r="BJ119">
        <v>669.69537500000001</v>
      </c>
      <c r="BK119">
        <v>31.249312499999998</v>
      </c>
      <c r="BL119">
        <v>650.06687499999998</v>
      </c>
      <c r="BM119">
        <v>101.171875</v>
      </c>
      <c r="BN119">
        <v>0.1001032625</v>
      </c>
      <c r="BO119">
        <v>31.859950000000001</v>
      </c>
      <c r="BP119">
        <v>31.5573625</v>
      </c>
      <c r="BQ119">
        <v>999.9</v>
      </c>
      <c r="BR119">
        <v>0</v>
      </c>
      <c r="BS119">
        <v>0</v>
      </c>
      <c r="BT119">
        <v>9014.84375</v>
      </c>
      <c r="BU119">
        <v>0</v>
      </c>
      <c r="BV119">
        <v>261.79987499999999</v>
      </c>
      <c r="BW119">
        <v>-16.956050000000001</v>
      </c>
      <c r="BX119">
        <v>685.13687499999992</v>
      </c>
      <c r="BY119">
        <v>701.93262499999992</v>
      </c>
      <c r="BZ119">
        <v>0.98119812499999992</v>
      </c>
      <c r="CA119">
        <v>680.54199999999992</v>
      </c>
      <c r="CB119">
        <v>30.473862499999999</v>
      </c>
      <c r="CC119">
        <v>3.1823674999999998</v>
      </c>
      <c r="CD119">
        <v>3.08309875</v>
      </c>
      <c r="CE119">
        <v>25.014187499999998</v>
      </c>
      <c r="CF119">
        <v>24.4836375</v>
      </c>
      <c r="CG119">
        <v>1199.99875</v>
      </c>
      <c r="CH119">
        <v>0.4999865</v>
      </c>
      <c r="CI119">
        <v>0.50001350000000011</v>
      </c>
      <c r="CJ119">
        <v>0</v>
      </c>
      <c r="CK119">
        <v>906.54175000000009</v>
      </c>
      <c r="CL119">
        <v>4.9990899999999998</v>
      </c>
      <c r="CM119">
        <v>9422.630000000001</v>
      </c>
      <c r="CN119">
        <v>9557.7950000000001</v>
      </c>
      <c r="CO119">
        <v>40.75</v>
      </c>
      <c r="CP119">
        <v>42.359250000000003</v>
      </c>
      <c r="CQ119">
        <v>41.436999999999998</v>
      </c>
      <c r="CR119">
        <v>41.686999999999998</v>
      </c>
      <c r="CS119">
        <v>42.16375</v>
      </c>
      <c r="CT119">
        <v>597.48624999999993</v>
      </c>
      <c r="CU119">
        <v>597.51874999999995</v>
      </c>
      <c r="CV119">
        <v>0</v>
      </c>
      <c r="CW119">
        <v>1673981653.9000001</v>
      </c>
      <c r="CX119">
        <v>0</v>
      </c>
      <c r="CY119">
        <v>1673981072</v>
      </c>
      <c r="CZ119" t="s">
        <v>356</v>
      </c>
      <c r="DA119">
        <v>1673981071.5</v>
      </c>
      <c r="DB119">
        <v>1673981072</v>
      </c>
      <c r="DC119">
        <v>22</v>
      </c>
      <c r="DD119">
        <v>6.0000000000000001E-3</v>
      </c>
      <c r="DE119">
        <v>1.4999999999999999E-2</v>
      </c>
      <c r="DF119">
        <v>-5.52</v>
      </c>
      <c r="DG119">
        <v>0.19600000000000001</v>
      </c>
      <c r="DH119">
        <v>415</v>
      </c>
      <c r="DI119">
        <v>30</v>
      </c>
      <c r="DJ119">
        <v>0.47</v>
      </c>
      <c r="DK119">
        <v>0.06</v>
      </c>
      <c r="DL119">
        <v>-16.675212195121951</v>
      </c>
      <c r="DM119">
        <v>-1.85187386759581</v>
      </c>
      <c r="DN119">
        <v>0.18777004903523251</v>
      </c>
      <c r="DO119">
        <v>0</v>
      </c>
      <c r="DP119">
        <v>0.98755834146341459</v>
      </c>
      <c r="DQ119">
        <v>-5.7997024390244317E-2</v>
      </c>
      <c r="DR119">
        <v>5.9712048079941576E-3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3.29908</v>
      </c>
      <c r="EB119">
        <v>2.62534</v>
      </c>
      <c r="EC119">
        <v>0.144235</v>
      </c>
      <c r="ED119">
        <v>0.14472499999999999</v>
      </c>
      <c r="EE119">
        <v>0.13272400000000001</v>
      </c>
      <c r="EF119">
        <v>0.128689</v>
      </c>
      <c r="EG119">
        <v>25934.3</v>
      </c>
      <c r="EH119">
        <v>26367.4</v>
      </c>
      <c r="EI119">
        <v>28186.6</v>
      </c>
      <c r="EJ119">
        <v>29659.4</v>
      </c>
      <c r="EK119">
        <v>33648.6</v>
      </c>
      <c r="EL119">
        <v>35872.699999999997</v>
      </c>
      <c r="EM119">
        <v>39788.400000000001</v>
      </c>
      <c r="EN119">
        <v>42379.5</v>
      </c>
      <c r="EO119">
        <v>2.26085</v>
      </c>
      <c r="EP119">
        <v>2.2361499999999999</v>
      </c>
      <c r="EQ119">
        <v>0.12736800000000001</v>
      </c>
      <c r="ER119">
        <v>0</v>
      </c>
      <c r="ES119">
        <v>29.484000000000002</v>
      </c>
      <c r="ET119">
        <v>999.9</v>
      </c>
      <c r="EU119">
        <v>73</v>
      </c>
      <c r="EV119">
        <v>32.9</v>
      </c>
      <c r="EW119">
        <v>36.248199999999997</v>
      </c>
      <c r="EX119">
        <v>57.346400000000003</v>
      </c>
      <c r="EY119">
        <v>-4.2948700000000004</v>
      </c>
      <c r="EZ119">
        <v>2</v>
      </c>
      <c r="FA119">
        <v>0.19375500000000001</v>
      </c>
      <c r="FB119">
        <v>-0.51354599999999995</v>
      </c>
      <c r="FC119">
        <v>20.271799999999999</v>
      </c>
      <c r="FD119">
        <v>5.2178899999999997</v>
      </c>
      <c r="FE119">
        <v>12.004</v>
      </c>
      <c r="FF119">
        <v>4.9867499999999998</v>
      </c>
      <c r="FG119">
        <v>3.28443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1.86419</v>
      </c>
      <c r="FO119">
        <v>1.8602099999999999</v>
      </c>
      <c r="FP119">
        <v>1.8609599999999999</v>
      </c>
      <c r="FQ119">
        <v>1.86009</v>
      </c>
      <c r="FR119">
        <v>1.8618699999999999</v>
      </c>
      <c r="FS119">
        <v>1.8583799999999999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-6.117</v>
      </c>
      <c r="GH119">
        <v>0.20580000000000001</v>
      </c>
      <c r="GI119">
        <v>-4.1132035990306486</v>
      </c>
      <c r="GJ119">
        <v>-4.0977002334145526E-3</v>
      </c>
      <c r="GK119">
        <v>1.9870096767282211E-6</v>
      </c>
      <c r="GL119">
        <v>-4.7591234531596528E-10</v>
      </c>
      <c r="GM119">
        <v>-9.7813170522517312E-2</v>
      </c>
      <c r="GN119">
        <v>-4.4277268217585318E-5</v>
      </c>
      <c r="GO119">
        <v>7.6125673839889962E-4</v>
      </c>
      <c r="GP119">
        <v>-1.4366726965109579E-5</v>
      </c>
      <c r="GQ119">
        <v>6</v>
      </c>
      <c r="GR119">
        <v>2093</v>
      </c>
      <c r="GS119">
        <v>4</v>
      </c>
      <c r="GT119">
        <v>31</v>
      </c>
      <c r="GU119">
        <v>9.6999999999999993</v>
      </c>
      <c r="GV119">
        <v>9.6999999999999993</v>
      </c>
      <c r="GW119">
        <v>2.04956</v>
      </c>
      <c r="GX119">
        <v>2.52563</v>
      </c>
      <c r="GY119">
        <v>2.04834</v>
      </c>
      <c r="GZ119">
        <v>2.6257299999999999</v>
      </c>
      <c r="HA119">
        <v>2.1972700000000001</v>
      </c>
      <c r="HB119">
        <v>2.32178</v>
      </c>
      <c r="HC119">
        <v>37.578099999999999</v>
      </c>
      <c r="HD119">
        <v>15.699299999999999</v>
      </c>
      <c r="HE119">
        <v>18</v>
      </c>
      <c r="HF119">
        <v>708.05600000000004</v>
      </c>
      <c r="HG119">
        <v>767.16600000000005</v>
      </c>
      <c r="HH119">
        <v>31.000800000000002</v>
      </c>
      <c r="HI119">
        <v>30.778700000000001</v>
      </c>
      <c r="HJ119">
        <v>30.000299999999999</v>
      </c>
      <c r="HK119">
        <v>30.706800000000001</v>
      </c>
      <c r="HL119">
        <v>30.7056</v>
      </c>
      <c r="HM119">
        <v>40.996200000000002</v>
      </c>
      <c r="HN119">
        <v>21.221499999999999</v>
      </c>
      <c r="HO119">
        <v>100</v>
      </c>
      <c r="HP119">
        <v>31</v>
      </c>
      <c r="HQ119">
        <v>699.04899999999998</v>
      </c>
      <c r="HR119">
        <v>30.404499999999999</v>
      </c>
      <c r="HS119">
        <v>99.324299999999994</v>
      </c>
      <c r="HT119">
        <v>98.287800000000004</v>
      </c>
    </row>
    <row r="120" spans="1:228" x14ac:dyDescent="0.2">
      <c r="A120">
        <v>105</v>
      </c>
      <c r="B120">
        <v>1673981657.5</v>
      </c>
      <c r="C120">
        <v>415.5</v>
      </c>
      <c r="D120" t="s">
        <v>569</v>
      </c>
      <c r="E120" t="s">
        <v>570</v>
      </c>
      <c r="F120">
        <v>4</v>
      </c>
      <c r="G120">
        <v>1673981655.5</v>
      </c>
      <c r="H120">
        <f t="shared" si="34"/>
        <v>1.0950513187698374E-3</v>
      </c>
      <c r="I120">
        <f t="shared" si="35"/>
        <v>1.0950513187698374</v>
      </c>
      <c r="J120">
        <f t="shared" si="36"/>
        <v>7.2536407165852168</v>
      </c>
      <c r="K120">
        <f t="shared" si="37"/>
        <v>670.72428571428566</v>
      </c>
      <c r="L120">
        <f t="shared" si="38"/>
        <v>497.06192695567125</v>
      </c>
      <c r="M120">
        <f t="shared" si="39"/>
        <v>50.338814750116434</v>
      </c>
      <c r="N120">
        <f t="shared" si="40"/>
        <v>67.926074671952634</v>
      </c>
      <c r="O120">
        <f t="shared" si="41"/>
        <v>7.3640652998416919E-2</v>
      </c>
      <c r="P120">
        <f t="shared" si="42"/>
        <v>2.7664164671961426</v>
      </c>
      <c r="Q120">
        <f t="shared" si="43"/>
        <v>7.2568716865847233E-2</v>
      </c>
      <c r="R120">
        <f t="shared" si="44"/>
        <v>4.5450457365197032E-2</v>
      </c>
      <c r="S120">
        <f t="shared" si="45"/>
        <v>226.11734691993257</v>
      </c>
      <c r="T120">
        <f t="shared" si="46"/>
        <v>32.956169730795466</v>
      </c>
      <c r="U120">
        <f t="shared" si="47"/>
        <v>31.5487</v>
      </c>
      <c r="V120">
        <f t="shared" si="48"/>
        <v>4.6544570424777296</v>
      </c>
      <c r="W120">
        <f t="shared" si="49"/>
        <v>67.262729359037834</v>
      </c>
      <c r="X120">
        <f t="shared" si="50"/>
        <v>3.1854177558687122</v>
      </c>
      <c r="Y120">
        <f t="shared" si="51"/>
        <v>4.7357842689752525</v>
      </c>
      <c r="Z120">
        <f t="shared" si="52"/>
        <v>1.4690392866090174</v>
      </c>
      <c r="AA120">
        <f t="shared" si="53"/>
        <v>-48.291763157749834</v>
      </c>
      <c r="AB120">
        <f t="shared" si="54"/>
        <v>45.544024584727801</v>
      </c>
      <c r="AC120">
        <f t="shared" si="55"/>
        <v>3.7226177938596758</v>
      </c>
      <c r="AD120">
        <f t="shared" si="56"/>
        <v>227.09222614077021</v>
      </c>
      <c r="AE120">
        <f t="shared" si="57"/>
        <v>17.749828523521494</v>
      </c>
      <c r="AF120">
        <f t="shared" si="58"/>
        <v>1.0942175968099923</v>
      </c>
      <c r="AG120">
        <f t="shared" si="59"/>
        <v>7.2536407165852168</v>
      </c>
      <c r="AH120">
        <v>708.68618232380948</v>
      </c>
      <c r="AI120">
        <v>695.07169696969686</v>
      </c>
      <c r="AJ120">
        <v>1.7098675324673931</v>
      </c>
      <c r="AK120">
        <v>63.92</v>
      </c>
      <c r="AL120">
        <f t="shared" si="60"/>
        <v>1.0950513187698374</v>
      </c>
      <c r="AM120">
        <v>30.474370422281719</v>
      </c>
      <c r="AN120">
        <v>31.453467032967058</v>
      </c>
      <c r="AO120">
        <v>-1.7230911687601561E-5</v>
      </c>
      <c r="AP120">
        <v>88.599791130583512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47481.360714046328</v>
      </c>
      <c r="AV120">
        <f t="shared" si="64"/>
        <v>1200.005714285714</v>
      </c>
      <c r="AW120">
        <f t="shared" si="65"/>
        <v>1025.9304139481515</v>
      </c>
      <c r="AX120">
        <f t="shared" si="66"/>
        <v>0.85493794049040972</v>
      </c>
      <c r="AY120">
        <f t="shared" si="67"/>
        <v>0.18843022514649077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1673981655.5</v>
      </c>
      <c r="BF120">
        <v>670.72428571428566</v>
      </c>
      <c r="BG120">
        <v>687.78585714285714</v>
      </c>
      <c r="BH120">
        <v>31.453857142857139</v>
      </c>
      <c r="BI120">
        <v>30.4756</v>
      </c>
      <c r="BJ120">
        <v>676.84814285714288</v>
      </c>
      <c r="BK120">
        <v>31.248071428571421</v>
      </c>
      <c r="BL120">
        <v>650.01328571428564</v>
      </c>
      <c r="BM120">
        <v>101.17271428571431</v>
      </c>
      <c r="BN120">
        <v>0.1000085285714286</v>
      </c>
      <c r="BO120">
        <v>31.85407142857143</v>
      </c>
      <c r="BP120">
        <v>31.5487</v>
      </c>
      <c r="BQ120">
        <v>999.89999999999986</v>
      </c>
      <c r="BR120">
        <v>0</v>
      </c>
      <c r="BS120">
        <v>0</v>
      </c>
      <c r="BT120">
        <v>8992.3214285714294</v>
      </c>
      <c r="BU120">
        <v>0</v>
      </c>
      <c r="BV120">
        <v>262.10185714285723</v>
      </c>
      <c r="BW120">
        <v>-17.061714285714281</v>
      </c>
      <c r="BX120">
        <v>692.50614285714278</v>
      </c>
      <c r="BY120">
        <v>709.40557142857142</v>
      </c>
      <c r="BZ120">
        <v>0.97826685714285733</v>
      </c>
      <c r="CA120">
        <v>687.78585714285714</v>
      </c>
      <c r="CB120">
        <v>30.4756</v>
      </c>
      <c r="CC120">
        <v>3.1822699999999999</v>
      </c>
      <c r="CD120">
        <v>3.0832985714285712</v>
      </c>
      <c r="CE120">
        <v>25.013671428571431</v>
      </c>
      <c r="CF120">
        <v>24.484728571428569</v>
      </c>
      <c r="CG120">
        <v>1200.005714285714</v>
      </c>
      <c r="CH120">
        <v>0.49998500000000001</v>
      </c>
      <c r="CI120">
        <v>0.5000150000000001</v>
      </c>
      <c r="CJ120">
        <v>0</v>
      </c>
      <c r="CK120">
        <v>907.08457142857139</v>
      </c>
      <c r="CL120">
        <v>4.9990899999999998</v>
      </c>
      <c r="CM120">
        <v>9429.26</v>
      </c>
      <c r="CN120">
        <v>9557.8585714285728</v>
      </c>
      <c r="CO120">
        <v>40.75</v>
      </c>
      <c r="CP120">
        <v>42.375</v>
      </c>
      <c r="CQ120">
        <v>41.436999999999998</v>
      </c>
      <c r="CR120">
        <v>41.686999999999998</v>
      </c>
      <c r="CS120">
        <v>42.186999999999998</v>
      </c>
      <c r="CT120">
        <v>597.48857142857139</v>
      </c>
      <c r="CU120">
        <v>597.52285714285711</v>
      </c>
      <c r="CV120">
        <v>0</v>
      </c>
      <c r="CW120">
        <v>1673981657.5</v>
      </c>
      <c r="CX120">
        <v>0</v>
      </c>
      <c r="CY120">
        <v>1673981072</v>
      </c>
      <c r="CZ120" t="s">
        <v>356</v>
      </c>
      <c r="DA120">
        <v>1673981071.5</v>
      </c>
      <c r="DB120">
        <v>1673981072</v>
      </c>
      <c r="DC120">
        <v>22</v>
      </c>
      <c r="DD120">
        <v>6.0000000000000001E-3</v>
      </c>
      <c r="DE120">
        <v>1.4999999999999999E-2</v>
      </c>
      <c r="DF120">
        <v>-5.52</v>
      </c>
      <c r="DG120">
        <v>0.19600000000000001</v>
      </c>
      <c r="DH120">
        <v>415</v>
      </c>
      <c r="DI120">
        <v>30</v>
      </c>
      <c r="DJ120">
        <v>0.47</v>
      </c>
      <c r="DK120">
        <v>0.06</v>
      </c>
      <c r="DL120">
        <v>-16.790739024390241</v>
      </c>
      <c r="DM120">
        <v>-2.0177560975609889</v>
      </c>
      <c r="DN120">
        <v>0.20100260995520511</v>
      </c>
      <c r="DO120">
        <v>0</v>
      </c>
      <c r="DP120">
        <v>0.98423778048780486</v>
      </c>
      <c r="DQ120">
        <v>-4.7569609756095303E-2</v>
      </c>
      <c r="DR120">
        <v>5.0464305352334272E-3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3.2989000000000002</v>
      </c>
      <c r="EB120">
        <v>2.6252</v>
      </c>
      <c r="EC120">
        <v>0.145208</v>
      </c>
      <c r="ED120">
        <v>0.14568800000000001</v>
      </c>
      <c r="EE120">
        <v>0.13272</v>
      </c>
      <c r="EF120">
        <v>0.128695</v>
      </c>
      <c r="EG120">
        <v>25904.2</v>
      </c>
      <c r="EH120">
        <v>26337.4</v>
      </c>
      <c r="EI120">
        <v>28185.9</v>
      </c>
      <c r="EJ120">
        <v>29659.200000000001</v>
      </c>
      <c r="EK120">
        <v>33648</v>
      </c>
      <c r="EL120">
        <v>35872.400000000001</v>
      </c>
      <c r="EM120">
        <v>39787.5</v>
      </c>
      <c r="EN120">
        <v>42379.3</v>
      </c>
      <c r="EO120">
        <v>2.2605499999999998</v>
      </c>
      <c r="EP120">
        <v>2.2361800000000001</v>
      </c>
      <c r="EQ120">
        <v>0.12703200000000001</v>
      </c>
      <c r="ER120">
        <v>0</v>
      </c>
      <c r="ES120">
        <v>29.477499999999999</v>
      </c>
      <c r="ET120">
        <v>999.9</v>
      </c>
      <c r="EU120">
        <v>73</v>
      </c>
      <c r="EV120">
        <v>32.9</v>
      </c>
      <c r="EW120">
        <v>36.252099999999999</v>
      </c>
      <c r="EX120">
        <v>57.316400000000002</v>
      </c>
      <c r="EY120">
        <v>-4.18269</v>
      </c>
      <c r="EZ120">
        <v>2</v>
      </c>
      <c r="FA120">
        <v>0.25989800000000002</v>
      </c>
      <c r="FB120">
        <v>-0.58291899999999996</v>
      </c>
      <c r="FC120">
        <v>20.271799999999999</v>
      </c>
      <c r="FD120">
        <v>5.2184900000000001</v>
      </c>
      <c r="FE120">
        <v>12.004</v>
      </c>
      <c r="FF120">
        <v>4.98705</v>
      </c>
      <c r="FG120">
        <v>3.2844500000000001</v>
      </c>
      <c r="FH120">
        <v>9999</v>
      </c>
      <c r="FI120">
        <v>9999</v>
      </c>
      <c r="FJ120">
        <v>9999</v>
      </c>
      <c r="FK120">
        <v>999.9</v>
      </c>
      <c r="FL120">
        <v>1.86581</v>
      </c>
      <c r="FM120">
        <v>1.8621799999999999</v>
      </c>
      <c r="FN120">
        <v>1.8641799999999999</v>
      </c>
      <c r="FO120">
        <v>1.8602099999999999</v>
      </c>
      <c r="FP120">
        <v>1.8609599999999999</v>
      </c>
      <c r="FQ120">
        <v>1.8601099999999999</v>
      </c>
      <c r="FR120">
        <v>1.86188</v>
      </c>
      <c r="FS120">
        <v>1.8583799999999999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-6.1310000000000002</v>
      </c>
      <c r="GH120">
        <v>0.20580000000000001</v>
      </c>
      <c r="GI120">
        <v>-4.1132035990306486</v>
      </c>
      <c r="GJ120">
        <v>-4.0977002334145526E-3</v>
      </c>
      <c r="GK120">
        <v>1.9870096767282211E-6</v>
      </c>
      <c r="GL120">
        <v>-4.7591234531596528E-10</v>
      </c>
      <c r="GM120">
        <v>-9.7813170522517312E-2</v>
      </c>
      <c r="GN120">
        <v>-4.4277268217585318E-5</v>
      </c>
      <c r="GO120">
        <v>7.6125673839889962E-4</v>
      </c>
      <c r="GP120">
        <v>-1.4366726965109579E-5</v>
      </c>
      <c r="GQ120">
        <v>6</v>
      </c>
      <c r="GR120">
        <v>2093</v>
      </c>
      <c r="GS120">
        <v>4</v>
      </c>
      <c r="GT120">
        <v>31</v>
      </c>
      <c r="GU120">
        <v>9.8000000000000007</v>
      </c>
      <c r="GV120">
        <v>9.8000000000000007</v>
      </c>
      <c r="GW120">
        <v>2.0654300000000001</v>
      </c>
      <c r="GX120">
        <v>2.52441</v>
      </c>
      <c r="GY120">
        <v>2.04834</v>
      </c>
      <c r="GZ120">
        <v>2.6257299999999999</v>
      </c>
      <c r="HA120">
        <v>2.1972700000000001</v>
      </c>
      <c r="HB120">
        <v>2.2924799999999999</v>
      </c>
      <c r="HC120">
        <v>37.578099999999999</v>
      </c>
      <c r="HD120">
        <v>15.6906</v>
      </c>
      <c r="HE120">
        <v>18</v>
      </c>
      <c r="HF120">
        <v>707.80600000000004</v>
      </c>
      <c r="HG120">
        <v>767.19100000000003</v>
      </c>
      <c r="HH120">
        <v>31.000800000000002</v>
      </c>
      <c r="HI120">
        <v>30.7807</v>
      </c>
      <c r="HJ120">
        <v>30.0001</v>
      </c>
      <c r="HK120">
        <v>30.706800000000001</v>
      </c>
      <c r="HL120">
        <v>30.7056</v>
      </c>
      <c r="HM120">
        <v>41.320099999999996</v>
      </c>
      <c r="HN120">
        <v>21.221499999999999</v>
      </c>
      <c r="HO120">
        <v>100</v>
      </c>
      <c r="HP120">
        <v>31</v>
      </c>
      <c r="HQ120">
        <v>705.72799999999995</v>
      </c>
      <c r="HR120">
        <v>30.3748</v>
      </c>
      <c r="HS120">
        <v>99.322000000000003</v>
      </c>
      <c r="HT120">
        <v>98.287199999999999</v>
      </c>
    </row>
    <row r="121" spans="1:228" x14ac:dyDescent="0.2">
      <c r="A121">
        <v>106</v>
      </c>
      <c r="B121">
        <v>1673981661.5</v>
      </c>
      <c r="C121">
        <v>419.5</v>
      </c>
      <c r="D121" t="s">
        <v>571</v>
      </c>
      <c r="E121" t="s">
        <v>572</v>
      </c>
      <c r="F121">
        <v>4</v>
      </c>
      <c r="G121">
        <v>1673981659.1875</v>
      </c>
      <c r="H121">
        <f t="shared" si="34"/>
        <v>1.0936577741746884E-3</v>
      </c>
      <c r="I121">
        <f t="shared" si="35"/>
        <v>1.0936577741746885</v>
      </c>
      <c r="J121">
        <f t="shared" si="36"/>
        <v>7.3974717828776946</v>
      </c>
      <c r="K121">
        <f t="shared" si="37"/>
        <v>676.88325000000009</v>
      </c>
      <c r="L121">
        <f t="shared" si="38"/>
        <v>499.95417441342818</v>
      </c>
      <c r="M121">
        <f t="shared" si="39"/>
        <v>50.629961160585921</v>
      </c>
      <c r="N121">
        <f t="shared" si="40"/>
        <v>68.547427767673227</v>
      </c>
      <c r="O121">
        <f t="shared" si="41"/>
        <v>7.3634299337535389E-2</v>
      </c>
      <c r="P121">
        <f t="shared" si="42"/>
        <v>2.7713391545567965</v>
      </c>
      <c r="Q121">
        <f t="shared" si="43"/>
        <v>7.2564420627931642E-2</v>
      </c>
      <c r="R121">
        <f t="shared" si="44"/>
        <v>4.5447592236008409E-2</v>
      </c>
      <c r="S121">
        <f t="shared" si="45"/>
        <v>226.11561890986866</v>
      </c>
      <c r="T121">
        <f t="shared" si="46"/>
        <v>32.94898780675635</v>
      </c>
      <c r="U121">
        <f t="shared" si="47"/>
        <v>31.541862500000001</v>
      </c>
      <c r="V121">
        <f t="shared" si="48"/>
        <v>4.6526500722914195</v>
      </c>
      <c r="W121">
        <f t="shared" si="49"/>
        <v>67.284954621112547</v>
      </c>
      <c r="X121">
        <f t="shared" si="50"/>
        <v>3.1854329312698137</v>
      </c>
      <c r="Y121">
        <f t="shared" si="51"/>
        <v>4.734242520051124</v>
      </c>
      <c r="Z121">
        <f t="shared" si="52"/>
        <v>1.4672171410216057</v>
      </c>
      <c r="AA121">
        <f t="shared" si="53"/>
        <v>-48.230307841103759</v>
      </c>
      <c r="AB121">
        <f t="shared" si="54"/>
        <v>45.788082971023847</v>
      </c>
      <c r="AC121">
        <f t="shared" si="55"/>
        <v>3.7356870308425911</v>
      </c>
      <c r="AD121">
        <f t="shared" si="56"/>
        <v>227.40908107063134</v>
      </c>
      <c r="AE121">
        <f t="shared" si="57"/>
        <v>17.781650764473355</v>
      </c>
      <c r="AF121">
        <f t="shared" si="58"/>
        <v>1.0910306275284312</v>
      </c>
      <c r="AG121">
        <f t="shared" si="59"/>
        <v>7.3974717828776946</v>
      </c>
      <c r="AH121">
        <v>715.6092489904762</v>
      </c>
      <c r="AI121">
        <v>701.93232121212111</v>
      </c>
      <c r="AJ121">
        <v>1.69029108225101</v>
      </c>
      <c r="AK121">
        <v>63.92</v>
      </c>
      <c r="AL121">
        <f t="shared" si="60"/>
        <v>1.0936577741746885</v>
      </c>
      <c r="AM121">
        <v>30.477991288543791</v>
      </c>
      <c r="AN121">
        <v>31.455760439560461</v>
      </c>
      <c r="AO121">
        <v>2.8371809334852801E-5</v>
      </c>
      <c r="AP121">
        <v>88.599791130583512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47618.211835546434</v>
      </c>
      <c r="AV121">
        <f t="shared" si="64"/>
        <v>1199.9962499999999</v>
      </c>
      <c r="AW121">
        <f t="shared" si="65"/>
        <v>1025.9223512486365</v>
      </c>
      <c r="AX121">
        <f t="shared" si="66"/>
        <v>0.85493796438833591</v>
      </c>
      <c r="AY121">
        <f t="shared" si="67"/>
        <v>0.18843027126948828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1673981659.1875</v>
      </c>
      <c r="BF121">
        <v>676.88325000000009</v>
      </c>
      <c r="BG121">
        <v>693.98137500000007</v>
      </c>
      <c r="BH121">
        <v>31.455100000000002</v>
      </c>
      <c r="BI121">
        <v>30.479524999999999</v>
      </c>
      <c r="BJ121">
        <v>683.01987499999996</v>
      </c>
      <c r="BK121">
        <v>31.249312499999998</v>
      </c>
      <c r="BL121">
        <v>649.90112500000009</v>
      </c>
      <c r="BM121">
        <v>101.169625</v>
      </c>
      <c r="BN121">
        <v>9.9578762500000001E-2</v>
      </c>
      <c r="BO121">
        <v>31.848324999999999</v>
      </c>
      <c r="BP121">
        <v>31.541862500000001</v>
      </c>
      <c r="BQ121">
        <v>999.9</v>
      </c>
      <c r="BR121">
        <v>0</v>
      </c>
      <c r="BS121">
        <v>0</v>
      </c>
      <c r="BT121">
        <v>9018.75</v>
      </c>
      <c r="BU121">
        <v>0</v>
      </c>
      <c r="BV121">
        <v>262.63400000000001</v>
      </c>
      <c r="BW121">
        <v>-17.0980375</v>
      </c>
      <c r="BX121">
        <v>698.86612500000001</v>
      </c>
      <c r="BY121">
        <v>715.79849999999999</v>
      </c>
      <c r="BZ121">
        <v>0.97555387500000001</v>
      </c>
      <c r="CA121">
        <v>693.98137500000007</v>
      </c>
      <c r="CB121">
        <v>30.479524999999999</v>
      </c>
      <c r="CC121">
        <v>3.1822962499999998</v>
      </c>
      <c r="CD121">
        <v>3.0836025</v>
      </c>
      <c r="CE121">
        <v>25.0138125</v>
      </c>
      <c r="CF121">
        <v>24.486362499999998</v>
      </c>
      <c r="CG121">
        <v>1199.9962499999999</v>
      </c>
      <c r="CH121">
        <v>0.49998474999999998</v>
      </c>
      <c r="CI121">
        <v>0.50001525000000013</v>
      </c>
      <c r="CJ121">
        <v>0</v>
      </c>
      <c r="CK121">
        <v>907.64550000000008</v>
      </c>
      <c r="CL121">
        <v>4.9990899999999998</v>
      </c>
      <c r="CM121">
        <v>9434.3974999999991</v>
      </c>
      <c r="CN121">
        <v>9557.7799999999988</v>
      </c>
      <c r="CO121">
        <v>40.75</v>
      </c>
      <c r="CP121">
        <v>42.375</v>
      </c>
      <c r="CQ121">
        <v>41.436999999999998</v>
      </c>
      <c r="CR121">
        <v>41.686999999999998</v>
      </c>
      <c r="CS121">
        <v>42.186999999999998</v>
      </c>
      <c r="CT121">
        <v>597.48125000000005</v>
      </c>
      <c r="CU121">
        <v>597.51749999999993</v>
      </c>
      <c r="CV121">
        <v>0</v>
      </c>
      <c r="CW121">
        <v>1673981661.7</v>
      </c>
      <c r="CX121">
        <v>0</v>
      </c>
      <c r="CY121">
        <v>1673981072</v>
      </c>
      <c r="CZ121" t="s">
        <v>356</v>
      </c>
      <c r="DA121">
        <v>1673981071.5</v>
      </c>
      <c r="DB121">
        <v>1673981072</v>
      </c>
      <c r="DC121">
        <v>22</v>
      </c>
      <c r="DD121">
        <v>6.0000000000000001E-3</v>
      </c>
      <c r="DE121">
        <v>1.4999999999999999E-2</v>
      </c>
      <c r="DF121">
        <v>-5.52</v>
      </c>
      <c r="DG121">
        <v>0.19600000000000001</v>
      </c>
      <c r="DH121">
        <v>415</v>
      </c>
      <c r="DI121">
        <v>30</v>
      </c>
      <c r="DJ121">
        <v>0.47</v>
      </c>
      <c r="DK121">
        <v>0.06</v>
      </c>
      <c r="DL121">
        <v>-16.903239024390249</v>
      </c>
      <c r="DM121">
        <v>-1.6597756097561021</v>
      </c>
      <c r="DN121">
        <v>0.16956054085099601</v>
      </c>
      <c r="DO121">
        <v>0</v>
      </c>
      <c r="DP121">
        <v>0.98089512195121964</v>
      </c>
      <c r="DQ121">
        <v>-3.5211365853657882E-2</v>
      </c>
      <c r="DR121">
        <v>3.6380948458058591E-3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3.2988</v>
      </c>
      <c r="EB121">
        <v>2.6252300000000002</v>
      </c>
      <c r="EC121">
        <v>0.146175</v>
      </c>
      <c r="ED121">
        <v>0.14666000000000001</v>
      </c>
      <c r="EE121">
        <v>0.132718</v>
      </c>
      <c r="EF121">
        <v>0.128693</v>
      </c>
      <c r="EG121">
        <v>25874.7</v>
      </c>
      <c r="EH121">
        <v>26307.4</v>
      </c>
      <c r="EI121">
        <v>28185.7</v>
      </c>
      <c r="EJ121">
        <v>29659.1</v>
      </c>
      <c r="EK121">
        <v>33648.400000000001</v>
      </c>
      <c r="EL121">
        <v>35872</v>
      </c>
      <c r="EM121">
        <v>39787.9</v>
      </c>
      <c r="EN121">
        <v>42378.6</v>
      </c>
      <c r="EO121">
        <v>2.2606000000000002</v>
      </c>
      <c r="EP121">
        <v>2.2360699999999998</v>
      </c>
      <c r="EQ121">
        <v>0.12747900000000001</v>
      </c>
      <c r="ER121">
        <v>0</v>
      </c>
      <c r="ES121">
        <v>29.4711</v>
      </c>
      <c r="ET121">
        <v>999.9</v>
      </c>
      <c r="EU121">
        <v>73</v>
      </c>
      <c r="EV121">
        <v>32.9</v>
      </c>
      <c r="EW121">
        <v>36.252699999999997</v>
      </c>
      <c r="EX121">
        <v>57.106400000000001</v>
      </c>
      <c r="EY121">
        <v>-4.1626599999999998</v>
      </c>
      <c r="EZ121">
        <v>2</v>
      </c>
      <c r="FA121">
        <v>0.259909</v>
      </c>
      <c r="FB121">
        <v>-0.58035700000000001</v>
      </c>
      <c r="FC121">
        <v>20.271599999999999</v>
      </c>
      <c r="FD121">
        <v>5.2180400000000002</v>
      </c>
      <c r="FE121">
        <v>12.004099999999999</v>
      </c>
      <c r="FF121">
        <v>4.98515</v>
      </c>
      <c r="FG121">
        <v>3.2844500000000001</v>
      </c>
      <c r="FH121">
        <v>9999</v>
      </c>
      <c r="FI121">
        <v>9999</v>
      </c>
      <c r="FJ121">
        <v>9999</v>
      </c>
      <c r="FK121">
        <v>999.9</v>
      </c>
      <c r="FL121">
        <v>1.8658300000000001</v>
      </c>
      <c r="FM121">
        <v>1.8621799999999999</v>
      </c>
      <c r="FN121">
        <v>1.8641700000000001</v>
      </c>
      <c r="FO121">
        <v>1.8602099999999999</v>
      </c>
      <c r="FP121">
        <v>1.8609599999999999</v>
      </c>
      <c r="FQ121">
        <v>1.8601300000000001</v>
      </c>
      <c r="FR121">
        <v>1.8618600000000001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-6.1449999999999996</v>
      </c>
      <c r="GH121">
        <v>0.20569999999999999</v>
      </c>
      <c r="GI121">
        <v>-4.1132035990306486</v>
      </c>
      <c r="GJ121">
        <v>-4.0977002334145526E-3</v>
      </c>
      <c r="GK121">
        <v>1.9870096767282211E-6</v>
      </c>
      <c r="GL121">
        <v>-4.7591234531596528E-10</v>
      </c>
      <c r="GM121">
        <v>-9.7813170522517312E-2</v>
      </c>
      <c r="GN121">
        <v>-4.4277268217585318E-5</v>
      </c>
      <c r="GO121">
        <v>7.6125673839889962E-4</v>
      </c>
      <c r="GP121">
        <v>-1.4366726965109579E-5</v>
      </c>
      <c r="GQ121">
        <v>6</v>
      </c>
      <c r="GR121">
        <v>2093</v>
      </c>
      <c r="GS121">
        <v>4</v>
      </c>
      <c r="GT121">
        <v>31</v>
      </c>
      <c r="GU121">
        <v>9.8000000000000007</v>
      </c>
      <c r="GV121">
        <v>9.8000000000000007</v>
      </c>
      <c r="GW121">
        <v>2.0813000000000001</v>
      </c>
      <c r="GX121">
        <v>2.5378400000000001</v>
      </c>
      <c r="GY121">
        <v>2.04834</v>
      </c>
      <c r="GZ121">
        <v>2.6257299999999999</v>
      </c>
      <c r="HA121">
        <v>2.1972700000000001</v>
      </c>
      <c r="HB121">
        <v>2.3034699999999999</v>
      </c>
      <c r="HC121">
        <v>37.578099999999999</v>
      </c>
      <c r="HD121">
        <v>15.6731</v>
      </c>
      <c r="HE121">
        <v>18</v>
      </c>
      <c r="HF121">
        <v>707.84799999999996</v>
      </c>
      <c r="HG121">
        <v>767.1</v>
      </c>
      <c r="HH121">
        <v>31.000800000000002</v>
      </c>
      <c r="HI121">
        <v>30.781400000000001</v>
      </c>
      <c r="HJ121">
        <v>30.0001</v>
      </c>
      <c r="HK121">
        <v>30.706800000000001</v>
      </c>
      <c r="HL121">
        <v>30.706199999999999</v>
      </c>
      <c r="HM121">
        <v>41.639699999999998</v>
      </c>
      <c r="HN121">
        <v>21.497699999999998</v>
      </c>
      <c r="HO121">
        <v>100</v>
      </c>
      <c r="HP121">
        <v>31</v>
      </c>
      <c r="HQ121">
        <v>712.40899999999999</v>
      </c>
      <c r="HR121">
        <v>30.358599999999999</v>
      </c>
      <c r="HS121">
        <v>99.322199999999995</v>
      </c>
      <c r="HT121">
        <v>98.286299999999997</v>
      </c>
    </row>
    <row r="122" spans="1:228" x14ac:dyDescent="0.2">
      <c r="A122">
        <v>107</v>
      </c>
      <c r="B122">
        <v>1673981665.5</v>
      </c>
      <c r="C122">
        <v>423.5</v>
      </c>
      <c r="D122" t="s">
        <v>573</v>
      </c>
      <c r="E122" t="s">
        <v>574</v>
      </c>
      <c r="F122">
        <v>4</v>
      </c>
      <c r="G122">
        <v>1673981663.5</v>
      </c>
      <c r="H122">
        <f t="shared" si="34"/>
        <v>1.0874259439396996E-3</v>
      </c>
      <c r="I122">
        <f t="shared" si="35"/>
        <v>1.0874259439396996</v>
      </c>
      <c r="J122">
        <f t="shared" si="36"/>
        <v>7.2368116623397025</v>
      </c>
      <c r="K122">
        <f t="shared" si="37"/>
        <v>684.00442857142855</v>
      </c>
      <c r="L122">
        <f t="shared" si="38"/>
        <v>509.49986055608139</v>
      </c>
      <c r="M122">
        <f t="shared" si="39"/>
        <v>51.597059467226309</v>
      </c>
      <c r="N122">
        <f t="shared" si="40"/>
        <v>69.269140011788963</v>
      </c>
      <c r="O122">
        <f t="shared" si="41"/>
        <v>7.3212582584029809E-2</v>
      </c>
      <c r="P122">
        <f t="shared" si="42"/>
        <v>2.7651549507818793</v>
      </c>
      <c r="Q122">
        <f t="shared" si="43"/>
        <v>7.2152499934302117E-2</v>
      </c>
      <c r="R122">
        <f t="shared" si="44"/>
        <v>4.5189277943408636E-2</v>
      </c>
      <c r="S122">
        <f t="shared" si="45"/>
        <v>226.11587606328987</v>
      </c>
      <c r="T122">
        <f t="shared" si="46"/>
        <v>32.94549267637364</v>
      </c>
      <c r="U122">
        <f t="shared" si="47"/>
        <v>31.541</v>
      </c>
      <c r="V122">
        <f t="shared" si="48"/>
        <v>4.6524221797742067</v>
      </c>
      <c r="W122">
        <f t="shared" si="49"/>
        <v>67.309014629388457</v>
      </c>
      <c r="X122">
        <f t="shared" si="50"/>
        <v>3.1852212460607641</v>
      </c>
      <c r="Y122">
        <f t="shared" si="51"/>
        <v>4.7322357392972938</v>
      </c>
      <c r="Z122">
        <f t="shared" si="52"/>
        <v>1.4672009337134426</v>
      </c>
      <c r="AA122">
        <f t="shared" si="53"/>
        <v>-47.955484127740753</v>
      </c>
      <c r="AB122">
        <f t="shared" si="54"/>
        <v>44.699084035239288</v>
      </c>
      <c r="AC122">
        <f t="shared" si="55"/>
        <v>3.6548453609483467</v>
      </c>
      <c r="AD122">
        <f t="shared" si="56"/>
        <v>226.51432133173674</v>
      </c>
      <c r="AE122">
        <f t="shared" si="57"/>
        <v>17.901827920369431</v>
      </c>
      <c r="AF122">
        <f t="shared" si="58"/>
        <v>1.1167921711420508</v>
      </c>
      <c r="AG122">
        <f t="shared" si="59"/>
        <v>7.2368116623397025</v>
      </c>
      <c r="AH122">
        <v>722.54504670476172</v>
      </c>
      <c r="AI122">
        <v>708.83383636363612</v>
      </c>
      <c r="AJ122">
        <v>1.738961038960835</v>
      </c>
      <c r="AK122">
        <v>63.92</v>
      </c>
      <c r="AL122">
        <f t="shared" si="60"/>
        <v>1.0874259439396996</v>
      </c>
      <c r="AM122">
        <v>30.477312621232759</v>
      </c>
      <c r="AN122">
        <v>31.449210989011021</v>
      </c>
      <c r="AO122">
        <v>3.6129588665387553E-5</v>
      </c>
      <c r="AP122">
        <v>88.599791130583512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47448.572988106775</v>
      </c>
      <c r="AV122">
        <f t="shared" si="64"/>
        <v>1199.998571428571</v>
      </c>
      <c r="AW122">
        <f t="shared" si="65"/>
        <v>1025.924242519839</v>
      </c>
      <c r="AX122">
        <f t="shared" si="66"/>
        <v>0.85493788654973102</v>
      </c>
      <c r="AY122">
        <f t="shared" si="67"/>
        <v>0.18843012104098095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1673981663.5</v>
      </c>
      <c r="BF122">
        <v>684.00442857142855</v>
      </c>
      <c r="BG122">
        <v>701.23228571428569</v>
      </c>
      <c r="BH122">
        <v>31.452757142857141</v>
      </c>
      <c r="BI122">
        <v>30.454414285714289</v>
      </c>
      <c r="BJ122">
        <v>690.15585714285703</v>
      </c>
      <c r="BK122">
        <v>31.247</v>
      </c>
      <c r="BL122">
        <v>650.07685714285708</v>
      </c>
      <c r="BM122">
        <v>101.16971428571431</v>
      </c>
      <c r="BN122">
        <v>0.10030257142857139</v>
      </c>
      <c r="BO122">
        <v>31.840842857142849</v>
      </c>
      <c r="BP122">
        <v>31.541</v>
      </c>
      <c r="BQ122">
        <v>999.89999999999986</v>
      </c>
      <c r="BR122">
        <v>0</v>
      </c>
      <c r="BS122">
        <v>0</v>
      </c>
      <c r="BT122">
        <v>8985.8928571428569</v>
      </c>
      <c r="BU122">
        <v>0</v>
      </c>
      <c r="BV122">
        <v>263.56071428571431</v>
      </c>
      <c r="BW122">
        <v>-17.227642857142861</v>
      </c>
      <c r="BX122">
        <v>706.2171428571429</v>
      </c>
      <c r="BY122">
        <v>723.25842857142845</v>
      </c>
      <c r="BZ122">
        <v>0.99835328571428572</v>
      </c>
      <c r="CA122">
        <v>701.23228571428569</v>
      </c>
      <c r="CB122">
        <v>30.454414285714289</v>
      </c>
      <c r="CC122">
        <v>3.1820657142857138</v>
      </c>
      <c r="CD122">
        <v>3.0810657142857139</v>
      </c>
      <c r="CE122">
        <v>25.012585714285709</v>
      </c>
      <c r="CF122">
        <v>24.472614285714279</v>
      </c>
      <c r="CG122">
        <v>1199.998571428571</v>
      </c>
      <c r="CH122">
        <v>0.49998714285714291</v>
      </c>
      <c r="CI122">
        <v>0.50001285714285715</v>
      </c>
      <c r="CJ122">
        <v>0</v>
      </c>
      <c r="CK122">
        <v>908.27985714285717</v>
      </c>
      <c r="CL122">
        <v>4.9990899999999998</v>
      </c>
      <c r="CM122">
        <v>9441.2814285714285</v>
      </c>
      <c r="CN122">
        <v>9557.7742857142857</v>
      </c>
      <c r="CO122">
        <v>40.75</v>
      </c>
      <c r="CP122">
        <v>42.375</v>
      </c>
      <c r="CQ122">
        <v>41.454999999999998</v>
      </c>
      <c r="CR122">
        <v>41.686999999999998</v>
      </c>
      <c r="CS122">
        <v>42.186999999999998</v>
      </c>
      <c r="CT122">
        <v>597.48714285714289</v>
      </c>
      <c r="CU122">
        <v>597.51714285714286</v>
      </c>
      <c r="CV122">
        <v>0</v>
      </c>
      <c r="CW122">
        <v>1673981665.9000001</v>
      </c>
      <c r="CX122">
        <v>0</v>
      </c>
      <c r="CY122">
        <v>1673981072</v>
      </c>
      <c r="CZ122" t="s">
        <v>356</v>
      </c>
      <c r="DA122">
        <v>1673981071.5</v>
      </c>
      <c r="DB122">
        <v>1673981072</v>
      </c>
      <c r="DC122">
        <v>22</v>
      </c>
      <c r="DD122">
        <v>6.0000000000000001E-3</v>
      </c>
      <c r="DE122">
        <v>1.4999999999999999E-2</v>
      </c>
      <c r="DF122">
        <v>-5.52</v>
      </c>
      <c r="DG122">
        <v>0.19600000000000001</v>
      </c>
      <c r="DH122">
        <v>415</v>
      </c>
      <c r="DI122">
        <v>30</v>
      </c>
      <c r="DJ122">
        <v>0.47</v>
      </c>
      <c r="DK122">
        <v>0.06</v>
      </c>
      <c r="DL122">
        <v>-17.018039024390241</v>
      </c>
      <c r="DM122">
        <v>-1.4117665505226551</v>
      </c>
      <c r="DN122">
        <v>0.14336454791561351</v>
      </c>
      <c r="DO122">
        <v>0</v>
      </c>
      <c r="DP122">
        <v>0.98175539024390257</v>
      </c>
      <c r="DQ122">
        <v>1.832113588850123E-2</v>
      </c>
      <c r="DR122">
        <v>7.2028013516356364E-3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3.2991899999999998</v>
      </c>
      <c r="EB122">
        <v>2.6253799999999998</v>
      </c>
      <c r="EC122">
        <v>0.147149</v>
      </c>
      <c r="ED122">
        <v>0.14761099999999999</v>
      </c>
      <c r="EE122">
        <v>0.13269900000000001</v>
      </c>
      <c r="EF122">
        <v>0.128553</v>
      </c>
      <c r="EG122">
        <v>25845.5</v>
      </c>
      <c r="EH122">
        <v>26277.9</v>
      </c>
      <c r="EI122">
        <v>28186.1</v>
      </c>
      <c r="EJ122">
        <v>29659</v>
      </c>
      <c r="EK122">
        <v>33649.4</v>
      </c>
      <c r="EL122">
        <v>35878.1</v>
      </c>
      <c r="EM122">
        <v>39788</v>
      </c>
      <c r="EN122">
        <v>42378.9</v>
      </c>
      <c r="EO122">
        <v>2.2612000000000001</v>
      </c>
      <c r="EP122">
        <v>2.2357200000000002</v>
      </c>
      <c r="EQ122">
        <v>0.12747900000000001</v>
      </c>
      <c r="ER122">
        <v>0</v>
      </c>
      <c r="ES122">
        <v>29.466100000000001</v>
      </c>
      <c r="ET122">
        <v>999.9</v>
      </c>
      <c r="EU122">
        <v>73</v>
      </c>
      <c r="EV122">
        <v>32.9</v>
      </c>
      <c r="EW122">
        <v>36.249899999999997</v>
      </c>
      <c r="EX122">
        <v>57.136400000000002</v>
      </c>
      <c r="EY122">
        <v>-4.21875</v>
      </c>
      <c r="EZ122">
        <v>2</v>
      </c>
      <c r="FA122">
        <v>0.25996999999999998</v>
      </c>
      <c r="FB122">
        <v>-0.57711599999999996</v>
      </c>
      <c r="FC122">
        <v>20.271599999999999</v>
      </c>
      <c r="FD122">
        <v>5.2189399999999999</v>
      </c>
      <c r="FE122">
        <v>12.004</v>
      </c>
      <c r="FF122">
        <v>4.9869000000000003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1.8658300000000001</v>
      </c>
      <c r="FM122">
        <v>1.8621799999999999</v>
      </c>
      <c r="FN122">
        <v>1.8641700000000001</v>
      </c>
      <c r="FO122">
        <v>1.8602099999999999</v>
      </c>
      <c r="FP122">
        <v>1.8609599999999999</v>
      </c>
      <c r="FQ122">
        <v>1.86009</v>
      </c>
      <c r="FR122">
        <v>1.8618600000000001</v>
      </c>
      <c r="FS122">
        <v>1.85839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-6.1580000000000004</v>
      </c>
      <c r="GH122">
        <v>0.20569999999999999</v>
      </c>
      <c r="GI122">
        <v>-4.1132035990306486</v>
      </c>
      <c r="GJ122">
        <v>-4.0977002334145526E-3</v>
      </c>
      <c r="GK122">
        <v>1.9870096767282211E-6</v>
      </c>
      <c r="GL122">
        <v>-4.7591234531596528E-10</v>
      </c>
      <c r="GM122">
        <v>-9.7813170522517312E-2</v>
      </c>
      <c r="GN122">
        <v>-4.4277268217585318E-5</v>
      </c>
      <c r="GO122">
        <v>7.6125673839889962E-4</v>
      </c>
      <c r="GP122">
        <v>-1.4366726965109579E-5</v>
      </c>
      <c r="GQ122">
        <v>6</v>
      </c>
      <c r="GR122">
        <v>2093</v>
      </c>
      <c r="GS122">
        <v>4</v>
      </c>
      <c r="GT122">
        <v>31</v>
      </c>
      <c r="GU122">
        <v>9.9</v>
      </c>
      <c r="GV122">
        <v>9.9</v>
      </c>
      <c r="GW122">
        <v>2.0971700000000002</v>
      </c>
      <c r="GX122">
        <v>2.52197</v>
      </c>
      <c r="GY122">
        <v>2.04834</v>
      </c>
      <c r="GZ122">
        <v>2.6245099999999999</v>
      </c>
      <c r="HA122">
        <v>2.1972700000000001</v>
      </c>
      <c r="HB122">
        <v>2.3278799999999999</v>
      </c>
      <c r="HC122">
        <v>37.554000000000002</v>
      </c>
      <c r="HD122">
        <v>15.699299999999999</v>
      </c>
      <c r="HE122">
        <v>18</v>
      </c>
      <c r="HF122">
        <v>708.34699999999998</v>
      </c>
      <c r="HG122">
        <v>766.78899999999999</v>
      </c>
      <c r="HH122">
        <v>31.000900000000001</v>
      </c>
      <c r="HI122">
        <v>30.781400000000001</v>
      </c>
      <c r="HJ122">
        <v>30.0002</v>
      </c>
      <c r="HK122">
        <v>30.706800000000001</v>
      </c>
      <c r="HL122">
        <v>30.708300000000001</v>
      </c>
      <c r="HM122">
        <v>41.9621</v>
      </c>
      <c r="HN122">
        <v>21.497699999999998</v>
      </c>
      <c r="HO122">
        <v>100</v>
      </c>
      <c r="HP122">
        <v>31</v>
      </c>
      <c r="HQ122">
        <v>719.09</v>
      </c>
      <c r="HR122">
        <v>30.347899999999999</v>
      </c>
      <c r="HS122">
        <v>99.323099999999997</v>
      </c>
      <c r="HT122">
        <v>98.286500000000004</v>
      </c>
    </row>
    <row r="123" spans="1:228" x14ac:dyDescent="0.2">
      <c r="A123">
        <v>108</v>
      </c>
      <c r="B123">
        <v>1673981669.5</v>
      </c>
      <c r="C123">
        <v>427.5</v>
      </c>
      <c r="D123" t="s">
        <v>575</v>
      </c>
      <c r="E123" t="s">
        <v>576</v>
      </c>
      <c r="F123">
        <v>4</v>
      </c>
      <c r="G123">
        <v>1673981667.1875</v>
      </c>
      <c r="H123">
        <f t="shared" si="34"/>
        <v>1.11974699001503E-3</v>
      </c>
      <c r="I123">
        <f t="shared" si="35"/>
        <v>1.1197469900150301</v>
      </c>
      <c r="J123">
        <f t="shared" si="36"/>
        <v>7.2269685977695977</v>
      </c>
      <c r="K123">
        <f t="shared" si="37"/>
        <v>690.17787499999997</v>
      </c>
      <c r="L123">
        <f t="shared" si="38"/>
        <v>520.18635190148893</v>
      </c>
      <c r="M123">
        <f t="shared" si="39"/>
        <v>52.679610433355577</v>
      </c>
      <c r="N123">
        <f t="shared" si="40"/>
        <v>69.894762620774387</v>
      </c>
      <c r="O123">
        <f t="shared" si="41"/>
        <v>7.536393319539289E-2</v>
      </c>
      <c r="P123">
        <f t="shared" si="42"/>
        <v>2.7645854227388313</v>
      </c>
      <c r="Q123">
        <f t="shared" si="43"/>
        <v>7.424092170906732E-2</v>
      </c>
      <c r="R123">
        <f t="shared" si="44"/>
        <v>4.650008014303298E-2</v>
      </c>
      <c r="S123">
        <f t="shared" si="45"/>
        <v>226.11638087245603</v>
      </c>
      <c r="T123">
        <f t="shared" si="46"/>
        <v>32.925358347760884</v>
      </c>
      <c r="U123">
        <f t="shared" si="47"/>
        <v>31.540225</v>
      </c>
      <c r="V123">
        <f t="shared" si="48"/>
        <v>4.6522174150786189</v>
      </c>
      <c r="W123">
        <f t="shared" si="49"/>
        <v>67.324726912282301</v>
      </c>
      <c r="X123">
        <f t="shared" si="50"/>
        <v>3.1838859693532031</v>
      </c>
      <c r="Y123">
        <f t="shared" si="51"/>
        <v>4.7291479897148383</v>
      </c>
      <c r="Z123">
        <f t="shared" si="52"/>
        <v>1.4683314457254157</v>
      </c>
      <c r="AA123">
        <f t="shared" si="53"/>
        <v>-49.380842259662828</v>
      </c>
      <c r="AB123">
        <f t="shared" si="54"/>
        <v>43.08871560372237</v>
      </c>
      <c r="AC123">
        <f t="shared" si="55"/>
        <v>3.5236851827636833</v>
      </c>
      <c r="AD123">
        <f t="shared" si="56"/>
        <v>223.34793939927923</v>
      </c>
      <c r="AE123">
        <f t="shared" si="57"/>
        <v>17.799091987699992</v>
      </c>
      <c r="AF123">
        <f t="shared" si="58"/>
        <v>1.1362891329643754</v>
      </c>
      <c r="AG123">
        <f t="shared" si="59"/>
        <v>7.2269685977695977</v>
      </c>
      <c r="AH123">
        <v>729.32626994285749</v>
      </c>
      <c r="AI123">
        <v>715.69872121212109</v>
      </c>
      <c r="AJ123">
        <v>1.7201691774892041</v>
      </c>
      <c r="AK123">
        <v>63.92</v>
      </c>
      <c r="AL123">
        <f t="shared" si="60"/>
        <v>1.1197469900150301</v>
      </c>
      <c r="AM123">
        <v>30.42952436342301</v>
      </c>
      <c r="AN123">
        <v>31.43137032967034</v>
      </c>
      <c r="AO123">
        <v>-1.6318133841996529E-4</v>
      </c>
      <c r="AP123">
        <v>88.599791130583512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47434.649308954278</v>
      </c>
      <c r="AV123">
        <f t="shared" si="64"/>
        <v>1200.00125</v>
      </c>
      <c r="AW123">
        <f t="shared" si="65"/>
        <v>1025.9265325764022</v>
      </c>
      <c r="AX123">
        <f t="shared" si="66"/>
        <v>0.85493788658670322</v>
      </c>
      <c r="AY123">
        <f t="shared" si="67"/>
        <v>0.1884301211123372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1673981667.1875</v>
      </c>
      <c r="BF123">
        <v>690.17787499999997</v>
      </c>
      <c r="BG123">
        <v>707.32887499999993</v>
      </c>
      <c r="BH123">
        <v>31.439374999999998</v>
      </c>
      <c r="BI123">
        <v>30.423637500000002</v>
      </c>
      <c r="BJ123">
        <v>696.34187500000007</v>
      </c>
      <c r="BK123">
        <v>31.233662500000001</v>
      </c>
      <c r="BL123">
        <v>650.10787499999992</v>
      </c>
      <c r="BM123">
        <v>101.17037500000001</v>
      </c>
      <c r="BN123">
        <v>0.100275875</v>
      </c>
      <c r="BO123">
        <v>31.829325000000001</v>
      </c>
      <c r="BP123">
        <v>31.540225</v>
      </c>
      <c r="BQ123">
        <v>999.9</v>
      </c>
      <c r="BR123">
        <v>0</v>
      </c>
      <c r="BS123">
        <v>0</v>
      </c>
      <c r="BT123">
        <v>8982.8125</v>
      </c>
      <c r="BU123">
        <v>0</v>
      </c>
      <c r="BV123">
        <v>264.33924999999999</v>
      </c>
      <c r="BW123">
        <v>-17.1507875</v>
      </c>
      <c r="BX123">
        <v>712.58100000000002</v>
      </c>
      <c r="BY123">
        <v>729.52350000000001</v>
      </c>
      <c r="BZ123">
        <v>1.0157375</v>
      </c>
      <c r="CA123">
        <v>707.32887499999993</v>
      </c>
      <c r="CB123">
        <v>30.423637500000002</v>
      </c>
      <c r="CC123">
        <v>3.18073125</v>
      </c>
      <c r="CD123">
        <v>3.0779700000000001</v>
      </c>
      <c r="CE123">
        <v>25.005549999999999</v>
      </c>
      <c r="CF123">
        <v>24.4558125</v>
      </c>
      <c r="CG123">
        <v>1200.00125</v>
      </c>
      <c r="CH123">
        <v>0.4999865</v>
      </c>
      <c r="CI123">
        <v>0.50001350000000011</v>
      </c>
      <c r="CJ123">
        <v>0</v>
      </c>
      <c r="CK123">
        <v>908.97062500000004</v>
      </c>
      <c r="CL123">
        <v>4.9990899999999998</v>
      </c>
      <c r="CM123">
        <v>9446.8962499999998</v>
      </c>
      <c r="CN123">
        <v>9557.81</v>
      </c>
      <c r="CO123">
        <v>40.75</v>
      </c>
      <c r="CP123">
        <v>42.375</v>
      </c>
      <c r="CQ123">
        <v>41.436999999999998</v>
      </c>
      <c r="CR123">
        <v>41.686999999999998</v>
      </c>
      <c r="CS123">
        <v>42.186999999999998</v>
      </c>
      <c r="CT123">
        <v>597.48749999999995</v>
      </c>
      <c r="CU123">
        <v>597.51749999999993</v>
      </c>
      <c r="CV123">
        <v>0</v>
      </c>
      <c r="CW123">
        <v>1673981670.0999999</v>
      </c>
      <c r="CX123">
        <v>0</v>
      </c>
      <c r="CY123">
        <v>1673981072</v>
      </c>
      <c r="CZ123" t="s">
        <v>356</v>
      </c>
      <c r="DA123">
        <v>1673981071.5</v>
      </c>
      <c r="DB123">
        <v>1673981072</v>
      </c>
      <c r="DC123">
        <v>22</v>
      </c>
      <c r="DD123">
        <v>6.0000000000000001E-3</v>
      </c>
      <c r="DE123">
        <v>1.4999999999999999E-2</v>
      </c>
      <c r="DF123">
        <v>-5.52</v>
      </c>
      <c r="DG123">
        <v>0.19600000000000001</v>
      </c>
      <c r="DH123">
        <v>415</v>
      </c>
      <c r="DI123">
        <v>30</v>
      </c>
      <c r="DJ123">
        <v>0.47</v>
      </c>
      <c r="DK123">
        <v>0.06</v>
      </c>
      <c r="DL123">
        <v>-17.0849756097561</v>
      </c>
      <c r="DM123">
        <v>-0.90908153310102346</v>
      </c>
      <c r="DN123">
        <v>0.1044218806630757</v>
      </c>
      <c r="DO123">
        <v>0</v>
      </c>
      <c r="DP123">
        <v>0.98845624390243914</v>
      </c>
      <c r="DQ123">
        <v>0.11645933101045371</v>
      </c>
      <c r="DR123">
        <v>1.560218206093183E-2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379</v>
      </c>
      <c r="EA123">
        <v>3.2990499999999998</v>
      </c>
      <c r="EB123">
        <v>2.6252</v>
      </c>
      <c r="EC123">
        <v>0.14811099999999999</v>
      </c>
      <c r="ED123">
        <v>0.14856</v>
      </c>
      <c r="EE123">
        <v>0.13264799999999999</v>
      </c>
      <c r="EF123">
        <v>0.128526</v>
      </c>
      <c r="EG123">
        <v>25816.2</v>
      </c>
      <c r="EH123">
        <v>26248.6</v>
      </c>
      <c r="EI123">
        <v>28186</v>
      </c>
      <c r="EJ123">
        <v>29659</v>
      </c>
      <c r="EK123">
        <v>33651.300000000003</v>
      </c>
      <c r="EL123">
        <v>35879.199999999997</v>
      </c>
      <c r="EM123">
        <v>39787.9</v>
      </c>
      <c r="EN123">
        <v>42378.8</v>
      </c>
      <c r="EO123">
        <v>2.2608999999999999</v>
      </c>
      <c r="EP123">
        <v>2.2358699999999998</v>
      </c>
      <c r="EQ123">
        <v>0.128113</v>
      </c>
      <c r="ER123">
        <v>0</v>
      </c>
      <c r="ES123">
        <v>29.460999999999999</v>
      </c>
      <c r="ET123">
        <v>999.9</v>
      </c>
      <c r="EU123">
        <v>73</v>
      </c>
      <c r="EV123">
        <v>32.9</v>
      </c>
      <c r="EW123">
        <v>36.246099999999998</v>
      </c>
      <c r="EX123">
        <v>57.016399999999997</v>
      </c>
      <c r="EY123">
        <v>-4.2868599999999999</v>
      </c>
      <c r="EZ123">
        <v>2</v>
      </c>
      <c r="FA123">
        <v>0.26015500000000003</v>
      </c>
      <c r="FB123">
        <v>-0.57520199999999999</v>
      </c>
      <c r="FC123">
        <v>20.271899999999999</v>
      </c>
      <c r="FD123">
        <v>5.2187900000000003</v>
      </c>
      <c r="FE123">
        <v>12.004</v>
      </c>
      <c r="FF123">
        <v>4.9871499999999997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1.86581</v>
      </c>
      <c r="FM123">
        <v>1.8621799999999999</v>
      </c>
      <c r="FN123">
        <v>1.8641799999999999</v>
      </c>
      <c r="FO123">
        <v>1.8602300000000001</v>
      </c>
      <c r="FP123">
        <v>1.86097</v>
      </c>
      <c r="FQ123">
        <v>1.8601000000000001</v>
      </c>
      <c r="FR123">
        <v>1.86185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-6.1710000000000003</v>
      </c>
      <c r="GH123">
        <v>0.2056</v>
      </c>
      <c r="GI123">
        <v>-4.1132035990306486</v>
      </c>
      <c r="GJ123">
        <v>-4.0977002334145526E-3</v>
      </c>
      <c r="GK123">
        <v>1.9870096767282211E-6</v>
      </c>
      <c r="GL123">
        <v>-4.7591234531596528E-10</v>
      </c>
      <c r="GM123">
        <v>-9.7813170522517312E-2</v>
      </c>
      <c r="GN123">
        <v>-4.4277268217585318E-5</v>
      </c>
      <c r="GO123">
        <v>7.6125673839889962E-4</v>
      </c>
      <c r="GP123">
        <v>-1.4366726965109579E-5</v>
      </c>
      <c r="GQ123">
        <v>6</v>
      </c>
      <c r="GR123">
        <v>2093</v>
      </c>
      <c r="GS123">
        <v>4</v>
      </c>
      <c r="GT123">
        <v>31</v>
      </c>
      <c r="GU123">
        <v>10</v>
      </c>
      <c r="GV123">
        <v>10</v>
      </c>
      <c r="GW123">
        <v>2.1130399999999998</v>
      </c>
      <c r="GX123">
        <v>2.5280800000000001</v>
      </c>
      <c r="GY123">
        <v>2.04834</v>
      </c>
      <c r="GZ123">
        <v>2.6245099999999999</v>
      </c>
      <c r="HA123">
        <v>2.1972700000000001</v>
      </c>
      <c r="HB123">
        <v>2.3010299999999999</v>
      </c>
      <c r="HC123">
        <v>37.554000000000002</v>
      </c>
      <c r="HD123">
        <v>15.6906</v>
      </c>
      <c r="HE123">
        <v>18</v>
      </c>
      <c r="HF123">
        <v>708.12</v>
      </c>
      <c r="HG123">
        <v>766.93499999999995</v>
      </c>
      <c r="HH123">
        <v>31.000599999999999</v>
      </c>
      <c r="HI123">
        <v>30.781400000000001</v>
      </c>
      <c r="HJ123">
        <v>30.000299999999999</v>
      </c>
      <c r="HK123">
        <v>30.7088</v>
      </c>
      <c r="HL123">
        <v>30.708300000000001</v>
      </c>
      <c r="HM123">
        <v>42.282899999999998</v>
      </c>
      <c r="HN123">
        <v>21.497699999999998</v>
      </c>
      <c r="HO123">
        <v>100</v>
      </c>
      <c r="HP123">
        <v>31</v>
      </c>
      <c r="HQ123">
        <v>725.774</v>
      </c>
      <c r="HR123">
        <v>30.351099999999999</v>
      </c>
      <c r="HS123">
        <v>99.322599999999994</v>
      </c>
      <c r="HT123">
        <v>98.286299999999997</v>
      </c>
    </row>
    <row r="124" spans="1:228" x14ac:dyDescent="0.2">
      <c r="A124">
        <v>109</v>
      </c>
      <c r="B124">
        <v>1673981673.5</v>
      </c>
      <c r="C124">
        <v>431.5</v>
      </c>
      <c r="D124" t="s">
        <v>577</v>
      </c>
      <c r="E124" t="s">
        <v>578</v>
      </c>
      <c r="F124">
        <v>4</v>
      </c>
      <c r="G124">
        <v>1673981671.5</v>
      </c>
      <c r="H124">
        <f t="shared" si="34"/>
        <v>1.109595401911836E-3</v>
      </c>
      <c r="I124">
        <f t="shared" si="35"/>
        <v>1.1095954019118359</v>
      </c>
      <c r="J124">
        <f t="shared" si="36"/>
        <v>7.2259238265413543</v>
      </c>
      <c r="K124">
        <f t="shared" si="37"/>
        <v>697.38628571428569</v>
      </c>
      <c r="L124">
        <f t="shared" si="38"/>
        <v>525.57724991318139</v>
      </c>
      <c r="M124">
        <f t="shared" si="39"/>
        <v>53.2257230968386</v>
      </c>
      <c r="N124">
        <f t="shared" si="40"/>
        <v>70.624992503181787</v>
      </c>
      <c r="O124">
        <f t="shared" si="41"/>
        <v>7.4553535852241573E-2</v>
      </c>
      <c r="P124">
        <f t="shared" si="42"/>
        <v>2.7676176200313725</v>
      </c>
      <c r="Q124">
        <f t="shared" si="43"/>
        <v>7.3455541484103395E-2</v>
      </c>
      <c r="R124">
        <f t="shared" si="44"/>
        <v>4.6007016729964045E-2</v>
      </c>
      <c r="S124">
        <f t="shared" si="45"/>
        <v>226.11910834899592</v>
      </c>
      <c r="T124">
        <f t="shared" si="46"/>
        <v>32.920390627174022</v>
      </c>
      <c r="U124">
        <f t="shared" si="47"/>
        <v>31.541271428571431</v>
      </c>
      <c r="V124">
        <f t="shared" si="48"/>
        <v>4.6524938964540512</v>
      </c>
      <c r="W124">
        <f t="shared" si="49"/>
        <v>67.308096909265061</v>
      </c>
      <c r="X124">
        <f t="shared" si="50"/>
        <v>3.1818994660814739</v>
      </c>
      <c r="Y124">
        <f t="shared" si="51"/>
        <v>4.7273650752165013</v>
      </c>
      <c r="Z124">
        <f t="shared" si="52"/>
        <v>1.4705944303725773</v>
      </c>
      <c r="AA124">
        <f t="shared" si="53"/>
        <v>-48.933157224311962</v>
      </c>
      <c r="AB124">
        <f t="shared" si="54"/>
        <v>41.987075238300051</v>
      </c>
      <c r="AC124">
        <f t="shared" si="55"/>
        <v>3.4297392845320607</v>
      </c>
      <c r="AD124">
        <f t="shared" si="56"/>
        <v>222.60276564751604</v>
      </c>
      <c r="AE124">
        <f t="shared" si="57"/>
        <v>17.873227881183713</v>
      </c>
      <c r="AF124">
        <f t="shared" si="58"/>
        <v>1.1183355803628003</v>
      </c>
      <c r="AG124">
        <f t="shared" si="59"/>
        <v>7.2259238265413543</v>
      </c>
      <c r="AH124">
        <v>736.29026590476224</v>
      </c>
      <c r="AI124">
        <v>722.6097515151514</v>
      </c>
      <c r="AJ124">
        <v>1.733213852813773</v>
      </c>
      <c r="AK124">
        <v>63.92</v>
      </c>
      <c r="AL124">
        <f t="shared" si="60"/>
        <v>1.1095954019118359</v>
      </c>
      <c r="AM124">
        <v>30.419605881457269</v>
      </c>
      <c r="AN124">
        <v>31.412714285714291</v>
      </c>
      <c r="AO124">
        <v>-1.867739924452004E-4</v>
      </c>
      <c r="AP124">
        <v>88.599791130583512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47519.411158966024</v>
      </c>
      <c r="AV124">
        <f t="shared" si="64"/>
        <v>1200.015714285714</v>
      </c>
      <c r="AW124">
        <f t="shared" si="65"/>
        <v>1025.9388996626919</v>
      </c>
      <c r="AX124">
        <f t="shared" si="66"/>
        <v>0.8549378874370509</v>
      </c>
      <c r="AY124">
        <f t="shared" si="67"/>
        <v>0.18843012275350821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1673981671.5</v>
      </c>
      <c r="BF124">
        <v>697.38628571428569</v>
      </c>
      <c r="BG124">
        <v>714.6049999999999</v>
      </c>
      <c r="BH124">
        <v>31.41965714285714</v>
      </c>
      <c r="BI124">
        <v>30.41975714285714</v>
      </c>
      <c r="BJ124">
        <v>703.56428571428569</v>
      </c>
      <c r="BK124">
        <v>31.214028571428571</v>
      </c>
      <c r="BL124">
        <v>649.9837142857142</v>
      </c>
      <c r="BM124">
        <v>101.1711428571429</v>
      </c>
      <c r="BN124">
        <v>9.9837014285714273E-2</v>
      </c>
      <c r="BO124">
        <v>31.822671428571429</v>
      </c>
      <c r="BP124">
        <v>31.541271428571431</v>
      </c>
      <c r="BQ124">
        <v>999.89999999999986</v>
      </c>
      <c r="BR124">
        <v>0</v>
      </c>
      <c r="BS124">
        <v>0</v>
      </c>
      <c r="BT124">
        <v>8998.8385714285723</v>
      </c>
      <c r="BU124">
        <v>0</v>
      </c>
      <c r="BV124">
        <v>264.98742857142861</v>
      </c>
      <c r="BW124">
        <v>-17.219200000000001</v>
      </c>
      <c r="BX124">
        <v>720.00828571428588</v>
      </c>
      <c r="BY124">
        <v>737.0252857142857</v>
      </c>
      <c r="BZ124">
        <v>0.99984085714285698</v>
      </c>
      <c r="CA124">
        <v>714.6049999999999</v>
      </c>
      <c r="CB124">
        <v>30.41975714285714</v>
      </c>
      <c r="CC124">
        <v>3.1787614285714292</v>
      </c>
      <c r="CD124">
        <v>3.077607142857143</v>
      </c>
      <c r="CE124">
        <v>24.995185714285721</v>
      </c>
      <c r="CF124">
        <v>24.453871428571428</v>
      </c>
      <c r="CG124">
        <v>1200.015714285714</v>
      </c>
      <c r="CH124">
        <v>0.49998700000000001</v>
      </c>
      <c r="CI124">
        <v>0.50001300000000015</v>
      </c>
      <c r="CJ124">
        <v>0</v>
      </c>
      <c r="CK124">
        <v>909.35685714285717</v>
      </c>
      <c r="CL124">
        <v>4.9990899999999998</v>
      </c>
      <c r="CM124">
        <v>9453.618571428573</v>
      </c>
      <c r="CN124">
        <v>9557.9285714285706</v>
      </c>
      <c r="CO124">
        <v>40.75</v>
      </c>
      <c r="CP124">
        <v>42.375</v>
      </c>
      <c r="CQ124">
        <v>41.482000000000014</v>
      </c>
      <c r="CR124">
        <v>41.686999999999998</v>
      </c>
      <c r="CS124">
        <v>42.186999999999998</v>
      </c>
      <c r="CT124">
        <v>597.49571428571437</v>
      </c>
      <c r="CU124">
        <v>597.52571428571434</v>
      </c>
      <c r="CV124">
        <v>0</v>
      </c>
      <c r="CW124">
        <v>1673981673.7</v>
      </c>
      <c r="CX124">
        <v>0</v>
      </c>
      <c r="CY124">
        <v>1673981072</v>
      </c>
      <c r="CZ124" t="s">
        <v>356</v>
      </c>
      <c r="DA124">
        <v>1673981071.5</v>
      </c>
      <c r="DB124">
        <v>1673981072</v>
      </c>
      <c r="DC124">
        <v>22</v>
      </c>
      <c r="DD124">
        <v>6.0000000000000001E-3</v>
      </c>
      <c r="DE124">
        <v>1.4999999999999999E-2</v>
      </c>
      <c r="DF124">
        <v>-5.52</v>
      </c>
      <c r="DG124">
        <v>0.19600000000000001</v>
      </c>
      <c r="DH124">
        <v>415</v>
      </c>
      <c r="DI124">
        <v>30</v>
      </c>
      <c r="DJ124">
        <v>0.47</v>
      </c>
      <c r="DK124">
        <v>0.06</v>
      </c>
      <c r="DL124">
        <v>-17.135447500000001</v>
      </c>
      <c r="DM124">
        <v>-0.57178874296430826</v>
      </c>
      <c r="DN124">
        <v>7.3833495066602542E-2</v>
      </c>
      <c r="DO124">
        <v>0</v>
      </c>
      <c r="DP124">
        <v>0.99269782499999992</v>
      </c>
      <c r="DQ124">
        <v>0.13544725328330071</v>
      </c>
      <c r="DR124">
        <v>1.6489261722235329E-2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379</v>
      </c>
      <c r="EA124">
        <v>3.29881</v>
      </c>
      <c r="EB124">
        <v>2.6252399999999998</v>
      </c>
      <c r="EC124">
        <v>0.14907999999999999</v>
      </c>
      <c r="ED124">
        <v>0.14952499999999999</v>
      </c>
      <c r="EE124">
        <v>0.13259699999999999</v>
      </c>
      <c r="EF124">
        <v>0.128528</v>
      </c>
      <c r="EG124">
        <v>25786.9</v>
      </c>
      <c r="EH124">
        <v>26218.6</v>
      </c>
      <c r="EI124">
        <v>28186.2</v>
      </c>
      <c r="EJ124">
        <v>29658.7</v>
      </c>
      <c r="EK124">
        <v>33653.300000000003</v>
      </c>
      <c r="EL124">
        <v>35878.6</v>
      </c>
      <c r="EM124">
        <v>39787.800000000003</v>
      </c>
      <c r="EN124">
        <v>42378.1</v>
      </c>
      <c r="EO124">
        <v>2.26065</v>
      </c>
      <c r="EP124">
        <v>2.2360000000000002</v>
      </c>
      <c r="EQ124">
        <v>0.12803500000000001</v>
      </c>
      <c r="ER124">
        <v>0</v>
      </c>
      <c r="ES124">
        <v>29.455500000000001</v>
      </c>
      <c r="ET124">
        <v>999.9</v>
      </c>
      <c r="EU124">
        <v>73</v>
      </c>
      <c r="EV124">
        <v>32.9</v>
      </c>
      <c r="EW124">
        <v>36.248699999999999</v>
      </c>
      <c r="EX124">
        <v>57.4664</v>
      </c>
      <c r="EY124">
        <v>-4.2387800000000002</v>
      </c>
      <c r="EZ124">
        <v>2</v>
      </c>
      <c r="FA124">
        <v>0.26020599999999999</v>
      </c>
      <c r="FB124">
        <v>-0.57565599999999995</v>
      </c>
      <c r="FC124">
        <v>20.271899999999999</v>
      </c>
      <c r="FD124">
        <v>5.2190899999999996</v>
      </c>
      <c r="FE124">
        <v>12.004</v>
      </c>
      <c r="FF124">
        <v>4.9869500000000002</v>
      </c>
      <c r="FG124">
        <v>3.2843300000000002</v>
      </c>
      <c r="FH124">
        <v>9999</v>
      </c>
      <c r="FI124">
        <v>9999</v>
      </c>
      <c r="FJ124">
        <v>9999</v>
      </c>
      <c r="FK124">
        <v>999.9</v>
      </c>
      <c r="FL124">
        <v>1.86582</v>
      </c>
      <c r="FM124">
        <v>1.8621799999999999</v>
      </c>
      <c r="FN124">
        <v>1.8641700000000001</v>
      </c>
      <c r="FO124">
        <v>1.8602099999999999</v>
      </c>
      <c r="FP124">
        <v>1.8609599999999999</v>
      </c>
      <c r="FQ124">
        <v>1.86008</v>
      </c>
      <c r="FR124">
        <v>1.86185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-6.1849999999999996</v>
      </c>
      <c r="GH124">
        <v>0.20549999999999999</v>
      </c>
      <c r="GI124">
        <v>-4.1132035990306486</v>
      </c>
      <c r="GJ124">
        <v>-4.0977002334145526E-3</v>
      </c>
      <c r="GK124">
        <v>1.9870096767282211E-6</v>
      </c>
      <c r="GL124">
        <v>-4.7591234531596528E-10</v>
      </c>
      <c r="GM124">
        <v>-9.7813170522517312E-2</v>
      </c>
      <c r="GN124">
        <v>-4.4277268217585318E-5</v>
      </c>
      <c r="GO124">
        <v>7.6125673839889962E-4</v>
      </c>
      <c r="GP124">
        <v>-1.4366726965109579E-5</v>
      </c>
      <c r="GQ124">
        <v>6</v>
      </c>
      <c r="GR124">
        <v>2093</v>
      </c>
      <c r="GS124">
        <v>4</v>
      </c>
      <c r="GT124">
        <v>31</v>
      </c>
      <c r="GU124">
        <v>10</v>
      </c>
      <c r="GV124">
        <v>10</v>
      </c>
      <c r="GW124">
        <v>2.1301299999999999</v>
      </c>
      <c r="GX124">
        <v>2.5280800000000001</v>
      </c>
      <c r="GY124">
        <v>2.04834</v>
      </c>
      <c r="GZ124">
        <v>2.6245099999999999</v>
      </c>
      <c r="HA124">
        <v>2.1972700000000001</v>
      </c>
      <c r="HB124">
        <v>2.32178</v>
      </c>
      <c r="HC124">
        <v>37.554000000000002</v>
      </c>
      <c r="HD124">
        <v>15.681800000000001</v>
      </c>
      <c r="HE124">
        <v>18</v>
      </c>
      <c r="HF124">
        <v>707.92100000000005</v>
      </c>
      <c r="HG124">
        <v>767.05600000000004</v>
      </c>
      <c r="HH124">
        <v>31.0002</v>
      </c>
      <c r="HI124">
        <v>30.781400000000001</v>
      </c>
      <c r="HJ124">
        <v>30.000299999999999</v>
      </c>
      <c r="HK124">
        <v>30.709499999999998</v>
      </c>
      <c r="HL124">
        <v>30.708300000000001</v>
      </c>
      <c r="HM124">
        <v>42.601700000000001</v>
      </c>
      <c r="HN124">
        <v>21.497699999999998</v>
      </c>
      <c r="HO124">
        <v>100</v>
      </c>
      <c r="HP124">
        <v>31</v>
      </c>
      <c r="HQ124">
        <v>732.45299999999997</v>
      </c>
      <c r="HR124">
        <v>30.342700000000001</v>
      </c>
      <c r="HS124">
        <v>99.322900000000004</v>
      </c>
      <c r="HT124">
        <v>98.284999999999997</v>
      </c>
    </row>
    <row r="125" spans="1:228" x14ac:dyDescent="0.2">
      <c r="A125">
        <v>110</v>
      </c>
      <c r="B125">
        <v>1673981677.5</v>
      </c>
      <c r="C125">
        <v>435.5</v>
      </c>
      <c r="D125" t="s">
        <v>579</v>
      </c>
      <c r="E125" t="s">
        <v>580</v>
      </c>
      <c r="F125">
        <v>4</v>
      </c>
      <c r="G125">
        <v>1673981675.1875</v>
      </c>
      <c r="H125">
        <f t="shared" si="34"/>
        <v>1.0894487001027768E-3</v>
      </c>
      <c r="I125">
        <f t="shared" si="35"/>
        <v>1.0894487001027768</v>
      </c>
      <c r="J125">
        <f t="shared" si="36"/>
        <v>7.5615927534819987</v>
      </c>
      <c r="K125">
        <f t="shared" si="37"/>
        <v>703.50012500000003</v>
      </c>
      <c r="L125">
        <f t="shared" si="38"/>
        <v>521.49220644223863</v>
      </c>
      <c r="M125">
        <f t="shared" si="39"/>
        <v>52.811387961258966</v>
      </c>
      <c r="N125">
        <f t="shared" si="40"/>
        <v>71.243285274838115</v>
      </c>
      <c r="O125">
        <f t="shared" si="41"/>
        <v>7.3248656717526325E-2</v>
      </c>
      <c r="P125">
        <f t="shared" si="42"/>
        <v>2.7669742704368332</v>
      </c>
      <c r="Q125">
        <f t="shared" si="43"/>
        <v>7.2188224109307392E-2</v>
      </c>
      <c r="R125">
        <f t="shared" si="44"/>
        <v>4.5211636780700379E-2</v>
      </c>
      <c r="S125">
        <f t="shared" si="45"/>
        <v>226.11681669790227</v>
      </c>
      <c r="T125">
        <f t="shared" si="46"/>
        <v>32.918989798863898</v>
      </c>
      <c r="U125">
        <f t="shared" si="47"/>
        <v>31.532362500000001</v>
      </c>
      <c r="V125">
        <f t="shared" si="48"/>
        <v>4.6501404878339665</v>
      </c>
      <c r="W125">
        <f t="shared" si="49"/>
        <v>67.313993578191202</v>
      </c>
      <c r="X125">
        <f t="shared" si="50"/>
        <v>3.1808918644756838</v>
      </c>
      <c r="Y125">
        <f t="shared" si="51"/>
        <v>4.725454092663206</v>
      </c>
      <c r="Z125">
        <f t="shared" si="52"/>
        <v>1.4692486233582827</v>
      </c>
      <c r="AA125">
        <f t="shared" si="53"/>
        <v>-48.044687674532454</v>
      </c>
      <c r="AB125">
        <f t="shared" si="54"/>
        <v>42.242097369036593</v>
      </c>
      <c r="AC125">
        <f t="shared" si="55"/>
        <v>3.4511006335126839</v>
      </c>
      <c r="AD125">
        <f t="shared" si="56"/>
        <v>223.76532702591911</v>
      </c>
      <c r="AE125">
        <f t="shared" si="57"/>
        <v>17.952342723586035</v>
      </c>
      <c r="AF125">
        <f t="shared" si="58"/>
        <v>1.1092844855235189</v>
      </c>
      <c r="AG125">
        <f t="shared" si="59"/>
        <v>7.5615927534819987</v>
      </c>
      <c r="AH125">
        <v>743.21820000000014</v>
      </c>
      <c r="AI125">
        <v>729.3806909090905</v>
      </c>
      <c r="AJ125">
        <v>1.6916502164501419</v>
      </c>
      <c r="AK125">
        <v>63.92</v>
      </c>
      <c r="AL125">
        <f t="shared" si="60"/>
        <v>1.0894487001027768</v>
      </c>
      <c r="AM125">
        <v>30.419745915055699</v>
      </c>
      <c r="AN125">
        <v>31.408661538461569</v>
      </c>
      <c r="AO125">
        <v>-2.721002592358834E-3</v>
      </c>
      <c r="AP125">
        <v>88.599791130583512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47502.745729348091</v>
      </c>
      <c r="AV125">
        <f t="shared" si="64"/>
        <v>1200.0062499999999</v>
      </c>
      <c r="AW125">
        <f t="shared" si="65"/>
        <v>1025.9305449211929</v>
      </c>
      <c r="AX125">
        <f t="shared" si="66"/>
        <v>0.85493766796730675</v>
      </c>
      <c r="AY125">
        <f t="shared" si="67"/>
        <v>0.18842969917690203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1673981675.1875</v>
      </c>
      <c r="BF125">
        <v>703.50012500000003</v>
      </c>
      <c r="BG125">
        <v>720.79287499999998</v>
      </c>
      <c r="BH125">
        <v>31.410087499999999</v>
      </c>
      <c r="BI125">
        <v>30.4182375</v>
      </c>
      <c r="BJ125">
        <v>709.69037500000002</v>
      </c>
      <c r="BK125">
        <v>31.204537500000001</v>
      </c>
      <c r="BL125">
        <v>649.96225000000004</v>
      </c>
      <c r="BM125">
        <v>101.16974999999999</v>
      </c>
      <c r="BN125">
        <v>0.1000049625</v>
      </c>
      <c r="BO125">
        <v>31.815537500000001</v>
      </c>
      <c r="BP125">
        <v>31.532362500000001</v>
      </c>
      <c r="BQ125">
        <v>999.9</v>
      </c>
      <c r="BR125">
        <v>0</v>
      </c>
      <c r="BS125">
        <v>0</v>
      </c>
      <c r="BT125">
        <v>8995.5462499999994</v>
      </c>
      <c r="BU125">
        <v>0</v>
      </c>
      <c r="BV125">
        <v>265.37524999999999</v>
      </c>
      <c r="BW125">
        <v>-17.292837500000001</v>
      </c>
      <c r="BX125">
        <v>726.31349999999998</v>
      </c>
      <c r="BY125">
        <v>743.40599999999995</v>
      </c>
      <c r="BZ125">
        <v>0.99181799999999998</v>
      </c>
      <c r="CA125">
        <v>720.79287499999998</v>
      </c>
      <c r="CB125">
        <v>30.4182375</v>
      </c>
      <c r="CC125">
        <v>3.1777525</v>
      </c>
      <c r="CD125">
        <v>3.0774112499999999</v>
      </c>
      <c r="CE125">
        <v>24.989850000000001</v>
      </c>
      <c r="CF125">
        <v>24.4528</v>
      </c>
      <c r="CG125">
        <v>1200.0062499999999</v>
      </c>
      <c r="CH125">
        <v>0.49999525</v>
      </c>
      <c r="CI125">
        <v>0.50000475</v>
      </c>
      <c r="CJ125">
        <v>0</v>
      </c>
      <c r="CK125">
        <v>909.88200000000006</v>
      </c>
      <c r="CL125">
        <v>4.9990899999999998</v>
      </c>
      <c r="CM125">
        <v>9459.9712499999987</v>
      </c>
      <c r="CN125">
        <v>9557.8824999999997</v>
      </c>
      <c r="CO125">
        <v>40.75</v>
      </c>
      <c r="CP125">
        <v>42.375</v>
      </c>
      <c r="CQ125">
        <v>41.484250000000003</v>
      </c>
      <c r="CR125">
        <v>41.671499999999988</v>
      </c>
      <c r="CS125">
        <v>42.186999999999998</v>
      </c>
      <c r="CT125">
        <v>597.49749999999995</v>
      </c>
      <c r="CU125">
        <v>597.51</v>
      </c>
      <c r="CV125">
        <v>0</v>
      </c>
      <c r="CW125">
        <v>1673981677.9000001</v>
      </c>
      <c r="CX125">
        <v>0</v>
      </c>
      <c r="CY125">
        <v>1673981072</v>
      </c>
      <c r="CZ125" t="s">
        <v>356</v>
      </c>
      <c r="DA125">
        <v>1673981071.5</v>
      </c>
      <c r="DB125">
        <v>1673981072</v>
      </c>
      <c r="DC125">
        <v>22</v>
      </c>
      <c r="DD125">
        <v>6.0000000000000001E-3</v>
      </c>
      <c r="DE125">
        <v>1.4999999999999999E-2</v>
      </c>
      <c r="DF125">
        <v>-5.52</v>
      </c>
      <c r="DG125">
        <v>0.19600000000000001</v>
      </c>
      <c r="DH125">
        <v>415</v>
      </c>
      <c r="DI125">
        <v>30</v>
      </c>
      <c r="DJ125">
        <v>0.47</v>
      </c>
      <c r="DK125">
        <v>0.06</v>
      </c>
      <c r="DL125">
        <v>-17.181850000000001</v>
      </c>
      <c r="DM125">
        <v>-0.56262213883675816</v>
      </c>
      <c r="DN125">
        <v>7.2990920668258782E-2</v>
      </c>
      <c r="DO125">
        <v>0</v>
      </c>
      <c r="DP125">
        <v>0.99533839999999996</v>
      </c>
      <c r="DQ125">
        <v>7.7372015009377959E-2</v>
      </c>
      <c r="DR125">
        <v>1.5143910356641709E-2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3.29887</v>
      </c>
      <c r="EB125">
        <v>2.6252900000000001</v>
      </c>
      <c r="EC125">
        <v>0.15001999999999999</v>
      </c>
      <c r="ED125">
        <v>0.15046300000000001</v>
      </c>
      <c r="EE125">
        <v>0.132579</v>
      </c>
      <c r="EF125">
        <v>0.12851799999999999</v>
      </c>
      <c r="EG125">
        <v>25758.1</v>
      </c>
      <c r="EH125">
        <v>26189.5</v>
      </c>
      <c r="EI125">
        <v>28185.8</v>
      </c>
      <c r="EJ125">
        <v>29658.5</v>
      </c>
      <c r="EK125">
        <v>33654</v>
      </c>
      <c r="EL125">
        <v>35878.9</v>
      </c>
      <c r="EM125">
        <v>39787.699999999997</v>
      </c>
      <c r="EN125">
        <v>42378</v>
      </c>
      <c r="EO125">
        <v>2.2608199999999998</v>
      </c>
      <c r="EP125">
        <v>2.2358699999999998</v>
      </c>
      <c r="EQ125">
        <v>0.12756100000000001</v>
      </c>
      <c r="ER125">
        <v>0</v>
      </c>
      <c r="ES125">
        <v>29.4514</v>
      </c>
      <c r="ET125">
        <v>999.9</v>
      </c>
      <c r="EU125">
        <v>73</v>
      </c>
      <c r="EV125">
        <v>32.9</v>
      </c>
      <c r="EW125">
        <v>36.249299999999998</v>
      </c>
      <c r="EX125">
        <v>57.226399999999998</v>
      </c>
      <c r="EY125">
        <v>-4.1025600000000004</v>
      </c>
      <c r="EZ125">
        <v>2</v>
      </c>
      <c r="FA125">
        <v>0.26044</v>
      </c>
      <c r="FB125">
        <v>-0.57642199999999999</v>
      </c>
      <c r="FC125">
        <v>20.271899999999999</v>
      </c>
      <c r="FD125">
        <v>5.2193899999999998</v>
      </c>
      <c r="FE125">
        <v>12.004</v>
      </c>
      <c r="FF125">
        <v>4.9869000000000003</v>
      </c>
      <c r="FG125">
        <v>3.28443</v>
      </c>
      <c r="FH125">
        <v>9999</v>
      </c>
      <c r="FI125">
        <v>9999</v>
      </c>
      <c r="FJ125">
        <v>9999</v>
      </c>
      <c r="FK125">
        <v>999.9</v>
      </c>
      <c r="FL125">
        <v>1.8658300000000001</v>
      </c>
      <c r="FM125">
        <v>1.8621799999999999</v>
      </c>
      <c r="FN125">
        <v>1.8641700000000001</v>
      </c>
      <c r="FO125">
        <v>1.8602099999999999</v>
      </c>
      <c r="FP125">
        <v>1.8609599999999999</v>
      </c>
      <c r="FQ125">
        <v>1.8601000000000001</v>
      </c>
      <c r="FR125">
        <v>1.8618399999999999</v>
      </c>
      <c r="FS125">
        <v>1.8584000000000001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-6.1980000000000004</v>
      </c>
      <c r="GH125">
        <v>0.20549999999999999</v>
      </c>
      <c r="GI125">
        <v>-4.1132035990306486</v>
      </c>
      <c r="GJ125">
        <v>-4.0977002334145526E-3</v>
      </c>
      <c r="GK125">
        <v>1.9870096767282211E-6</v>
      </c>
      <c r="GL125">
        <v>-4.7591234531596528E-10</v>
      </c>
      <c r="GM125">
        <v>-9.7813170522517312E-2</v>
      </c>
      <c r="GN125">
        <v>-4.4277268217585318E-5</v>
      </c>
      <c r="GO125">
        <v>7.6125673839889962E-4</v>
      </c>
      <c r="GP125">
        <v>-1.4366726965109579E-5</v>
      </c>
      <c r="GQ125">
        <v>6</v>
      </c>
      <c r="GR125">
        <v>2093</v>
      </c>
      <c r="GS125">
        <v>4</v>
      </c>
      <c r="GT125">
        <v>31</v>
      </c>
      <c r="GU125">
        <v>10.1</v>
      </c>
      <c r="GV125">
        <v>10.1</v>
      </c>
      <c r="GW125">
        <v>2.1447799999999999</v>
      </c>
      <c r="GX125">
        <v>2.52075</v>
      </c>
      <c r="GY125">
        <v>2.04834</v>
      </c>
      <c r="GZ125">
        <v>2.6232899999999999</v>
      </c>
      <c r="HA125">
        <v>2.1972700000000001</v>
      </c>
      <c r="HB125">
        <v>2.3303199999999999</v>
      </c>
      <c r="HC125">
        <v>37.554000000000002</v>
      </c>
      <c r="HD125">
        <v>15.699299999999999</v>
      </c>
      <c r="HE125">
        <v>18</v>
      </c>
      <c r="HF125">
        <v>708.06600000000003</v>
      </c>
      <c r="HG125">
        <v>766.93499999999995</v>
      </c>
      <c r="HH125">
        <v>31</v>
      </c>
      <c r="HI125">
        <v>30.781500000000001</v>
      </c>
      <c r="HJ125">
        <v>30.000299999999999</v>
      </c>
      <c r="HK125">
        <v>30.709499999999998</v>
      </c>
      <c r="HL125">
        <v>30.708300000000001</v>
      </c>
      <c r="HM125">
        <v>42.921100000000003</v>
      </c>
      <c r="HN125">
        <v>21.497699999999998</v>
      </c>
      <c r="HO125">
        <v>100</v>
      </c>
      <c r="HP125">
        <v>31</v>
      </c>
      <c r="HQ125">
        <v>739.13499999999999</v>
      </c>
      <c r="HR125">
        <v>30.349</v>
      </c>
      <c r="HS125">
        <v>99.322100000000006</v>
      </c>
      <c r="HT125">
        <v>98.284499999999994</v>
      </c>
    </row>
    <row r="126" spans="1:228" x14ac:dyDescent="0.2">
      <c r="A126">
        <v>111</v>
      </c>
      <c r="B126">
        <v>1673981681.5</v>
      </c>
      <c r="C126">
        <v>439.5</v>
      </c>
      <c r="D126" t="s">
        <v>581</v>
      </c>
      <c r="E126" t="s">
        <v>582</v>
      </c>
      <c r="F126">
        <v>4</v>
      </c>
      <c r="G126">
        <v>1673981679.5</v>
      </c>
      <c r="H126">
        <f t="shared" si="34"/>
        <v>1.0995921014847565E-3</v>
      </c>
      <c r="I126">
        <f t="shared" si="35"/>
        <v>1.0995921014847565</v>
      </c>
      <c r="J126">
        <f t="shared" si="36"/>
        <v>7.5128794670279619</v>
      </c>
      <c r="K126">
        <f t="shared" si="37"/>
        <v>710.67100000000005</v>
      </c>
      <c r="L126">
        <f t="shared" si="38"/>
        <v>531.09367606416606</v>
      </c>
      <c r="M126">
        <f t="shared" si="39"/>
        <v>53.783266173352516</v>
      </c>
      <c r="N126">
        <f t="shared" si="40"/>
        <v>71.968862137354179</v>
      </c>
      <c r="O126">
        <f t="shared" si="41"/>
        <v>7.394663908750522E-2</v>
      </c>
      <c r="P126">
        <f t="shared" si="42"/>
        <v>2.772805905897477</v>
      </c>
      <c r="Q126">
        <f t="shared" si="43"/>
        <v>7.286829821230921E-2</v>
      </c>
      <c r="R126">
        <f t="shared" si="44"/>
        <v>4.5638261013444321E-2</v>
      </c>
      <c r="S126">
        <f t="shared" si="45"/>
        <v>226.11459223484482</v>
      </c>
      <c r="T126">
        <f t="shared" si="46"/>
        <v>32.913013024155546</v>
      </c>
      <c r="U126">
        <f t="shared" si="47"/>
        <v>31.529514285714281</v>
      </c>
      <c r="V126">
        <f t="shared" si="48"/>
        <v>4.6493883139324721</v>
      </c>
      <c r="W126">
        <f t="shared" si="49"/>
        <v>67.305547203121208</v>
      </c>
      <c r="X126">
        <f t="shared" si="50"/>
        <v>3.1803031436098359</v>
      </c>
      <c r="Y126">
        <f t="shared" si="51"/>
        <v>4.7251724051986512</v>
      </c>
      <c r="Z126">
        <f t="shared" si="52"/>
        <v>1.4690851703226362</v>
      </c>
      <c r="AA126">
        <f t="shared" si="53"/>
        <v>-48.492011675477762</v>
      </c>
      <c r="AB126">
        <f t="shared" si="54"/>
        <v>42.599669847872335</v>
      </c>
      <c r="AC126">
        <f t="shared" si="55"/>
        <v>3.4729273316260798</v>
      </c>
      <c r="AD126">
        <f t="shared" si="56"/>
        <v>223.69517773886548</v>
      </c>
      <c r="AE126">
        <f t="shared" si="57"/>
        <v>18.000177825449441</v>
      </c>
      <c r="AF126">
        <f t="shared" si="58"/>
        <v>1.1039042814250406</v>
      </c>
      <c r="AG126">
        <f t="shared" si="59"/>
        <v>7.5128794670279619</v>
      </c>
      <c r="AH126">
        <v>750.12654788571444</v>
      </c>
      <c r="AI126">
        <v>736.26888484848439</v>
      </c>
      <c r="AJ126">
        <v>1.708876709956481</v>
      </c>
      <c r="AK126">
        <v>63.92</v>
      </c>
      <c r="AL126">
        <f t="shared" si="60"/>
        <v>1.0995921014847565</v>
      </c>
      <c r="AM126">
        <v>30.417515541142141</v>
      </c>
      <c r="AN126">
        <v>31.402193406593419</v>
      </c>
      <c r="AO126">
        <v>-2.8673003476008621E-4</v>
      </c>
      <c r="AP126">
        <v>88.599791130583512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47664.037974884217</v>
      </c>
      <c r="AV126">
        <f t="shared" si="64"/>
        <v>1199.995714285714</v>
      </c>
      <c r="AW126">
        <f t="shared" si="65"/>
        <v>1025.9214135931838</v>
      </c>
      <c r="AX126">
        <f t="shared" si="66"/>
        <v>0.8549375646760986</v>
      </c>
      <c r="AY126">
        <f t="shared" si="67"/>
        <v>0.18842949982487009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1673981679.5</v>
      </c>
      <c r="BF126">
        <v>710.67100000000005</v>
      </c>
      <c r="BG126">
        <v>728.01042857142863</v>
      </c>
      <c r="BH126">
        <v>31.404542857142861</v>
      </c>
      <c r="BI126">
        <v>30.417571428571431</v>
      </c>
      <c r="BJ126">
        <v>716.87571428571414</v>
      </c>
      <c r="BK126">
        <v>31.19902857142857</v>
      </c>
      <c r="BL126">
        <v>650.01071428571424</v>
      </c>
      <c r="BM126">
        <v>101.169</v>
      </c>
      <c r="BN126">
        <v>9.988832857142857E-2</v>
      </c>
      <c r="BO126">
        <v>31.81448571428572</v>
      </c>
      <c r="BP126">
        <v>31.529514285714281</v>
      </c>
      <c r="BQ126">
        <v>999.89999999999986</v>
      </c>
      <c r="BR126">
        <v>0</v>
      </c>
      <c r="BS126">
        <v>0</v>
      </c>
      <c r="BT126">
        <v>9026.6071428571431</v>
      </c>
      <c r="BU126">
        <v>0</v>
      </c>
      <c r="BV126">
        <v>265.75928571428568</v>
      </c>
      <c r="BW126">
        <v>-17.33954285714286</v>
      </c>
      <c r="BX126">
        <v>733.71285714285716</v>
      </c>
      <c r="BY126">
        <v>750.84957142857149</v>
      </c>
      <c r="BZ126">
        <v>0.98698442857142854</v>
      </c>
      <c r="CA126">
        <v>728.01042857142863</v>
      </c>
      <c r="CB126">
        <v>30.417571428571431</v>
      </c>
      <c r="CC126">
        <v>3.1771642857142859</v>
      </c>
      <c r="CD126">
        <v>3.0773128571428572</v>
      </c>
      <c r="CE126">
        <v>24.986742857142861</v>
      </c>
      <c r="CF126">
        <v>24.45225714285715</v>
      </c>
      <c r="CG126">
        <v>1199.995714285714</v>
      </c>
      <c r="CH126">
        <v>0.49999700000000002</v>
      </c>
      <c r="CI126">
        <v>0.50000299999999998</v>
      </c>
      <c r="CJ126">
        <v>0</v>
      </c>
      <c r="CK126">
        <v>910.55085714285713</v>
      </c>
      <c r="CL126">
        <v>4.9990899999999998</v>
      </c>
      <c r="CM126">
        <v>9467.2885714285712</v>
      </c>
      <c r="CN126">
        <v>9557.7871428571416</v>
      </c>
      <c r="CO126">
        <v>40.75</v>
      </c>
      <c r="CP126">
        <v>42.375</v>
      </c>
      <c r="CQ126">
        <v>41.5</v>
      </c>
      <c r="CR126">
        <v>41.686999999999998</v>
      </c>
      <c r="CS126">
        <v>42.186999999999998</v>
      </c>
      <c r="CT126">
        <v>597.49571428571414</v>
      </c>
      <c r="CU126">
        <v>597.5</v>
      </c>
      <c r="CV126">
        <v>0</v>
      </c>
      <c r="CW126">
        <v>1673981682.0999999</v>
      </c>
      <c r="CX126">
        <v>0</v>
      </c>
      <c r="CY126">
        <v>1673981072</v>
      </c>
      <c r="CZ126" t="s">
        <v>356</v>
      </c>
      <c r="DA126">
        <v>1673981071.5</v>
      </c>
      <c r="DB126">
        <v>1673981072</v>
      </c>
      <c r="DC126">
        <v>22</v>
      </c>
      <c r="DD126">
        <v>6.0000000000000001E-3</v>
      </c>
      <c r="DE126">
        <v>1.4999999999999999E-2</v>
      </c>
      <c r="DF126">
        <v>-5.52</v>
      </c>
      <c r="DG126">
        <v>0.19600000000000001</v>
      </c>
      <c r="DH126">
        <v>415</v>
      </c>
      <c r="DI126">
        <v>30</v>
      </c>
      <c r="DJ126">
        <v>0.47</v>
      </c>
      <c r="DK126">
        <v>0.06</v>
      </c>
      <c r="DL126">
        <v>-17.23665853658537</v>
      </c>
      <c r="DM126">
        <v>-0.53283135888498367</v>
      </c>
      <c r="DN126">
        <v>6.9734902118438469E-2</v>
      </c>
      <c r="DO126">
        <v>0</v>
      </c>
      <c r="DP126">
        <v>0.99756800000000012</v>
      </c>
      <c r="DQ126">
        <v>-2.9373094076651569E-2</v>
      </c>
      <c r="DR126">
        <v>1.254239816995373E-2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3.2989700000000002</v>
      </c>
      <c r="EB126">
        <v>2.6253500000000001</v>
      </c>
      <c r="EC126">
        <v>0.15096799999999999</v>
      </c>
      <c r="ED126">
        <v>0.15140300000000001</v>
      </c>
      <c r="EE126">
        <v>0.13256699999999999</v>
      </c>
      <c r="EF126">
        <v>0.12851599999999999</v>
      </c>
      <c r="EG126">
        <v>25729.5</v>
      </c>
      <c r="EH126">
        <v>26160.6</v>
      </c>
      <c r="EI126">
        <v>28185.9</v>
      </c>
      <c r="EJ126">
        <v>29658.7</v>
      </c>
      <c r="EK126">
        <v>33654.5</v>
      </c>
      <c r="EL126">
        <v>35879.300000000003</v>
      </c>
      <c r="EM126">
        <v>39787.699999999997</v>
      </c>
      <c r="EN126">
        <v>42378.3</v>
      </c>
      <c r="EO126">
        <v>2.2608000000000001</v>
      </c>
      <c r="EP126">
        <v>2.2358500000000001</v>
      </c>
      <c r="EQ126">
        <v>0.12790799999999999</v>
      </c>
      <c r="ER126">
        <v>0</v>
      </c>
      <c r="ES126">
        <v>29.448799999999999</v>
      </c>
      <c r="ET126">
        <v>999.9</v>
      </c>
      <c r="EU126">
        <v>73</v>
      </c>
      <c r="EV126">
        <v>32.9</v>
      </c>
      <c r="EW126">
        <v>36.249099999999999</v>
      </c>
      <c r="EX126">
        <v>56.956400000000002</v>
      </c>
      <c r="EY126">
        <v>-4.1025600000000004</v>
      </c>
      <c r="EZ126">
        <v>2</v>
      </c>
      <c r="FA126">
        <v>0.26056400000000002</v>
      </c>
      <c r="FB126">
        <v>-0.57649799999999995</v>
      </c>
      <c r="FC126">
        <v>20.271999999999998</v>
      </c>
      <c r="FD126">
        <v>5.2190899999999996</v>
      </c>
      <c r="FE126">
        <v>12.004</v>
      </c>
      <c r="FF126">
        <v>4.9870000000000001</v>
      </c>
      <c r="FG126">
        <v>3.2844500000000001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1.8641700000000001</v>
      </c>
      <c r="FO126">
        <v>1.8602099999999999</v>
      </c>
      <c r="FP126">
        <v>1.8609599999999999</v>
      </c>
      <c r="FQ126">
        <v>1.86012</v>
      </c>
      <c r="FR126">
        <v>1.86185</v>
      </c>
      <c r="FS126">
        <v>1.8583799999999999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-6.2119999999999997</v>
      </c>
      <c r="GH126">
        <v>0.20549999999999999</v>
      </c>
      <c r="GI126">
        <v>-4.1132035990306486</v>
      </c>
      <c r="GJ126">
        <v>-4.0977002334145526E-3</v>
      </c>
      <c r="GK126">
        <v>1.9870096767282211E-6</v>
      </c>
      <c r="GL126">
        <v>-4.7591234531596528E-10</v>
      </c>
      <c r="GM126">
        <v>-9.7813170522517312E-2</v>
      </c>
      <c r="GN126">
        <v>-4.4277268217585318E-5</v>
      </c>
      <c r="GO126">
        <v>7.6125673839889962E-4</v>
      </c>
      <c r="GP126">
        <v>-1.4366726965109579E-5</v>
      </c>
      <c r="GQ126">
        <v>6</v>
      </c>
      <c r="GR126">
        <v>2093</v>
      </c>
      <c r="GS126">
        <v>4</v>
      </c>
      <c r="GT126">
        <v>31</v>
      </c>
      <c r="GU126">
        <v>10.199999999999999</v>
      </c>
      <c r="GV126">
        <v>10.199999999999999</v>
      </c>
      <c r="GW126">
        <v>2.16187</v>
      </c>
      <c r="GX126">
        <v>2.5317400000000001</v>
      </c>
      <c r="GY126">
        <v>2.04834</v>
      </c>
      <c r="GZ126">
        <v>2.6245099999999999</v>
      </c>
      <c r="HA126">
        <v>2.1972700000000001</v>
      </c>
      <c r="HB126">
        <v>2.2924799999999999</v>
      </c>
      <c r="HC126">
        <v>37.554000000000002</v>
      </c>
      <c r="HD126">
        <v>15.6731</v>
      </c>
      <c r="HE126">
        <v>18</v>
      </c>
      <c r="HF126">
        <v>708.04499999999996</v>
      </c>
      <c r="HG126">
        <v>766.92600000000004</v>
      </c>
      <c r="HH126">
        <v>31</v>
      </c>
      <c r="HI126">
        <v>30.784099999999999</v>
      </c>
      <c r="HJ126">
        <v>30.0001</v>
      </c>
      <c r="HK126">
        <v>30.709499999999998</v>
      </c>
      <c r="HL126">
        <v>30.709599999999998</v>
      </c>
      <c r="HM126">
        <v>43.240200000000002</v>
      </c>
      <c r="HN126">
        <v>21.773299999999999</v>
      </c>
      <c r="HO126">
        <v>100</v>
      </c>
      <c r="HP126">
        <v>31</v>
      </c>
      <c r="HQ126">
        <v>745.822</v>
      </c>
      <c r="HR126">
        <v>30.3413</v>
      </c>
      <c r="HS126">
        <v>99.322400000000002</v>
      </c>
      <c r="HT126">
        <v>98.285300000000007</v>
      </c>
    </row>
    <row r="127" spans="1:228" x14ac:dyDescent="0.2">
      <c r="A127">
        <v>112</v>
      </c>
      <c r="B127">
        <v>1673981685.5</v>
      </c>
      <c r="C127">
        <v>443.5</v>
      </c>
      <c r="D127" t="s">
        <v>583</v>
      </c>
      <c r="E127" t="s">
        <v>584</v>
      </c>
      <c r="F127">
        <v>4</v>
      </c>
      <c r="G127">
        <v>1673981683.1875</v>
      </c>
      <c r="H127">
        <f t="shared" si="34"/>
        <v>1.0925059062001198E-3</v>
      </c>
      <c r="I127">
        <f t="shared" si="35"/>
        <v>1.0925059062001199</v>
      </c>
      <c r="J127">
        <f t="shared" si="36"/>
        <v>7.5032507762312424</v>
      </c>
      <c r="K127">
        <f t="shared" si="37"/>
        <v>716.76362500000005</v>
      </c>
      <c r="L127">
        <f t="shared" si="38"/>
        <v>536.20981723740169</v>
      </c>
      <c r="M127">
        <f t="shared" si="39"/>
        <v>54.302043763702784</v>
      </c>
      <c r="N127">
        <f t="shared" si="40"/>
        <v>72.586753322623409</v>
      </c>
      <c r="O127">
        <f t="shared" si="41"/>
        <v>7.3472316829461384E-2</v>
      </c>
      <c r="P127">
        <f t="shared" si="42"/>
        <v>2.7654206461302273</v>
      </c>
      <c r="Q127">
        <f t="shared" si="43"/>
        <v>7.2404859282155093E-2</v>
      </c>
      <c r="R127">
        <f t="shared" si="44"/>
        <v>4.5347651875472919E-2</v>
      </c>
      <c r="S127">
        <f t="shared" si="45"/>
        <v>226.11533019792302</v>
      </c>
      <c r="T127">
        <f t="shared" si="46"/>
        <v>32.913584436339264</v>
      </c>
      <c r="U127">
        <f t="shared" si="47"/>
        <v>31.527362499999999</v>
      </c>
      <c r="V127">
        <f t="shared" si="48"/>
        <v>4.6488201274165233</v>
      </c>
      <c r="W127">
        <f t="shared" si="49"/>
        <v>67.31118419997793</v>
      </c>
      <c r="X127">
        <f t="shared" si="50"/>
        <v>3.1798330562437931</v>
      </c>
      <c r="Y127">
        <f t="shared" si="51"/>
        <v>4.724078314826075</v>
      </c>
      <c r="Z127">
        <f t="shared" si="52"/>
        <v>1.4689870711727302</v>
      </c>
      <c r="AA127">
        <f t="shared" si="53"/>
        <v>-48.179510463425288</v>
      </c>
      <c r="AB127">
        <f t="shared" si="54"/>
        <v>42.197879129311566</v>
      </c>
      <c r="AC127">
        <f t="shared" si="55"/>
        <v>3.4492527399085096</v>
      </c>
      <c r="AD127">
        <f t="shared" si="56"/>
        <v>223.58295160371779</v>
      </c>
      <c r="AE127">
        <f t="shared" si="57"/>
        <v>18.026196547181801</v>
      </c>
      <c r="AF127">
        <f t="shared" si="58"/>
        <v>1.1206297743255575</v>
      </c>
      <c r="AG127">
        <f t="shared" si="59"/>
        <v>7.5032507762312424</v>
      </c>
      <c r="AH127">
        <v>756.96987070476212</v>
      </c>
      <c r="AI127">
        <v>743.10296969696958</v>
      </c>
      <c r="AJ127">
        <v>1.713581991341925</v>
      </c>
      <c r="AK127">
        <v>63.92</v>
      </c>
      <c r="AL127">
        <f t="shared" si="60"/>
        <v>1.0925059062001199</v>
      </c>
      <c r="AM127">
        <v>30.418427579193771</v>
      </c>
      <c r="AN127">
        <v>31.3959296703297</v>
      </c>
      <c r="AO127">
        <v>-1.320630340599303E-4</v>
      </c>
      <c r="AP127">
        <v>88.599791130583512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47460.649948240265</v>
      </c>
      <c r="AV127">
        <f t="shared" si="64"/>
        <v>1199.99875</v>
      </c>
      <c r="AW127">
        <f t="shared" si="65"/>
        <v>1025.9240949212035</v>
      </c>
      <c r="AX127">
        <f t="shared" si="66"/>
        <v>0.85493763632770747</v>
      </c>
      <c r="AY127">
        <f t="shared" si="67"/>
        <v>0.18842963811247554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1673981683.1875</v>
      </c>
      <c r="BF127">
        <v>716.76362500000005</v>
      </c>
      <c r="BG127">
        <v>734.14424999999994</v>
      </c>
      <c r="BH127">
        <v>31.3995125</v>
      </c>
      <c r="BI127">
        <v>30.3975875</v>
      </c>
      <c r="BJ127">
        <v>722.98074999999994</v>
      </c>
      <c r="BK127">
        <v>31.194062500000001</v>
      </c>
      <c r="BL127">
        <v>650.01424999999995</v>
      </c>
      <c r="BM127">
        <v>101.170125</v>
      </c>
      <c r="BN127">
        <v>0.1000159375</v>
      </c>
      <c r="BO127">
        <v>31.810400000000001</v>
      </c>
      <c r="BP127">
        <v>31.527362499999999</v>
      </c>
      <c r="BQ127">
        <v>999.9</v>
      </c>
      <c r="BR127">
        <v>0</v>
      </c>
      <c r="BS127">
        <v>0</v>
      </c>
      <c r="BT127">
        <v>8987.2662500000006</v>
      </c>
      <c r="BU127">
        <v>0</v>
      </c>
      <c r="BV127">
        <v>266.04174999999998</v>
      </c>
      <c r="BW127">
        <v>-17.380700000000001</v>
      </c>
      <c r="BX127">
        <v>739.99924999999996</v>
      </c>
      <c r="BY127">
        <v>757.16</v>
      </c>
      <c r="BZ127">
        <v>1.0019368749999999</v>
      </c>
      <c r="CA127">
        <v>734.14424999999994</v>
      </c>
      <c r="CB127">
        <v>30.3975875</v>
      </c>
      <c r="CC127">
        <v>3.1766925000000001</v>
      </c>
      <c r="CD127">
        <v>3.0753249999999999</v>
      </c>
      <c r="CE127">
        <v>24.984237499999999</v>
      </c>
      <c r="CF127">
        <v>24.4414625</v>
      </c>
      <c r="CG127">
        <v>1199.99875</v>
      </c>
      <c r="CH127">
        <v>0.49999525</v>
      </c>
      <c r="CI127">
        <v>0.50000475</v>
      </c>
      <c r="CJ127">
        <v>0</v>
      </c>
      <c r="CK127">
        <v>911.05799999999999</v>
      </c>
      <c r="CL127">
        <v>4.9990899999999998</v>
      </c>
      <c r="CM127">
        <v>9473.36</v>
      </c>
      <c r="CN127">
        <v>9557.817500000001</v>
      </c>
      <c r="CO127">
        <v>40.75</v>
      </c>
      <c r="CP127">
        <v>42.367125000000001</v>
      </c>
      <c r="CQ127">
        <v>41.5</v>
      </c>
      <c r="CR127">
        <v>41.671499999999988</v>
      </c>
      <c r="CS127">
        <v>42.186999999999998</v>
      </c>
      <c r="CT127">
        <v>597.495</v>
      </c>
      <c r="CU127">
        <v>597.505</v>
      </c>
      <c r="CV127">
        <v>0</v>
      </c>
      <c r="CW127">
        <v>1673981685.7</v>
      </c>
      <c r="CX127">
        <v>0</v>
      </c>
      <c r="CY127">
        <v>1673981072</v>
      </c>
      <c r="CZ127" t="s">
        <v>356</v>
      </c>
      <c r="DA127">
        <v>1673981071.5</v>
      </c>
      <c r="DB127">
        <v>1673981072</v>
      </c>
      <c r="DC127">
        <v>22</v>
      </c>
      <c r="DD127">
        <v>6.0000000000000001E-3</v>
      </c>
      <c r="DE127">
        <v>1.4999999999999999E-2</v>
      </c>
      <c r="DF127">
        <v>-5.52</v>
      </c>
      <c r="DG127">
        <v>0.19600000000000001</v>
      </c>
      <c r="DH127">
        <v>415</v>
      </c>
      <c r="DI127">
        <v>30</v>
      </c>
      <c r="DJ127">
        <v>0.47</v>
      </c>
      <c r="DK127">
        <v>0.06</v>
      </c>
      <c r="DL127">
        <v>-17.268868292682932</v>
      </c>
      <c r="DM127">
        <v>-0.82878815331011768</v>
      </c>
      <c r="DN127">
        <v>8.6790525612589015E-2</v>
      </c>
      <c r="DO127">
        <v>0</v>
      </c>
      <c r="DP127">
        <v>0.99941707317073181</v>
      </c>
      <c r="DQ127">
        <v>-7.9116982578396625E-2</v>
      </c>
      <c r="DR127">
        <v>1.2183443150220149E-2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3.29894</v>
      </c>
      <c r="EB127">
        <v>2.62513</v>
      </c>
      <c r="EC127">
        <v>0.151921</v>
      </c>
      <c r="ED127">
        <v>0.152341</v>
      </c>
      <c r="EE127">
        <v>0.13253499999999999</v>
      </c>
      <c r="EF127">
        <v>0.12831300000000001</v>
      </c>
      <c r="EG127">
        <v>25700.3</v>
      </c>
      <c r="EH127">
        <v>26131.599999999999</v>
      </c>
      <c r="EI127">
        <v>28185.7</v>
      </c>
      <c r="EJ127">
        <v>29658.6</v>
      </c>
      <c r="EK127">
        <v>33655.4</v>
      </c>
      <c r="EL127">
        <v>35887.699999999997</v>
      </c>
      <c r="EM127">
        <v>39787.300000000003</v>
      </c>
      <c r="EN127">
        <v>42378.2</v>
      </c>
      <c r="EO127">
        <v>2.2606299999999999</v>
      </c>
      <c r="EP127">
        <v>2.2357499999999999</v>
      </c>
      <c r="EQ127">
        <v>0.12820999999999999</v>
      </c>
      <c r="ER127">
        <v>0</v>
      </c>
      <c r="ES127">
        <v>29.446200000000001</v>
      </c>
      <c r="ET127">
        <v>999.9</v>
      </c>
      <c r="EU127">
        <v>73</v>
      </c>
      <c r="EV127">
        <v>32.9</v>
      </c>
      <c r="EW127">
        <v>36.249200000000002</v>
      </c>
      <c r="EX127">
        <v>56.986400000000003</v>
      </c>
      <c r="EY127">
        <v>-4.1506400000000001</v>
      </c>
      <c r="EZ127">
        <v>2</v>
      </c>
      <c r="FA127">
        <v>0.26061000000000001</v>
      </c>
      <c r="FB127">
        <v>-0.57513099999999995</v>
      </c>
      <c r="FC127">
        <v>20.271899999999999</v>
      </c>
      <c r="FD127">
        <v>5.2193899999999998</v>
      </c>
      <c r="FE127">
        <v>12.004</v>
      </c>
      <c r="FF127">
        <v>4.9870999999999999</v>
      </c>
      <c r="FG127">
        <v>3.2844000000000002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1.8621700000000001</v>
      </c>
      <c r="FN127">
        <v>1.8641700000000001</v>
      </c>
      <c r="FO127">
        <v>1.8602099999999999</v>
      </c>
      <c r="FP127">
        <v>1.8609599999999999</v>
      </c>
      <c r="FQ127">
        <v>1.8601099999999999</v>
      </c>
      <c r="FR127">
        <v>1.8618300000000001</v>
      </c>
      <c r="FS127">
        <v>1.8583799999999999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-6.2240000000000002</v>
      </c>
      <c r="GH127">
        <v>0.2054</v>
      </c>
      <c r="GI127">
        <v>-4.1132035990306486</v>
      </c>
      <c r="GJ127">
        <v>-4.0977002334145526E-3</v>
      </c>
      <c r="GK127">
        <v>1.9870096767282211E-6</v>
      </c>
      <c r="GL127">
        <v>-4.7591234531596528E-10</v>
      </c>
      <c r="GM127">
        <v>-9.7813170522517312E-2</v>
      </c>
      <c r="GN127">
        <v>-4.4277268217585318E-5</v>
      </c>
      <c r="GO127">
        <v>7.6125673839889962E-4</v>
      </c>
      <c r="GP127">
        <v>-1.4366726965109579E-5</v>
      </c>
      <c r="GQ127">
        <v>6</v>
      </c>
      <c r="GR127">
        <v>2093</v>
      </c>
      <c r="GS127">
        <v>4</v>
      </c>
      <c r="GT127">
        <v>31</v>
      </c>
      <c r="GU127">
        <v>10.199999999999999</v>
      </c>
      <c r="GV127">
        <v>10.199999999999999</v>
      </c>
      <c r="GW127">
        <v>2.1765099999999999</v>
      </c>
      <c r="GX127">
        <v>2.51953</v>
      </c>
      <c r="GY127">
        <v>2.04834</v>
      </c>
      <c r="GZ127">
        <v>2.6245099999999999</v>
      </c>
      <c r="HA127">
        <v>2.1972700000000001</v>
      </c>
      <c r="HB127">
        <v>2.34863</v>
      </c>
      <c r="HC127">
        <v>37.53</v>
      </c>
      <c r="HD127">
        <v>15.699299999999999</v>
      </c>
      <c r="HE127">
        <v>18</v>
      </c>
      <c r="HF127">
        <v>707.91499999999996</v>
      </c>
      <c r="HG127">
        <v>766.84799999999996</v>
      </c>
      <c r="HH127">
        <v>31.0002</v>
      </c>
      <c r="HI127">
        <v>30.784099999999999</v>
      </c>
      <c r="HJ127">
        <v>30.0002</v>
      </c>
      <c r="HK127">
        <v>30.710899999999999</v>
      </c>
      <c r="HL127">
        <v>30.710999999999999</v>
      </c>
      <c r="HM127">
        <v>43.558</v>
      </c>
      <c r="HN127">
        <v>21.773299999999999</v>
      </c>
      <c r="HO127">
        <v>100</v>
      </c>
      <c r="HP127">
        <v>31</v>
      </c>
      <c r="HQ127">
        <v>752.53300000000002</v>
      </c>
      <c r="HR127">
        <v>30.3504</v>
      </c>
      <c r="HS127">
        <v>99.321399999999997</v>
      </c>
      <c r="HT127">
        <v>98.284999999999997</v>
      </c>
    </row>
    <row r="128" spans="1:228" x14ac:dyDescent="0.2">
      <c r="A128">
        <v>113</v>
      </c>
      <c r="B128">
        <v>1673981689.5</v>
      </c>
      <c r="C128">
        <v>447.5</v>
      </c>
      <c r="D128" t="s">
        <v>585</v>
      </c>
      <c r="E128" t="s">
        <v>586</v>
      </c>
      <c r="F128">
        <v>4</v>
      </c>
      <c r="G128">
        <v>1673981687.5</v>
      </c>
      <c r="H128">
        <f t="shared" si="34"/>
        <v>1.1293752633292375E-3</v>
      </c>
      <c r="I128">
        <f t="shared" si="35"/>
        <v>1.1293752633292375</v>
      </c>
      <c r="J128">
        <f t="shared" si="36"/>
        <v>7.3718073672250419</v>
      </c>
      <c r="K128">
        <f t="shared" si="37"/>
        <v>723.9962857142857</v>
      </c>
      <c r="L128">
        <f t="shared" si="38"/>
        <v>551.01982239095196</v>
      </c>
      <c r="M128">
        <f t="shared" si="39"/>
        <v>55.801448139829283</v>
      </c>
      <c r="N128">
        <f t="shared" si="40"/>
        <v>73.318671214790996</v>
      </c>
      <c r="O128">
        <f t="shared" si="41"/>
        <v>7.582287760994727E-2</v>
      </c>
      <c r="P128">
        <f t="shared" si="42"/>
        <v>2.7651501681683852</v>
      </c>
      <c r="Q128">
        <f t="shared" si="43"/>
        <v>7.4686486454144663E-2</v>
      </c>
      <c r="R128">
        <f t="shared" si="44"/>
        <v>4.677973545175193E-2</v>
      </c>
      <c r="S128">
        <f t="shared" si="45"/>
        <v>226.11595933543396</v>
      </c>
      <c r="T128">
        <f t="shared" si="46"/>
        <v>32.898168086163302</v>
      </c>
      <c r="U128">
        <f t="shared" si="47"/>
        <v>31.52935714285714</v>
      </c>
      <c r="V128">
        <f t="shared" si="48"/>
        <v>4.6493468177667543</v>
      </c>
      <c r="W128">
        <f t="shared" si="49"/>
        <v>67.275590379171874</v>
      </c>
      <c r="X128">
        <f t="shared" si="50"/>
        <v>3.1771712569755395</v>
      </c>
      <c r="Y128">
        <f t="shared" si="51"/>
        <v>4.7226211454536307</v>
      </c>
      <c r="Z128">
        <f t="shared" si="52"/>
        <v>1.4721755607912148</v>
      </c>
      <c r="AA128">
        <f t="shared" si="53"/>
        <v>-49.805449112819375</v>
      </c>
      <c r="AB128">
        <f t="shared" si="54"/>
        <v>41.085008228750738</v>
      </c>
      <c r="AC128">
        <f t="shared" si="55"/>
        <v>3.3585581632522512</v>
      </c>
      <c r="AD128">
        <f t="shared" si="56"/>
        <v>220.75407661461753</v>
      </c>
      <c r="AE128">
        <f t="shared" si="57"/>
        <v>18.019632532380832</v>
      </c>
      <c r="AF128">
        <f t="shared" si="58"/>
        <v>1.189139674618519</v>
      </c>
      <c r="AG128">
        <f t="shared" si="59"/>
        <v>7.3718073672250419</v>
      </c>
      <c r="AH128">
        <v>763.87412998095249</v>
      </c>
      <c r="AI128">
        <v>750.04933939393948</v>
      </c>
      <c r="AJ128">
        <v>1.734762077921935</v>
      </c>
      <c r="AK128">
        <v>63.92</v>
      </c>
      <c r="AL128">
        <f t="shared" si="60"/>
        <v>1.1293752633292375</v>
      </c>
      <c r="AM128">
        <v>30.345006589119009</v>
      </c>
      <c r="AN128">
        <v>31.356932967032979</v>
      </c>
      <c r="AO128">
        <v>-3.8670194860518001E-4</v>
      </c>
      <c r="AP128">
        <v>88.599791130583512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47454.025252715481</v>
      </c>
      <c r="AV128">
        <f t="shared" si="64"/>
        <v>1200.001428571429</v>
      </c>
      <c r="AW128">
        <f t="shared" si="65"/>
        <v>1025.9264493965982</v>
      </c>
      <c r="AX128">
        <f t="shared" si="66"/>
        <v>0.85493769004753384</v>
      </c>
      <c r="AY128">
        <f t="shared" si="67"/>
        <v>0.18842974179174038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1673981687.5</v>
      </c>
      <c r="BF128">
        <v>723.9962857142857</v>
      </c>
      <c r="BG128">
        <v>741.42471428571423</v>
      </c>
      <c r="BH128">
        <v>31.373457142857141</v>
      </c>
      <c r="BI128">
        <v>30.310214285714281</v>
      </c>
      <c r="BJ128">
        <v>730.22771428571446</v>
      </c>
      <c r="BK128">
        <v>31.168114285714289</v>
      </c>
      <c r="BL128">
        <v>649.99200000000008</v>
      </c>
      <c r="BM128">
        <v>101.1694285714286</v>
      </c>
      <c r="BN128">
        <v>9.9973857142857142E-2</v>
      </c>
      <c r="BO128">
        <v>31.804957142857141</v>
      </c>
      <c r="BP128">
        <v>31.52935714285714</v>
      </c>
      <c r="BQ128">
        <v>999.89999999999986</v>
      </c>
      <c r="BR128">
        <v>0</v>
      </c>
      <c r="BS128">
        <v>0</v>
      </c>
      <c r="BT128">
        <v>8985.8928571428569</v>
      </c>
      <c r="BU128">
        <v>0</v>
      </c>
      <c r="BV128">
        <v>266.57657142857141</v>
      </c>
      <c r="BW128">
        <v>-17.428171428571432</v>
      </c>
      <c r="BX128">
        <v>747.44642857142856</v>
      </c>
      <c r="BY128">
        <v>764.59985714285722</v>
      </c>
      <c r="BZ128">
        <v>1.063222857142857</v>
      </c>
      <c r="CA128">
        <v>741.42471428571423</v>
      </c>
      <c r="CB128">
        <v>30.310214285714281</v>
      </c>
      <c r="CC128">
        <v>3.1740342857142858</v>
      </c>
      <c r="CD128">
        <v>3.0664671428571428</v>
      </c>
      <c r="CE128">
        <v>24.970185714285709</v>
      </c>
      <c r="CF128">
        <v>24.393285714285721</v>
      </c>
      <c r="CG128">
        <v>1200.001428571429</v>
      </c>
      <c r="CH128">
        <v>0.49999300000000002</v>
      </c>
      <c r="CI128">
        <v>0.50000699999999998</v>
      </c>
      <c r="CJ128">
        <v>0</v>
      </c>
      <c r="CK128">
        <v>911.77071428571435</v>
      </c>
      <c r="CL128">
        <v>4.9990899999999998</v>
      </c>
      <c r="CM128">
        <v>9481.6228571428564</v>
      </c>
      <c r="CN128">
        <v>9557.8271428571443</v>
      </c>
      <c r="CO128">
        <v>40.75</v>
      </c>
      <c r="CP128">
        <v>42.338999999999999</v>
      </c>
      <c r="CQ128">
        <v>41.5</v>
      </c>
      <c r="CR128">
        <v>41.686999999999998</v>
      </c>
      <c r="CS128">
        <v>42.186999999999998</v>
      </c>
      <c r="CT128">
        <v>597.49428571428575</v>
      </c>
      <c r="CU128">
        <v>597.50857142857137</v>
      </c>
      <c r="CV128">
        <v>0</v>
      </c>
      <c r="CW128">
        <v>1673981689.9000001</v>
      </c>
      <c r="CX128">
        <v>0</v>
      </c>
      <c r="CY128">
        <v>1673981072</v>
      </c>
      <c r="CZ128" t="s">
        <v>356</v>
      </c>
      <c r="DA128">
        <v>1673981071.5</v>
      </c>
      <c r="DB128">
        <v>1673981072</v>
      </c>
      <c r="DC128">
        <v>22</v>
      </c>
      <c r="DD128">
        <v>6.0000000000000001E-3</v>
      </c>
      <c r="DE128">
        <v>1.4999999999999999E-2</v>
      </c>
      <c r="DF128">
        <v>-5.52</v>
      </c>
      <c r="DG128">
        <v>0.19600000000000001</v>
      </c>
      <c r="DH128">
        <v>415</v>
      </c>
      <c r="DI128">
        <v>30</v>
      </c>
      <c r="DJ128">
        <v>0.47</v>
      </c>
      <c r="DK128">
        <v>0.06</v>
      </c>
      <c r="DL128">
        <v>-17.318614634146339</v>
      </c>
      <c r="DM128">
        <v>-0.83649198606272102</v>
      </c>
      <c r="DN128">
        <v>8.6076320533428188E-2</v>
      </c>
      <c r="DO128">
        <v>0</v>
      </c>
      <c r="DP128">
        <v>1.0076375609756101</v>
      </c>
      <c r="DQ128">
        <v>0.15437207665505209</v>
      </c>
      <c r="DR128">
        <v>2.695537752317733E-2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379</v>
      </c>
      <c r="EA128">
        <v>3.2989700000000002</v>
      </c>
      <c r="EB128">
        <v>2.6252</v>
      </c>
      <c r="EC128">
        <v>0.152862</v>
      </c>
      <c r="ED128">
        <v>0.15327399999999999</v>
      </c>
      <c r="EE128">
        <v>0.13241800000000001</v>
      </c>
      <c r="EF128">
        <v>0.12817600000000001</v>
      </c>
      <c r="EG128">
        <v>25671.9</v>
      </c>
      <c r="EH128">
        <v>26103.200000000001</v>
      </c>
      <c r="EI128">
        <v>28185.8</v>
      </c>
      <c r="EJ128">
        <v>29659</v>
      </c>
      <c r="EK128">
        <v>33660.1</v>
      </c>
      <c r="EL128">
        <v>35893.9</v>
      </c>
      <c r="EM128">
        <v>39787.300000000003</v>
      </c>
      <c r="EN128">
        <v>42378.9</v>
      </c>
      <c r="EO128">
        <v>2.2608000000000001</v>
      </c>
      <c r="EP128">
        <v>2.23577</v>
      </c>
      <c r="EQ128">
        <v>0.127919</v>
      </c>
      <c r="ER128">
        <v>0</v>
      </c>
      <c r="ES128">
        <v>29.443000000000001</v>
      </c>
      <c r="ET128">
        <v>999.9</v>
      </c>
      <c r="EU128">
        <v>73</v>
      </c>
      <c r="EV128">
        <v>32.9</v>
      </c>
      <c r="EW128">
        <v>36.248699999999999</v>
      </c>
      <c r="EX128">
        <v>56.956400000000002</v>
      </c>
      <c r="EY128">
        <v>-4.2868599999999999</v>
      </c>
      <c r="EZ128">
        <v>2</v>
      </c>
      <c r="FA128">
        <v>0.26079999999999998</v>
      </c>
      <c r="FB128">
        <v>-0.57335499999999995</v>
      </c>
      <c r="FC128">
        <v>20.271799999999999</v>
      </c>
      <c r="FD128">
        <v>5.2196899999999999</v>
      </c>
      <c r="FE128">
        <v>12.004</v>
      </c>
      <c r="FF128">
        <v>4.9869000000000003</v>
      </c>
      <c r="FG128">
        <v>3.28443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1.8641799999999999</v>
      </c>
      <c r="FO128">
        <v>1.8602099999999999</v>
      </c>
      <c r="FP128">
        <v>1.8609599999999999</v>
      </c>
      <c r="FQ128">
        <v>1.8601099999999999</v>
      </c>
      <c r="FR128">
        <v>1.86185</v>
      </c>
      <c r="FS128">
        <v>1.8583799999999999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-6.2380000000000004</v>
      </c>
      <c r="GH128">
        <v>0.20519999999999999</v>
      </c>
      <c r="GI128">
        <v>-4.1132035990306486</v>
      </c>
      <c r="GJ128">
        <v>-4.0977002334145526E-3</v>
      </c>
      <c r="GK128">
        <v>1.9870096767282211E-6</v>
      </c>
      <c r="GL128">
        <v>-4.7591234531596528E-10</v>
      </c>
      <c r="GM128">
        <v>-9.7813170522517312E-2</v>
      </c>
      <c r="GN128">
        <v>-4.4277268217585318E-5</v>
      </c>
      <c r="GO128">
        <v>7.6125673839889962E-4</v>
      </c>
      <c r="GP128">
        <v>-1.4366726965109579E-5</v>
      </c>
      <c r="GQ128">
        <v>6</v>
      </c>
      <c r="GR128">
        <v>2093</v>
      </c>
      <c r="GS128">
        <v>4</v>
      </c>
      <c r="GT128">
        <v>31</v>
      </c>
      <c r="GU128">
        <v>10.3</v>
      </c>
      <c r="GV128">
        <v>10.3</v>
      </c>
      <c r="GW128">
        <v>2.19238</v>
      </c>
      <c r="GX128">
        <v>2.5305200000000001</v>
      </c>
      <c r="GY128">
        <v>2.04834</v>
      </c>
      <c r="GZ128">
        <v>2.6245099999999999</v>
      </c>
      <c r="HA128">
        <v>2.1972700000000001</v>
      </c>
      <c r="HB128">
        <v>2.2631800000000002</v>
      </c>
      <c r="HC128">
        <v>37.53</v>
      </c>
      <c r="HD128">
        <v>15.681800000000001</v>
      </c>
      <c r="HE128">
        <v>18</v>
      </c>
      <c r="HF128">
        <v>708.07600000000002</v>
      </c>
      <c r="HG128">
        <v>766.87199999999996</v>
      </c>
      <c r="HH128">
        <v>31.000399999999999</v>
      </c>
      <c r="HI128">
        <v>30.784099999999999</v>
      </c>
      <c r="HJ128">
        <v>30.000299999999999</v>
      </c>
      <c r="HK128">
        <v>30.7121</v>
      </c>
      <c r="HL128">
        <v>30.710999999999999</v>
      </c>
      <c r="HM128">
        <v>43.876300000000001</v>
      </c>
      <c r="HN128">
        <v>21.773299999999999</v>
      </c>
      <c r="HO128">
        <v>100</v>
      </c>
      <c r="HP128">
        <v>31</v>
      </c>
      <c r="HQ128">
        <v>759.21900000000005</v>
      </c>
      <c r="HR128">
        <v>30.3504</v>
      </c>
      <c r="HS128">
        <v>99.321600000000004</v>
      </c>
      <c r="HT128">
        <v>98.286500000000004</v>
      </c>
    </row>
    <row r="129" spans="1:228" x14ac:dyDescent="0.2">
      <c r="A129">
        <v>114</v>
      </c>
      <c r="B129">
        <v>1673981693</v>
      </c>
      <c r="C129">
        <v>451</v>
      </c>
      <c r="D129" t="s">
        <v>587</v>
      </c>
      <c r="E129" t="s">
        <v>588</v>
      </c>
      <c r="F129">
        <v>4</v>
      </c>
      <c r="G129">
        <v>1673981690.928571</v>
      </c>
      <c r="H129">
        <f t="shared" si="34"/>
        <v>1.0758534500175311E-3</v>
      </c>
      <c r="I129">
        <f t="shared" si="35"/>
        <v>1.0758534500175312</v>
      </c>
      <c r="J129">
        <f t="shared" si="36"/>
        <v>7.7729173033535641</v>
      </c>
      <c r="K129">
        <f t="shared" si="37"/>
        <v>729.68642857142845</v>
      </c>
      <c r="L129">
        <f t="shared" si="38"/>
        <v>539.76835644297637</v>
      </c>
      <c r="M129">
        <f t="shared" si="39"/>
        <v>54.662347872512676</v>
      </c>
      <c r="N129">
        <f t="shared" si="40"/>
        <v>73.895353294272965</v>
      </c>
      <c r="O129">
        <f t="shared" si="41"/>
        <v>7.2119947685189034E-2</v>
      </c>
      <c r="P129">
        <f t="shared" si="42"/>
        <v>2.7664043897977351</v>
      </c>
      <c r="Q129">
        <f t="shared" si="43"/>
        <v>7.1091488367885522E-2</v>
      </c>
      <c r="R129">
        <f t="shared" si="44"/>
        <v>4.4523361382290932E-2</v>
      </c>
      <c r="S129">
        <f t="shared" si="45"/>
        <v>226.11428152052767</v>
      </c>
      <c r="T129">
        <f t="shared" si="46"/>
        <v>32.908945563349583</v>
      </c>
      <c r="U129">
        <f t="shared" si="47"/>
        <v>31.520785714285719</v>
      </c>
      <c r="V129">
        <f t="shared" si="48"/>
        <v>4.6470838790331452</v>
      </c>
      <c r="W129">
        <f t="shared" si="49"/>
        <v>67.21509663257433</v>
      </c>
      <c r="X129">
        <f t="shared" si="50"/>
        <v>3.1737052426297669</v>
      </c>
      <c r="Y129">
        <f t="shared" si="51"/>
        <v>4.7217149146992377</v>
      </c>
      <c r="Z129">
        <f t="shared" si="52"/>
        <v>1.4733786364033783</v>
      </c>
      <c r="AA129">
        <f t="shared" si="53"/>
        <v>-47.445137145773124</v>
      </c>
      <c r="AB129">
        <f t="shared" si="54"/>
        <v>41.877053478726289</v>
      </c>
      <c r="AC129">
        <f t="shared" si="55"/>
        <v>3.4215516869099067</v>
      </c>
      <c r="AD129">
        <f t="shared" si="56"/>
        <v>223.96774954039074</v>
      </c>
      <c r="AE129">
        <f t="shared" si="57"/>
        <v>18.075497162473557</v>
      </c>
      <c r="AF129">
        <f t="shared" si="58"/>
        <v>1.1650434915305616</v>
      </c>
      <c r="AG129">
        <f t="shared" si="59"/>
        <v>7.7729173033535641</v>
      </c>
      <c r="AH129">
        <v>769.9095362285716</v>
      </c>
      <c r="AI129">
        <v>755.9285393939391</v>
      </c>
      <c r="AJ129">
        <v>1.677379220779073</v>
      </c>
      <c r="AK129">
        <v>63.92</v>
      </c>
      <c r="AL129">
        <f t="shared" si="60"/>
        <v>1.0758534500175312</v>
      </c>
      <c r="AM129">
        <v>30.30082541328056</v>
      </c>
      <c r="AN129">
        <v>31.325491208791242</v>
      </c>
      <c r="AO129">
        <v>-1.1527765907987949E-2</v>
      </c>
      <c r="AP129">
        <v>88.599791130583512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47489.186489316337</v>
      </c>
      <c r="AV129">
        <f t="shared" si="64"/>
        <v>1199.994285714286</v>
      </c>
      <c r="AW129">
        <f t="shared" si="65"/>
        <v>1025.9201707360248</v>
      </c>
      <c r="AX129">
        <f t="shared" si="66"/>
        <v>0.85493754674452882</v>
      </c>
      <c r="AY129">
        <f t="shared" si="67"/>
        <v>0.18842946521694071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1673981690.928571</v>
      </c>
      <c r="BF129">
        <v>729.68642857142845</v>
      </c>
      <c r="BG129">
        <v>747.15585714285714</v>
      </c>
      <c r="BH129">
        <v>31.339042857142861</v>
      </c>
      <c r="BI129">
        <v>30.297342857142858</v>
      </c>
      <c r="BJ129">
        <v>735.92885714285705</v>
      </c>
      <c r="BK129">
        <v>31.133885714285721</v>
      </c>
      <c r="BL129">
        <v>650.01371428571417</v>
      </c>
      <c r="BM129">
        <v>101.17</v>
      </c>
      <c r="BN129">
        <v>0.10001188571428569</v>
      </c>
      <c r="BO129">
        <v>31.801571428571432</v>
      </c>
      <c r="BP129">
        <v>31.520785714285719</v>
      </c>
      <c r="BQ129">
        <v>999.89999999999986</v>
      </c>
      <c r="BR129">
        <v>0</v>
      </c>
      <c r="BS129">
        <v>0</v>
      </c>
      <c r="BT129">
        <v>8992.4985714285722</v>
      </c>
      <c r="BU129">
        <v>0</v>
      </c>
      <c r="BV129">
        <v>266.85657142857139</v>
      </c>
      <c r="BW129">
        <v>-17.469357142857142</v>
      </c>
      <c r="BX129">
        <v>753.29399999999998</v>
      </c>
      <c r="BY129">
        <v>770.49985714285708</v>
      </c>
      <c r="BZ129">
        <v>1.0416828571428569</v>
      </c>
      <c r="CA129">
        <v>747.15585714285714</v>
      </c>
      <c r="CB129">
        <v>30.297342857142858</v>
      </c>
      <c r="CC129">
        <v>3.1705700000000001</v>
      </c>
      <c r="CD129">
        <v>3.0651828571428572</v>
      </c>
      <c r="CE129">
        <v>24.95185714285714</v>
      </c>
      <c r="CF129">
        <v>24.386299999999999</v>
      </c>
      <c r="CG129">
        <v>1199.994285714286</v>
      </c>
      <c r="CH129">
        <v>0.49999700000000002</v>
      </c>
      <c r="CI129">
        <v>0.50000299999999998</v>
      </c>
      <c r="CJ129">
        <v>0</v>
      </c>
      <c r="CK129">
        <v>912.39785714285711</v>
      </c>
      <c r="CL129">
        <v>4.9990899999999998</v>
      </c>
      <c r="CM129">
        <v>9487.7857142857138</v>
      </c>
      <c r="CN129">
        <v>9557.7942857142862</v>
      </c>
      <c r="CO129">
        <v>40.75</v>
      </c>
      <c r="CP129">
        <v>42.357000000000014</v>
      </c>
      <c r="CQ129">
        <v>41.5</v>
      </c>
      <c r="CR129">
        <v>41.686999999999998</v>
      </c>
      <c r="CS129">
        <v>42.186999999999998</v>
      </c>
      <c r="CT129">
        <v>597.49571428571414</v>
      </c>
      <c r="CU129">
        <v>597.49857142857138</v>
      </c>
      <c r="CV129">
        <v>0</v>
      </c>
      <c r="CW129">
        <v>1673981693.5</v>
      </c>
      <c r="CX129">
        <v>0</v>
      </c>
      <c r="CY129">
        <v>1673981072</v>
      </c>
      <c r="CZ129" t="s">
        <v>356</v>
      </c>
      <c r="DA129">
        <v>1673981071.5</v>
      </c>
      <c r="DB129">
        <v>1673981072</v>
      </c>
      <c r="DC129">
        <v>22</v>
      </c>
      <c r="DD129">
        <v>6.0000000000000001E-3</v>
      </c>
      <c r="DE129">
        <v>1.4999999999999999E-2</v>
      </c>
      <c r="DF129">
        <v>-5.52</v>
      </c>
      <c r="DG129">
        <v>0.19600000000000001</v>
      </c>
      <c r="DH129">
        <v>415</v>
      </c>
      <c r="DI129">
        <v>30</v>
      </c>
      <c r="DJ129">
        <v>0.47</v>
      </c>
      <c r="DK129">
        <v>0.06</v>
      </c>
      <c r="DL129">
        <v>-17.373819512195119</v>
      </c>
      <c r="DM129">
        <v>-0.68311567944248108</v>
      </c>
      <c r="DN129">
        <v>6.9889701322738029E-2</v>
      </c>
      <c r="DO129">
        <v>0</v>
      </c>
      <c r="DP129">
        <v>1.0148947073170731</v>
      </c>
      <c r="DQ129">
        <v>0.24291974216027909</v>
      </c>
      <c r="DR129">
        <v>3.039038658350407E-2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379</v>
      </c>
      <c r="EA129">
        <v>3.29894</v>
      </c>
      <c r="EB129">
        <v>2.6252</v>
      </c>
      <c r="EC129">
        <v>0.153672</v>
      </c>
      <c r="ED129">
        <v>0.154084</v>
      </c>
      <c r="EE129">
        <v>0.13234000000000001</v>
      </c>
      <c r="EF129">
        <v>0.128164</v>
      </c>
      <c r="EG129">
        <v>25647.599999999999</v>
      </c>
      <c r="EH129">
        <v>26077.8</v>
      </c>
      <c r="EI129">
        <v>28186.2</v>
      </c>
      <c r="EJ129">
        <v>29658.6</v>
      </c>
      <c r="EK129">
        <v>33663.9</v>
      </c>
      <c r="EL129">
        <v>35894</v>
      </c>
      <c r="EM129">
        <v>39788.199999999997</v>
      </c>
      <c r="EN129">
        <v>42378.3</v>
      </c>
      <c r="EO129">
        <v>2.2608199999999998</v>
      </c>
      <c r="EP129">
        <v>2.2357499999999999</v>
      </c>
      <c r="EQ129">
        <v>0.12784100000000001</v>
      </c>
      <c r="ER129">
        <v>0</v>
      </c>
      <c r="ES129">
        <v>29.439800000000002</v>
      </c>
      <c r="ET129">
        <v>999.9</v>
      </c>
      <c r="EU129">
        <v>73</v>
      </c>
      <c r="EV129">
        <v>32.9</v>
      </c>
      <c r="EW129">
        <v>36.251899999999999</v>
      </c>
      <c r="EX129">
        <v>57.256399999999999</v>
      </c>
      <c r="EY129">
        <v>-4.21875</v>
      </c>
      <c r="EZ129">
        <v>2</v>
      </c>
      <c r="FA129">
        <v>0.26083800000000001</v>
      </c>
      <c r="FB129">
        <v>-0.57187100000000002</v>
      </c>
      <c r="FC129">
        <v>20.271799999999999</v>
      </c>
      <c r="FD129">
        <v>5.2201399999999998</v>
      </c>
      <c r="FE129">
        <v>12.004</v>
      </c>
      <c r="FF129">
        <v>4.9870000000000001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1.8621799999999999</v>
      </c>
      <c r="FN129">
        <v>1.8641799999999999</v>
      </c>
      <c r="FO129">
        <v>1.8602099999999999</v>
      </c>
      <c r="FP129">
        <v>1.8609599999999999</v>
      </c>
      <c r="FQ129">
        <v>1.8601099999999999</v>
      </c>
      <c r="FR129">
        <v>1.86185</v>
      </c>
      <c r="FS129">
        <v>1.8583799999999999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-6.2489999999999997</v>
      </c>
      <c r="GH129">
        <v>0.20499999999999999</v>
      </c>
      <c r="GI129">
        <v>-4.1132035990306486</v>
      </c>
      <c r="GJ129">
        <v>-4.0977002334145526E-3</v>
      </c>
      <c r="GK129">
        <v>1.9870096767282211E-6</v>
      </c>
      <c r="GL129">
        <v>-4.7591234531596528E-10</v>
      </c>
      <c r="GM129">
        <v>-9.7813170522517312E-2</v>
      </c>
      <c r="GN129">
        <v>-4.4277268217585318E-5</v>
      </c>
      <c r="GO129">
        <v>7.6125673839889962E-4</v>
      </c>
      <c r="GP129">
        <v>-1.4366726965109579E-5</v>
      </c>
      <c r="GQ129">
        <v>6</v>
      </c>
      <c r="GR129">
        <v>2093</v>
      </c>
      <c r="GS129">
        <v>4</v>
      </c>
      <c r="GT129">
        <v>31</v>
      </c>
      <c r="GU129">
        <v>10.4</v>
      </c>
      <c r="GV129">
        <v>10.3</v>
      </c>
      <c r="GW129">
        <v>2.20703</v>
      </c>
      <c r="GX129">
        <v>2.52075</v>
      </c>
      <c r="GY129">
        <v>2.04834</v>
      </c>
      <c r="GZ129">
        <v>2.6245099999999999</v>
      </c>
      <c r="HA129">
        <v>2.1972700000000001</v>
      </c>
      <c r="HB129">
        <v>2.3315399999999999</v>
      </c>
      <c r="HC129">
        <v>37.554000000000002</v>
      </c>
      <c r="HD129">
        <v>15.699299999999999</v>
      </c>
      <c r="HE129">
        <v>18</v>
      </c>
      <c r="HF129">
        <v>708.09699999999998</v>
      </c>
      <c r="HG129">
        <v>766.84799999999996</v>
      </c>
      <c r="HH129">
        <v>31.000399999999999</v>
      </c>
      <c r="HI129">
        <v>30.785900000000002</v>
      </c>
      <c r="HJ129">
        <v>30.000299999999999</v>
      </c>
      <c r="HK129">
        <v>30.7121</v>
      </c>
      <c r="HL129">
        <v>30.710999999999999</v>
      </c>
      <c r="HM129">
        <v>44.1663</v>
      </c>
      <c r="HN129">
        <v>21.773299999999999</v>
      </c>
      <c r="HO129">
        <v>100</v>
      </c>
      <c r="HP129">
        <v>31</v>
      </c>
      <c r="HQ129">
        <v>762.56500000000005</v>
      </c>
      <c r="HR129">
        <v>30.3599</v>
      </c>
      <c r="HS129">
        <v>99.323499999999996</v>
      </c>
      <c r="HT129">
        <v>98.2851</v>
      </c>
    </row>
    <row r="130" spans="1:228" x14ac:dyDescent="0.2">
      <c r="A130">
        <v>115</v>
      </c>
      <c r="B130">
        <v>1673981697</v>
      </c>
      <c r="C130">
        <v>455</v>
      </c>
      <c r="D130" t="s">
        <v>589</v>
      </c>
      <c r="E130" t="s">
        <v>590</v>
      </c>
      <c r="F130">
        <v>4</v>
      </c>
      <c r="G130">
        <v>1673981695</v>
      </c>
      <c r="H130">
        <f t="shared" si="34"/>
        <v>1.0882104344687997E-3</v>
      </c>
      <c r="I130">
        <f t="shared" si="35"/>
        <v>1.0882104344687997</v>
      </c>
      <c r="J130">
        <f t="shared" si="36"/>
        <v>7.5617538902023718</v>
      </c>
      <c r="K130">
        <f t="shared" si="37"/>
        <v>736.43028571428567</v>
      </c>
      <c r="L130">
        <f t="shared" si="38"/>
        <v>552.82207254425896</v>
      </c>
      <c r="M130">
        <f t="shared" si="39"/>
        <v>55.983706795677236</v>
      </c>
      <c r="N130">
        <f t="shared" si="40"/>
        <v>74.577516417065027</v>
      </c>
      <c r="O130">
        <f t="shared" si="41"/>
        <v>7.2910556782688735E-2</v>
      </c>
      <c r="P130">
        <f t="shared" si="42"/>
        <v>2.7631376528615306</v>
      </c>
      <c r="Q130">
        <f t="shared" si="43"/>
        <v>7.1858379070273967E-2</v>
      </c>
      <c r="R130">
        <f t="shared" si="44"/>
        <v>4.5004755952886416E-2</v>
      </c>
      <c r="S130">
        <f t="shared" si="45"/>
        <v>226.11753429301078</v>
      </c>
      <c r="T130">
        <f t="shared" si="46"/>
        <v>32.906651888538619</v>
      </c>
      <c r="U130">
        <f t="shared" si="47"/>
        <v>31.515114285714279</v>
      </c>
      <c r="V130">
        <f t="shared" si="48"/>
        <v>4.6455870952068929</v>
      </c>
      <c r="W130">
        <f t="shared" si="49"/>
        <v>67.162078099640979</v>
      </c>
      <c r="X130">
        <f t="shared" si="50"/>
        <v>3.1711761797322269</v>
      </c>
      <c r="Y130">
        <f t="shared" si="51"/>
        <v>4.7216766804438395</v>
      </c>
      <c r="Z130">
        <f t="shared" si="52"/>
        <v>1.4744109154746661</v>
      </c>
      <c r="AA130">
        <f t="shared" si="53"/>
        <v>-47.990080160074072</v>
      </c>
      <c r="AB130">
        <f t="shared" si="54"/>
        <v>42.651173235162723</v>
      </c>
      <c r="AC130">
        <f t="shared" si="55"/>
        <v>3.4888209840833619</v>
      </c>
      <c r="AD130">
        <f t="shared" si="56"/>
        <v>224.26744835218278</v>
      </c>
      <c r="AE130">
        <f t="shared" si="57"/>
        <v>18.183756626458354</v>
      </c>
      <c r="AF130">
        <f t="shared" si="58"/>
        <v>1.1400283594152221</v>
      </c>
      <c r="AG130">
        <f t="shared" si="59"/>
        <v>7.5617538902023718</v>
      </c>
      <c r="AH130">
        <v>776.8113728000003</v>
      </c>
      <c r="AI130">
        <v>762.82978787878767</v>
      </c>
      <c r="AJ130">
        <v>1.7287844155842771</v>
      </c>
      <c r="AK130">
        <v>63.92</v>
      </c>
      <c r="AL130">
        <f t="shared" si="60"/>
        <v>1.0882104344687997</v>
      </c>
      <c r="AM130">
        <v>30.295086185837391</v>
      </c>
      <c r="AN130">
        <v>31.308334065934091</v>
      </c>
      <c r="AO130">
        <v>-7.3943757441211084E-3</v>
      </c>
      <c r="AP130">
        <v>88.599791130583512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47399.020445546652</v>
      </c>
      <c r="AV130">
        <f t="shared" si="64"/>
        <v>1200.01</v>
      </c>
      <c r="AW130">
        <f t="shared" si="65"/>
        <v>1025.933756628503</v>
      </c>
      <c r="AX130">
        <f t="shared" si="66"/>
        <v>0.85493767270981336</v>
      </c>
      <c r="AY130">
        <f t="shared" si="67"/>
        <v>0.18842970832993958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1673981695</v>
      </c>
      <c r="BF130">
        <v>736.43028571428567</v>
      </c>
      <c r="BG130">
        <v>753.9898571428572</v>
      </c>
      <c r="BH130">
        <v>31.314399999999999</v>
      </c>
      <c r="BI130">
        <v>30.29504285714285</v>
      </c>
      <c r="BJ130">
        <v>742.68585714285712</v>
      </c>
      <c r="BK130">
        <v>31.10941428571428</v>
      </c>
      <c r="BL130">
        <v>650.01499999999999</v>
      </c>
      <c r="BM130">
        <v>101.16885714285711</v>
      </c>
      <c r="BN130">
        <v>0.1000855714285714</v>
      </c>
      <c r="BO130">
        <v>31.80142857142857</v>
      </c>
      <c r="BP130">
        <v>31.515114285714279</v>
      </c>
      <c r="BQ130">
        <v>999.89999999999986</v>
      </c>
      <c r="BR130">
        <v>0</v>
      </c>
      <c r="BS130">
        <v>0</v>
      </c>
      <c r="BT130">
        <v>8975.2685714285708</v>
      </c>
      <c r="BU130">
        <v>0</v>
      </c>
      <c r="BV130">
        <v>267.38685714285708</v>
      </c>
      <c r="BW130">
        <v>-17.55938571428571</v>
      </c>
      <c r="BX130">
        <v>760.23685714285716</v>
      </c>
      <c r="BY130">
        <v>777.54528571428568</v>
      </c>
      <c r="BZ130">
        <v>1.019374285714286</v>
      </c>
      <c r="CA130">
        <v>753.9898571428572</v>
      </c>
      <c r="CB130">
        <v>30.29504285714285</v>
      </c>
      <c r="CC130">
        <v>3.1680542857142848</v>
      </c>
      <c r="CD130">
        <v>3.0649242857142851</v>
      </c>
      <c r="CE130">
        <v>24.938585714285718</v>
      </c>
      <c r="CF130">
        <v>24.384885714285719</v>
      </c>
      <c r="CG130">
        <v>1200.01</v>
      </c>
      <c r="CH130">
        <v>0.49999300000000002</v>
      </c>
      <c r="CI130">
        <v>0.50000699999999998</v>
      </c>
      <c r="CJ130">
        <v>0</v>
      </c>
      <c r="CK130">
        <v>913.00842857142845</v>
      </c>
      <c r="CL130">
        <v>4.9990899999999998</v>
      </c>
      <c r="CM130">
        <v>9496.14</v>
      </c>
      <c r="CN130">
        <v>9557.8985714285718</v>
      </c>
      <c r="CO130">
        <v>40.767714285714291</v>
      </c>
      <c r="CP130">
        <v>42.375</v>
      </c>
      <c r="CQ130">
        <v>41.5</v>
      </c>
      <c r="CR130">
        <v>41.686999999999998</v>
      </c>
      <c r="CS130">
        <v>42.186999999999998</v>
      </c>
      <c r="CT130">
        <v>597.5</v>
      </c>
      <c r="CU130">
        <v>597.51285714285711</v>
      </c>
      <c r="CV130">
        <v>0</v>
      </c>
      <c r="CW130">
        <v>1673981697.0999999</v>
      </c>
      <c r="CX130">
        <v>0</v>
      </c>
      <c r="CY130">
        <v>1673981072</v>
      </c>
      <c r="CZ130" t="s">
        <v>356</v>
      </c>
      <c r="DA130">
        <v>1673981071.5</v>
      </c>
      <c r="DB130">
        <v>1673981072</v>
      </c>
      <c r="DC130">
        <v>22</v>
      </c>
      <c r="DD130">
        <v>6.0000000000000001E-3</v>
      </c>
      <c r="DE130">
        <v>1.4999999999999999E-2</v>
      </c>
      <c r="DF130">
        <v>-5.52</v>
      </c>
      <c r="DG130">
        <v>0.19600000000000001</v>
      </c>
      <c r="DH130">
        <v>415</v>
      </c>
      <c r="DI130">
        <v>30</v>
      </c>
      <c r="DJ130">
        <v>0.47</v>
      </c>
      <c r="DK130">
        <v>0.06</v>
      </c>
      <c r="DL130">
        <v>-17.4253</v>
      </c>
      <c r="DM130">
        <v>-0.76562926829265798</v>
      </c>
      <c r="DN130">
        <v>7.707340656802443E-2</v>
      </c>
      <c r="DO130">
        <v>0</v>
      </c>
      <c r="DP130">
        <v>1.020546475</v>
      </c>
      <c r="DQ130">
        <v>0.18153774484052451</v>
      </c>
      <c r="DR130">
        <v>2.874586282492447E-2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379</v>
      </c>
      <c r="EA130">
        <v>3.29887</v>
      </c>
      <c r="EB130">
        <v>2.6252300000000002</v>
      </c>
      <c r="EC130">
        <v>0.154608</v>
      </c>
      <c r="ED130">
        <v>0.15501300000000001</v>
      </c>
      <c r="EE130">
        <v>0.13228999999999999</v>
      </c>
      <c r="EF130">
        <v>0.12816</v>
      </c>
      <c r="EG130">
        <v>25619.3</v>
      </c>
      <c r="EH130">
        <v>26049</v>
      </c>
      <c r="EI130">
        <v>28186.3</v>
      </c>
      <c r="EJ130">
        <v>29658.5</v>
      </c>
      <c r="EK130">
        <v>33665.9</v>
      </c>
      <c r="EL130">
        <v>35893.800000000003</v>
      </c>
      <c r="EM130">
        <v>39788.199999999997</v>
      </c>
      <c r="EN130">
        <v>42377.8</v>
      </c>
      <c r="EO130">
        <v>2.2608999999999999</v>
      </c>
      <c r="EP130">
        <v>2.23563</v>
      </c>
      <c r="EQ130">
        <v>0.127751</v>
      </c>
      <c r="ER130">
        <v>0</v>
      </c>
      <c r="ES130">
        <v>29.435700000000001</v>
      </c>
      <c r="ET130">
        <v>999.9</v>
      </c>
      <c r="EU130">
        <v>73</v>
      </c>
      <c r="EV130">
        <v>32.9</v>
      </c>
      <c r="EW130">
        <v>36.245800000000003</v>
      </c>
      <c r="EX130">
        <v>57.4664</v>
      </c>
      <c r="EY130">
        <v>-4.0504800000000003</v>
      </c>
      <c r="EZ130">
        <v>2</v>
      </c>
      <c r="FA130">
        <v>0.261214</v>
      </c>
      <c r="FB130">
        <v>-0.57026399999999999</v>
      </c>
      <c r="FC130">
        <v>20.271799999999999</v>
      </c>
      <c r="FD130">
        <v>5.2199900000000001</v>
      </c>
      <c r="FE130">
        <v>12.004</v>
      </c>
      <c r="FF130">
        <v>4.9868499999999996</v>
      </c>
      <c r="FG130">
        <v>3.2844000000000002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1.8641799999999999</v>
      </c>
      <c r="FO130">
        <v>1.8602099999999999</v>
      </c>
      <c r="FP130">
        <v>1.8609599999999999</v>
      </c>
      <c r="FQ130">
        <v>1.8601399999999999</v>
      </c>
      <c r="FR130">
        <v>1.8618699999999999</v>
      </c>
      <c r="FS130">
        <v>1.8584000000000001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-6.2619999999999996</v>
      </c>
      <c r="GH130">
        <v>0.20499999999999999</v>
      </c>
      <c r="GI130">
        <v>-4.1132035990306486</v>
      </c>
      <c r="GJ130">
        <v>-4.0977002334145526E-3</v>
      </c>
      <c r="GK130">
        <v>1.9870096767282211E-6</v>
      </c>
      <c r="GL130">
        <v>-4.7591234531596528E-10</v>
      </c>
      <c r="GM130">
        <v>-9.7813170522517312E-2</v>
      </c>
      <c r="GN130">
        <v>-4.4277268217585318E-5</v>
      </c>
      <c r="GO130">
        <v>7.6125673839889962E-4</v>
      </c>
      <c r="GP130">
        <v>-1.4366726965109579E-5</v>
      </c>
      <c r="GQ130">
        <v>6</v>
      </c>
      <c r="GR130">
        <v>2093</v>
      </c>
      <c r="GS130">
        <v>4</v>
      </c>
      <c r="GT130">
        <v>31</v>
      </c>
      <c r="GU130">
        <v>10.4</v>
      </c>
      <c r="GV130">
        <v>10.4</v>
      </c>
      <c r="GW130">
        <v>2.2229000000000001</v>
      </c>
      <c r="GX130">
        <v>2.5293000000000001</v>
      </c>
      <c r="GY130">
        <v>2.04834</v>
      </c>
      <c r="GZ130">
        <v>2.6245099999999999</v>
      </c>
      <c r="HA130">
        <v>2.1972700000000001</v>
      </c>
      <c r="HB130">
        <v>2.2741699999999998</v>
      </c>
      <c r="HC130">
        <v>37.554000000000002</v>
      </c>
      <c r="HD130">
        <v>15.6731</v>
      </c>
      <c r="HE130">
        <v>18</v>
      </c>
      <c r="HF130">
        <v>708.16399999999999</v>
      </c>
      <c r="HG130">
        <v>766.74699999999996</v>
      </c>
      <c r="HH130">
        <v>31.000399999999999</v>
      </c>
      <c r="HI130">
        <v>30.7867</v>
      </c>
      <c r="HJ130">
        <v>30.000299999999999</v>
      </c>
      <c r="HK130">
        <v>30.712599999999998</v>
      </c>
      <c r="HL130">
        <v>30.712599999999998</v>
      </c>
      <c r="HM130">
        <v>44.4818</v>
      </c>
      <c r="HN130">
        <v>21.773299999999999</v>
      </c>
      <c r="HO130">
        <v>100</v>
      </c>
      <c r="HP130">
        <v>31</v>
      </c>
      <c r="HQ130">
        <v>769.24599999999998</v>
      </c>
      <c r="HR130">
        <v>30.383199999999999</v>
      </c>
      <c r="HS130">
        <v>99.323700000000002</v>
      </c>
      <c r="HT130">
        <v>98.284199999999998</v>
      </c>
    </row>
    <row r="131" spans="1:228" x14ac:dyDescent="0.2">
      <c r="A131">
        <v>116</v>
      </c>
      <c r="B131">
        <v>1673981701</v>
      </c>
      <c r="C131">
        <v>459</v>
      </c>
      <c r="D131" t="s">
        <v>591</v>
      </c>
      <c r="E131" t="s">
        <v>592</v>
      </c>
      <c r="F131">
        <v>4</v>
      </c>
      <c r="G131">
        <v>1673981698.6875</v>
      </c>
      <c r="H131">
        <f t="shared" si="34"/>
        <v>1.1087625171242925E-3</v>
      </c>
      <c r="I131">
        <f t="shared" si="35"/>
        <v>1.1087625171242925</v>
      </c>
      <c r="J131">
        <f t="shared" si="36"/>
        <v>7.7124204305215107</v>
      </c>
      <c r="K131">
        <f t="shared" si="37"/>
        <v>742.58612500000004</v>
      </c>
      <c r="L131">
        <f t="shared" si="38"/>
        <v>558.57062849457168</v>
      </c>
      <c r="M131">
        <f t="shared" si="39"/>
        <v>56.566301244033404</v>
      </c>
      <c r="N131">
        <f t="shared" si="40"/>
        <v>75.201502376879219</v>
      </c>
      <c r="O131">
        <f t="shared" si="41"/>
        <v>7.4265346910715541E-2</v>
      </c>
      <c r="P131">
        <f t="shared" si="42"/>
        <v>2.7693739257001888</v>
      </c>
      <c r="Q131">
        <f t="shared" si="43"/>
        <v>7.3176437988851581E-2</v>
      </c>
      <c r="R131">
        <f t="shared" si="44"/>
        <v>4.5831777808243851E-2</v>
      </c>
      <c r="S131">
        <f t="shared" si="45"/>
        <v>226.11911960980788</v>
      </c>
      <c r="T131">
        <f t="shared" si="46"/>
        <v>32.903741395038438</v>
      </c>
      <c r="U131">
        <f t="shared" si="47"/>
        <v>31.513412500000001</v>
      </c>
      <c r="V131">
        <f t="shared" si="48"/>
        <v>4.6451380476940791</v>
      </c>
      <c r="W131">
        <f t="shared" si="49"/>
        <v>67.116356295621273</v>
      </c>
      <c r="X131">
        <f t="shared" si="50"/>
        <v>3.1699149603022279</v>
      </c>
      <c r="Y131">
        <f t="shared" si="51"/>
        <v>4.7230140836907077</v>
      </c>
      <c r="Z131">
        <f t="shared" si="52"/>
        <v>1.4752230873918513</v>
      </c>
      <c r="AA131">
        <f t="shared" si="53"/>
        <v>-48.896427005181302</v>
      </c>
      <c r="AB131">
        <f t="shared" si="54"/>
        <v>43.747494996216616</v>
      </c>
      <c r="AC131">
        <f t="shared" si="55"/>
        <v>3.570498584713703</v>
      </c>
      <c r="AD131">
        <f t="shared" si="56"/>
        <v>224.54068618555692</v>
      </c>
      <c r="AE131">
        <f t="shared" si="57"/>
        <v>18.203125728535134</v>
      </c>
      <c r="AF131">
        <f t="shared" si="58"/>
        <v>1.1281905890971182</v>
      </c>
      <c r="AG131">
        <f t="shared" si="59"/>
        <v>7.7124204305215107</v>
      </c>
      <c r="AH131">
        <v>783.72382620952396</v>
      </c>
      <c r="AI131">
        <v>769.67702424242418</v>
      </c>
      <c r="AJ131">
        <v>1.7087302164501219</v>
      </c>
      <c r="AK131">
        <v>63.92</v>
      </c>
      <c r="AL131">
        <f t="shared" si="60"/>
        <v>1.1087625171242925</v>
      </c>
      <c r="AM131">
        <v>30.29433957058772</v>
      </c>
      <c r="AN131">
        <v>31.297378021978052</v>
      </c>
      <c r="AO131">
        <v>-2.1293021790770609E-3</v>
      </c>
      <c r="AP131">
        <v>88.599791130583512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47570.452035080722</v>
      </c>
      <c r="AV131">
        <f t="shared" si="64"/>
        <v>1200.02</v>
      </c>
      <c r="AW131">
        <f t="shared" si="65"/>
        <v>1025.9421510931647</v>
      </c>
      <c r="AX131">
        <f t="shared" si="66"/>
        <v>0.85493754361857699</v>
      </c>
      <c r="AY131">
        <f t="shared" si="67"/>
        <v>0.18842945918385351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1673981698.6875</v>
      </c>
      <c r="BF131">
        <v>742.58612500000004</v>
      </c>
      <c r="BG131">
        <v>760.16262500000005</v>
      </c>
      <c r="BH131">
        <v>31.3017</v>
      </c>
      <c r="BI131">
        <v>30.292874999999999</v>
      </c>
      <c r="BJ131">
        <v>748.85349999999994</v>
      </c>
      <c r="BK131">
        <v>31.09675</v>
      </c>
      <c r="BL131">
        <v>649.98962500000005</v>
      </c>
      <c r="BM131">
        <v>101.169875</v>
      </c>
      <c r="BN131">
        <v>9.9863074999999996E-2</v>
      </c>
      <c r="BO131">
        <v>31.806425000000001</v>
      </c>
      <c r="BP131">
        <v>31.513412500000001</v>
      </c>
      <c r="BQ131">
        <v>999.9</v>
      </c>
      <c r="BR131">
        <v>0</v>
      </c>
      <c r="BS131">
        <v>0</v>
      </c>
      <c r="BT131">
        <v>9008.28125</v>
      </c>
      <c r="BU131">
        <v>0</v>
      </c>
      <c r="BV131">
        <v>267.900125</v>
      </c>
      <c r="BW131">
        <v>-17.576599999999999</v>
      </c>
      <c r="BX131">
        <v>766.58125000000007</v>
      </c>
      <c r="BY131">
        <v>783.90937499999995</v>
      </c>
      <c r="BZ131">
        <v>1.00880875</v>
      </c>
      <c r="CA131">
        <v>760.16262500000005</v>
      </c>
      <c r="CB131">
        <v>30.292874999999999</v>
      </c>
      <c r="CC131">
        <v>3.1667887499999998</v>
      </c>
      <c r="CD131">
        <v>3.0647262500000001</v>
      </c>
      <c r="CE131">
        <v>24.931887499999998</v>
      </c>
      <c r="CF131">
        <v>24.383812500000001</v>
      </c>
      <c r="CG131">
        <v>1200.02</v>
      </c>
      <c r="CH131">
        <v>0.49999700000000002</v>
      </c>
      <c r="CI131">
        <v>0.50000299999999998</v>
      </c>
      <c r="CJ131">
        <v>0</v>
      </c>
      <c r="CK131">
        <v>913.74700000000007</v>
      </c>
      <c r="CL131">
        <v>4.9990899999999998</v>
      </c>
      <c r="CM131">
        <v>9503.0424999999996</v>
      </c>
      <c r="CN131">
        <v>9558.0012499999993</v>
      </c>
      <c r="CO131">
        <v>40.780999999999999</v>
      </c>
      <c r="CP131">
        <v>42.367125000000001</v>
      </c>
      <c r="CQ131">
        <v>41.5</v>
      </c>
      <c r="CR131">
        <v>41.671499999999988</v>
      </c>
      <c r="CS131">
        <v>42.186999999999998</v>
      </c>
      <c r="CT131">
        <v>597.50874999999996</v>
      </c>
      <c r="CU131">
        <v>597.51125000000002</v>
      </c>
      <c r="CV131">
        <v>0</v>
      </c>
      <c r="CW131">
        <v>1673981701.3</v>
      </c>
      <c r="CX131">
        <v>0</v>
      </c>
      <c r="CY131">
        <v>1673981072</v>
      </c>
      <c r="CZ131" t="s">
        <v>356</v>
      </c>
      <c r="DA131">
        <v>1673981071.5</v>
      </c>
      <c r="DB131">
        <v>1673981072</v>
      </c>
      <c r="DC131">
        <v>22</v>
      </c>
      <c r="DD131">
        <v>6.0000000000000001E-3</v>
      </c>
      <c r="DE131">
        <v>1.4999999999999999E-2</v>
      </c>
      <c r="DF131">
        <v>-5.52</v>
      </c>
      <c r="DG131">
        <v>0.19600000000000001</v>
      </c>
      <c r="DH131">
        <v>415</v>
      </c>
      <c r="DI131">
        <v>30</v>
      </c>
      <c r="DJ131">
        <v>0.47</v>
      </c>
      <c r="DK131">
        <v>0.06</v>
      </c>
      <c r="DL131">
        <v>-17.465897560975609</v>
      </c>
      <c r="DM131">
        <v>-0.79666202090595084</v>
      </c>
      <c r="DN131">
        <v>8.1613988781231009E-2</v>
      </c>
      <c r="DO131">
        <v>0</v>
      </c>
      <c r="DP131">
        <v>1.0233225853658541</v>
      </c>
      <c r="DQ131">
        <v>5.0869254355402627E-2</v>
      </c>
      <c r="DR131">
        <v>2.6003797671030341E-2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3.2989299999999999</v>
      </c>
      <c r="EB131">
        <v>2.6253199999999999</v>
      </c>
      <c r="EC131">
        <v>0.15554100000000001</v>
      </c>
      <c r="ED131">
        <v>0.15593099999999999</v>
      </c>
      <c r="EE131">
        <v>0.13225999999999999</v>
      </c>
      <c r="EF131">
        <v>0.12815699999999999</v>
      </c>
      <c r="EG131">
        <v>25591.5</v>
      </c>
      <c r="EH131">
        <v>26020.6</v>
      </c>
      <c r="EI131">
        <v>28186.9</v>
      </c>
      <c r="EJ131">
        <v>29658.400000000001</v>
      </c>
      <c r="EK131">
        <v>33667.300000000003</v>
      </c>
      <c r="EL131">
        <v>35894</v>
      </c>
      <c r="EM131">
        <v>39788.400000000001</v>
      </c>
      <c r="EN131">
        <v>42377.8</v>
      </c>
      <c r="EO131">
        <v>2.26092</v>
      </c>
      <c r="EP131">
        <v>2.2358500000000001</v>
      </c>
      <c r="EQ131">
        <v>0.12778900000000001</v>
      </c>
      <c r="ER131">
        <v>0</v>
      </c>
      <c r="ES131">
        <v>29.432500000000001</v>
      </c>
      <c r="ET131">
        <v>999.9</v>
      </c>
      <c r="EU131">
        <v>73</v>
      </c>
      <c r="EV131">
        <v>32.9</v>
      </c>
      <c r="EW131">
        <v>36.2455</v>
      </c>
      <c r="EX131">
        <v>57.196399999999997</v>
      </c>
      <c r="EY131">
        <v>-4.18269</v>
      </c>
      <c r="EZ131">
        <v>2</v>
      </c>
      <c r="FA131">
        <v>0.26122000000000001</v>
      </c>
      <c r="FB131">
        <v>-0.57178700000000005</v>
      </c>
      <c r="FC131">
        <v>20.271799999999999</v>
      </c>
      <c r="FD131">
        <v>5.2204300000000003</v>
      </c>
      <c r="FE131">
        <v>12.004</v>
      </c>
      <c r="FF131">
        <v>4.9866999999999999</v>
      </c>
      <c r="FG131">
        <v>3.2845300000000002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1.8621700000000001</v>
      </c>
      <c r="FN131">
        <v>1.8641700000000001</v>
      </c>
      <c r="FO131">
        <v>1.8602099999999999</v>
      </c>
      <c r="FP131">
        <v>1.8609599999999999</v>
      </c>
      <c r="FQ131">
        <v>1.8601099999999999</v>
      </c>
      <c r="FR131">
        <v>1.8618600000000001</v>
      </c>
      <c r="FS131">
        <v>1.85839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-6.2750000000000004</v>
      </c>
      <c r="GH131">
        <v>0.2049</v>
      </c>
      <c r="GI131">
        <v>-4.1132035990306486</v>
      </c>
      <c r="GJ131">
        <v>-4.0977002334145526E-3</v>
      </c>
      <c r="GK131">
        <v>1.9870096767282211E-6</v>
      </c>
      <c r="GL131">
        <v>-4.7591234531596528E-10</v>
      </c>
      <c r="GM131">
        <v>-9.7813170522517312E-2</v>
      </c>
      <c r="GN131">
        <v>-4.4277268217585318E-5</v>
      </c>
      <c r="GO131">
        <v>7.6125673839889962E-4</v>
      </c>
      <c r="GP131">
        <v>-1.4366726965109579E-5</v>
      </c>
      <c r="GQ131">
        <v>6</v>
      </c>
      <c r="GR131">
        <v>2093</v>
      </c>
      <c r="GS131">
        <v>4</v>
      </c>
      <c r="GT131">
        <v>31</v>
      </c>
      <c r="GU131">
        <v>10.5</v>
      </c>
      <c r="GV131">
        <v>10.5</v>
      </c>
      <c r="GW131">
        <v>2.2387700000000001</v>
      </c>
      <c r="GX131">
        <v>2.52075</v>
      </c>
      <c r="GY131">
        <v>2.04834</v>
      </c>
      <c r="GZ131">
        <v>2.6245099999999999</v>
      </c>
      <c r="HA131">
        <v>2.1972700000000001</v>
      </c>
      <c r="HB131">
        <v>2.34619</v>
      </c>
      <c r="HC131">
        <v>37.554000000000002</v>
      </c>
      <c r="HD131">
        <v>15.699299999999999</v>
      </c>
      <c r="HE131">
        <v>18</v>
      </c>
      <c r="HF131">
        <v>708.21199999999999</v>
      </c>
      <c r="HG131">
        <v>766.98099999999999</v>
      </c>
      <c r="HH131">
        <v>30.9999</v>
      </c>
      <c r="HI131">
        <v>30.7879</v>
      </c>
      <c r="HJ131">
        <v>30.0002</v>
      </c>
      <c r="HK131">
        <v>30.7148</v>
      </c>
      <c r="HL131">
        <v>30.7136</v>
      </c>
      <c r="HM131">
        <v>44.800400000000003</v>
      </c>
      <c r="HN131">
        <v>21.497499999999999</v>
      </c>
      <c r="HO131">
        <v>100</v>
      </c>
      <c r="HP131">
        <v>31</v>
      </c>
      <c r="HQ131">
        <v>775.92399999999998</v>
      </c>
      <c r="HR131">
        <v>30.403099999999998</v>
      </c>
      <c r="HS131">
        <v>99.324700000000007</v>
      </c>
      <c r="HT131">
        <v>98.284199999999998</v>
      </c>
    </row>
    <row r="132" spans="1:228" x14ac:dyDescent="0.2">
      <c r="A132">
        <v>117</v>
      </c>
      <c r="B132">
        <v>1673981705</v>
      </c>
      <c r="C132">
        <v>463</v>
      </c>
      <c r="D132" t="s">
        <v>593</v>
      </c>
      <c r="E132" t="s">
        <v>594</v>
      </c>
      <c r="F132">
        <v>4</v>
      </c>
      <c r="G132">
        <v>1673981703</v>
      </c>
      <c r="H132">
        <f t="shared" si="34"/>
        <v>1.1169944706027539E-3</v>
      </c>
      <c r="I132">
        <f t="shared" si="35"/>
        <v>1.1169944706027539</v>
      </c>
      <c r="J132">
        <f t="shared" si="36"/>
        <v>7.6583397015458843</v>
      </c>
      <c r="K132">
        <f t="shared" si="37"/>
        <v>749.74128571428571</v>
      </c>
      <c r="L132">
        <f t="shared" si="38"/>
        <v>567.85635576500374</v>
      </c>
      <c r="M132">
        <f t="shared" si="39"/>
        <v>57.507645333699053</v>
      </c>
      <c r="N132">
        <f t="shared" si="40"/>
        <v>75.927398739429321</v>
      </c>
      <c r="O132">
        <f t="shared" si="41"/>
        <v>7.4788579421776816E-2</v>
      </c>
      <c r="P132">
        <f t="shared" si="42"/>
        <v>2.7724126499547346</v>
      </c>
      <c r="Q132">
        <f t="shared" si="43"/>
        <v>7.3685586749899099E-2</v>
      </c>
      <c r="R132">
        <f t="shared" si="44"/>
        <v>4.61512360803744E-2</v>
      </c>
      <c r="S132">
        <f t="shared" si="45"/>
        <v>226.11540137729489</v>
      </c>
      <c r="T132">
        <f t="shared" si="46"/>
        <v>32.905788682000747</v>
      </c>
      <c r="U132">
        <f t="shared" si="47"/>
        <v>31.513357142857139</v>
      </c>
      <c r="V132">
        <f t="shared" si="48"/>
        <v>4.6451234413268461</v>
      </c>
      <c r="W132">
        <f t="shared" si="49"/>
        <v>67.080242099027487</v>
      </c>
      <c r="X132">
        <f t="shared" si="50"/>
        <v>3.1691849007042787</v>
      </c>
      <c r="Y132">
        <f t="shared" si="51"/>
        <v>4.7244684895826055</v>
      </c>
      <c r="Z132">
        <f t="shared" si="52"/>
        <v>1.4759385406225674</v>
      </c>
      <c r="AA132">
        <f t="shared" si="53"/>
        <v>-49.259456153581446</v>
      </c>
      <c r="AB132">
        <f t="shared" si="54"/>
        <v>44.615693769133053</v>
      </c>
      <c r="AC132">
        <f t="shared" si="55"/>
        <v>3.6374627415817287</v>
      </c>
      <c r="AD132">
        <f t="shared" si="56"/>
        <v>225.10910173442824</v>
      </c>
      <c r="AE132">
        <f t="shared" si="57"/>
        <v>18.229291074216459</v>
      </c>
      <c r="AF132">
        <f t="shared" si="58"/>
        <v>1.0957936623035038</v>
      </c>
      <c r="AG132">
        <f t="shared" si="59"/>
        <v>7.6583397015458843</v>
      </c>
      <c r="AH132">
        <v>790.57994841904781</v>
      </c>
      <c r="AI132">
        <v>776.54401818181793</v>
      </c>
      <c r="AJ132">
        <v>1.719324329004176</v>
      </c>
      <c r="AK132">
        <v>63.92</v>
      </c>
      <c r="AL132">
        <f t="shared" si="60"/>
        <v>1.1169944706027539</v>
      </c>
      <c r="AM132">
        <v>30.29121792032576</v>
      </c>
      <c r="AN132">
        <v>31.293542857142871</v>
      </c>
      <c r="AO132">
        <v>-6.586956113713555E-4</v>
      </c>
      <c r="AP132">
        <v>88.599791130583512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47653.596503379798</v>
      </c>
      <c r="AV132">
        <f t="shared" si="64"/>
        <v>1200.002857142857</v>
      </c>
      <c r="AW132">
        <f t="shared" si="65"/>
        <v>1025.9272421644014</v>
      </c>
      <c r="AX132">
        <f t="shared" si="66"/>
        <v>0.85493733290525631</v>
      </c>
      <c r="AY132">
        <f t="shared" si="67"/>
        <v>0.18842905250714456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1673981703</v>
      </c>
      <c r="BF132">
        <v>749.74128571428571</v>
      </c>
      <c r="BG132">
        <v>767.32557142857149</v>
      </c>
      <c r="BH132">
        <v>31.293957142857149</v>
      </c>
      <c r="BI132">
        <v>30.314171428571431</v>
      </c>
      <c r="BJ132">
        <v>756.02228571428554</v>
      </c>
      <c r="BK132">
        <v>31.08905714285714</v>
      </c>
      <c r="BL132">
        <v>650.04128571428566</v>
      </c>
      <c r="BM132">
        <v>101.1715714285714</v>
      </c>
      <c r="BN132">
        <v>9.9894057142857151E-2</v>
      </c>
      <c r="BO132">
        <v>31.81185714285715</v>
      </c>
      <c r="BP132">
        <v>31.513357142857139</v>
      </c>
      <c r="BQ132">
        <v>999.89999999999986</v>
      </c>
      <c r="BR132">
        <v>0</v>
      </c>
      <c r="BS132">
        <v>0</v>
      </c>
      <c r="BT132">
        <v>9024.2857142857138</v>
      </c>
      <c r="BU132">
        <v>0</v>
      </c>
      <c r="BV132">
        <v>268.5637142857143</v>
      </c>
      <c r="BW132">
        <v>-17.58428571428572</v>
      </c>
      <c r="BX132">
        <v>773.96157142857135</v>
      </c>
      <c r="BY132">
        <v>791.31357142857144</v>
      </c>
      <c r="BZ132">
        <v>0.97977085714285717</v>
      </c>
      <c r="CA132">
        <v>767.32557142857149</v>
      </c>
      <c r="CB132">
        <v>30.314171428571431</v>
      </c>
      <c r="CC132">
        <v>3.1660585714285721</v>
      </c>
      <c r="CD132">
        <v>3.066931428571428</v>
      </c>
      <c r="CE132">
        <v>24.928014285714291</v>
      </c>
      <c r="CF132">
        <v>24.39582857142857</v>
      </c>
      <c r="CG132">
        <v>1200.002857142857</v>
      </c>
      <c r="CH132">
        <v>0.50000500000000003</v>
      </c>
      <c r="CI132">
        <v>0.49999500000000002</v>
      </c>
      <c r="CJ132">
        <v>0</v>
      </c>
      <c r="CK132">
        <v>914.57285714285717</v>
      </c>
      <c r="CL132">
        <v>4.9990899999999998</v>
      </c>
      <c r="CM132">
        <v>9511.31</v>
      </c>
      <c r="CN132">
        <v>9557.914285714287</v>
      </c>
      <c r="CO132">
        <v>40.75</v>
      </c>
      <c r="CP132">
        <v>42.375</v>
      </c>
      <c r="CQ132">
        <v>41.5</v>
      </c>
      <c r="CR132">
        <v>41.625</v>
      </c>
      <c r="CS132">
        <v>42.186999999999998</v>
      </c>
      <c r="CT132">
        <v>597.50857142857149</v>
      </c>
      <c r="CU132">
        <v>597.49428571428575</v>
      </c>
      <c r="CV132">
        <v>0</v>
      </c>
      <c r="CW132">
        <v>1673981705.5</v>
      </c>
      <c r="CX132">
        <v>0</v>
      </c>
      <c r="CY132">
        <v>1673981072</v>
      </c>
      <c r="CZ132" t="s">
        <v>356</v>
      </c>
      <c r="DA132">
        <v>1673981071.5</v>
      </c>
      <c r="DB132">
        <v>1673981072</v>
      </c>
      <c r="DC132">
        <v>22</v>
      </c>
      <c r="DD132">
        <v>6.0000000000000001E-3</v>
      </c>
      <c r="DE132">
        <v>1.4999999999999999E-2</v>
      </c>
      <c r="DF132">
        <v>-5.52</v>
      </c>
      <c r="DG132">
        <v>0.19600000000000001</v>
      </c>
      <c r="DH132">
        <v>415</v>
      </c>
      <c r="DI132">
        <v>30</v>
      </c>
      <c r="DJ132">
        <v>0.47</v>
      </c>
      <c r="DK132">
        <v>0.06</v>
      </c>
      <c r="DL132">
        <v>-17.506780487804878</v>
      </c>
      <c r="DM132">
        <v>-0.69456167247382561</v>
      </c>
      <c r="DN132">
        <v>7.3855495756379466E-2</v>
      </c>
      <c r="DO132">
        <v>0</v>
      </c>
      <c r="DP132">
        <v>1.025063365853659</v>
      </c>
      <c r="DQ132">
        <v>-0.18525215331010281</v>
      </c>
      <c r="DR132">
        <v>2.427424904443037E-2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379</v>
      </c>
      <c r="EA132">
        <v>3.2990599999999999</v>
      </c>
      <c r="EB132">
        <v>2.6252499999999999</v>
      </c>
      <c r="EC132">
        <v>0.15646099999999999</v>
      </c>
      <c r="ED132">
        <v>0.15683800000000001</v>
      </c>
      <c r="EE132">
        <v>0.132267</v>
      </c>
      <c r="EF132">
        <v>0.128329</v>
      </c>
      <c r="EG132">
        <v>25563.5</v>
      </c>
      <c r="EH132">
        <v>25992.2</v>
      </c>
      <c r="EI132">
        <v>28186.7</v>
      </c>
      <c r="EJ132">
        <v>29657.9</v>
      </c>
      <c r="EK132">
        <v>33666.9</v>
      </c>
      <c r="EL132">
        <v>35886.6</v>
      </c>
      <c r="EM132">
        <v>39788.199999999997</v>
      </c>
      <c r="EN132">
        <v>42377.3</v>
      </c>
      <c r="EO132">
        <v>2.2608199999999998</v>
      </c>
      <c r="EP132">
        <v>2.2358699999999998</v>
      </c>
      <c r="EQ132">
        <v>0.12883900000000001</v>
      </c>
      <c r="ER132">
        <v>0</v>
      </c>
      <c r="ES132">
        <v>29.4313</v>
      </c>
      <c r="ET132">
        <v>999.9</v>
      </c>
      <c r="EU132">
        <v>73</v>
      </c>
      <c r="EV132">
        <v>32.9</v>
      </c>
      <c r="EW132">
        <v>36.246400000000001</v>
      </c>
      <c r="EX132">
        <v>57.136400000000002</v>
      </c>
      <c r="EY132">
        <v>-4.1025600000000004</v>
      </c>
      <c r="EZ132">
        <v>2</v>
      </c>
      <c r="FA132">
        <v>0.26143499999999997</v>
      </c>
      <c r="FB132">
        <v>-0.57203400000000004</v>
      </c>
      <c r="FC132">
        <v>20.271799999999999</v>
      </c>
      <c r="FD132">
        <v>5.2190899999999996</v>
      </c>
      <c r="FE132">
        <v>12.004099999999999</v>
      </c>
      <c r="FF132">
        <v>4.9863999999999997</v>
      </c>
      <c r="FG132">
        <v>3.2842199999999999</v>
      </c>
      <c r="FH132">
        <v>9999</v>
      </c>
      <c r="FI132">
        <v>9999</v>
      </c>
      <c r="FJ132">
        <v>9999</v>
      </c>
      <c r="FK132">
        <v>999.9</v>
      </c>
      <c r="FL132">
        <v>1.8658300000000001</v>
      </c>
      <c r="FM132">
        <v>1.8621799999999999</v>
      </c>
      <c r="FN132">
        <v>1.8641799999999999</v>
      </c>
      <c r="FO132">
        <v>1.8602000000000001</v>
      </c>
      <c r="FP132">
        <v>1.8609599999999999</v>
      </c>
      <c r="FQ132">
        <v>1.86012</v>
      </c>
      <c r="FR132">
        <v>1.86188</v>
      </c>
      <c r="FS132">
        <v>1.8583799999999999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-6.2869999999999999</v>
      </c>
      <c r="GH132">
        <v>0.2049</v>
      </c>
      <c r="GI132">
        <v>-4.1132035990306486</v>
      </c>
      <c r="GJ132">
        <v>-4.0977002334145526E-3</v>
      </c>
      <c r="GK132">
        <v>1.9870096767282211E-6</v>
      </c>
      <c r="GL132">
        <v>-4.7591234531596528E-10</v>
      </c>
      <c r="GM132">
        <v>-9.7813170522517312E-2</v>
      </c>
      <c r="GN132">
        <v>-4.4277268217585318E-5</v>
      </c>
      <c r="GO132">
        <v>7.6125673839889962E-4</v>
      </c>
      <c r="GP132">
        <v>-1.4366726965109579E-5</v>
      </c>
      <c r="GQ132">
        <v>6</v>
      </c>
      <c r="GR132">
        <v>2093</v>
      </c>
      <c r="GS132">
        <v>4</v>
      </c>
      <c r="GT132">
        <v>31</v>
      </c>
      <c r="GU132">
        <v>10.6</v>
      </c>
      <c r="GV132">
        <v>10.6</v>
      </c>
      <c r="GW132">
        <v>2.2546400000000002</v>
      </c>
      <c r="GX132">
        <v>2.52441</v>
      </c>
      <c r="GY132">
        <v>2.04834</v>
      </c>
      <c r="GZ132">
        <v>2.6245099999999999</v>
      </c>
      <c r="HA132">
        <v>2.1972700000000001</v>
      </c>
      <c r="HB132">
        <v>2.2924799999999999</v>
      </c>
      <c r="HC132">
        <v>37.53</v>
      </c>
      <c r="HD132">
        <v>15.681800000000001</v>
      </c>
      <c r="HE132">
        <v>18</v>
      </c>
      <c r="HF132">
        <v>708.12900000000002</v>
      </c>
      <c r="HG132">
        <v>767.01700000000005</v>
      </c>
      <c r="HH132">
        <v>31</v>
      </c>
      <c r="HI132">
        <v>30.7895</v>
      </c>
      <c r="HJ132">
        <v>30.000399999999999</v>
      </c>
      <c r="HK132">
        <v>30.7148</v>
      </c>
      <c r="HL132">
        <v>30.714600000000001</v>
      </c>
      <c r="HM132">
        <v>45.119799999999998</v>
      </c>
      <c r="HN132">
        <v>21.497499999999999</v>
      </c>
      <c r="HO132">
        <v>100</v>
      </c>
      <c r="HP132">
        <v>31</v>
      </c>
      <c r="HQ132">
        <v>782.60400000000004</v>
      </c>
      <c r="HR132">
        <v>30.402999999999999</v>
      </c>
      <c r="HS132">
        <v>99.324299999999994</v>
      </c>
      <c r="HT132">
        <v>98.282899999999998</v>
      </c>
    </row>
    <row r="133" spans="1:228" x14ac:dyDescent="0.2">
      <c r="A133">
        <v>118</v>
      </c>
      <c r="B133">
        <v>1673981709</v>
      </c>
      <c r="C133">
        <v>467</v>
      </c>
      <c r="D133" t="s">
        <v>595</v>
      </c>
      <c r="E133" t="s">
        <v>596</v>
      </c>
      <c r="F133">
        <v>4</v>
      </c>
      <c r="G133">
        <v>1673981706.6875</v>
      </c>
      <c r="H133">
        <f t="shared" si="34"/>
        <v>1.0880239771616166E-3</v>
      </c>
      <c r="I133">
        <f t="shared" si="35"/>
        <v>1.0880239771616167</v>
      </c>
      <c r="J133">
        <f t="shared" si="36"/>
        <v>7.6205000154400331</v>
      </c>
      <c r="K133">
        <f t="shared" si="37"/>
        <v>755.88349999999991</v>
      </c>
      <c r="L133">
        <f t="shared" si="38"/>
        <v>569.79901732793735</v>
      </c>
      <c r="M133">
        <f t="shared" si="39"/>
        <v>57.704001782705014</v>
      </c>
      <c r="N133">
        <f t="shared" si="40"/>
        <v>76.548926033710671</v>
      </c>
      <c r="O133">
        <f t="shared" si="41"/>
        <v>7.2618977733788809E-2</v>
      </c>
      <c r="P133">
        <f t="shared" si="42"/>
        <v>2.7652690411937204</v>
      </c>
      <c r="Q133">
        <f t="shared" si="43"/>
        <v>7.157592593321653E-2</v>
      </c>
      <c r="R133">
        <f t="shared" si="44"/>
        <v>4.4827419665179773E-2</v>
      </c>
      <c r="S133">
        <f t="shared" si="45"/>
        <v>226.11496910933963</v>
      </c>
      <c r="T133">
        <f t="shared" si="46"/>
        <v>32.922007713458882</v>
      </c>
      <c r="U133">
        <f t="shared" si="47"/>
        <v>31.53425</v>
      </c>
      <c r="V133">
        <f t="shared" si="48"/>
        <v>4.6506390087884144</v>
      </c>
      <c r="W133">
        <f t="shared" si="49"/>
        <v>67.090019940136983</v>
      </c>
      <c r="X133">
        <f t="shared" si="50"/>
        <v>3.1706697250666163</v>
      </c>
      <c r="Y133">
        <f t="shared" si="51"/>
        <v>4.725993117747973</v>
      </c>
      <c r="Z133">
        <f t="shared" si="52"/>
        <v>1.4799692837217981</v>
      </c>
      <c r="AA133">
        <f t="shared" si="53"/>
        <v>-47.981857392827294</v>
      </c>
      <c r="AB133">
        <f t="shared" si="54"/>
        <v>42.23469958268528</v>
      </c>
      <c r="AC133">
        <f t="shared" si="55"/>
        <v>3.4526903236214195</v>
      </c>
      <c r="AD133">
        <f t="shared" si="56"/>
        <v>223.82050162281905</v>
      </c>
      <c r="AE133">
        <f t="shared" si="57"/>
        <v>18.254060331145233</v>
      </c>
      <c r="AF133">
        <f t="shared" si="58"/>
        <v>1.0536984838503007</v>
      </c>
      <c r="AG133">
        <f t="shared" si="59"/>
        <v>7.6205000154400331</v>
      </c>
      <c r="AH133">
        <v>797.51334300952419</v>
      </c>
      <c r="AI133">
        <v>783.4563151515149</v>
      </c>
      <c r="AJ133">
        <v>1.7335709090907481</v>
      </c>
      <c r="AK133">
        <v>63.92</v>
      </c>
      <c r="AL133">
        <f t="shared" si="60"/>
        <v>1.0880239771616167</v>
      </c>
      <c r="AM133">
        <v>30.351403823128472</v>
      </c>
      <c r="AN133">
        <v>31.32363626373628</v>
      </c>
      <c r="AO133">
        <v>1.187695301296546E-4</v>
      </c>
      <c r="AP133">
        <v>88.599791130583512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47455.355628696328</v>
      </c>
      <c r="AV133">
        <f t="shared" si="64"/>
        <v>1200.00125</v>
      </c>
      <c r="AW133">
        <f t="shared" si="65"/>
        <v>1025.925801092922</v>
      </c>
      <c r="AX133">
        <f t="shared" si="66"/>
        <v>0.85493727701777145</v>
      </c>
      <c r="AY133">
        <f t="shared" si="67"/>
        <v>0.18842894464429902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1673981706.6875</v>
      </c>
      <c r="BF133">
        <v>755.88349999999991</v>
      </c>
      <c r="BG133">
        <v>773.46875</v>
      </c>
      <c r="BH133">
        <v>31.308824999999999</v>
      </c>
      <c r="BI133">
        <v>30.366624999999999</v>
      </c>
      <c r="BJ133">
        <v>762.17624999999998</v>
      </c>
      <c r="BK133">
        <v>31.103850000000001</v>
      </c>
      <c r="BL133">
        <v>649.99475000000007</v>
      </c>
      <c r="BM133">
        <v>101.17075</v>
      </c>
      <c r="BN133">
        <v>0.10004905</v>
      </c>
      <c r="BO133">
        <v>31.817550000000001</v>
      </c>
      <c r="BP133">
        <v>31.53425</v>
      </c>
      <c r="BQ133">
        <v>999.9</v>
      </c>
      <c r="BR133">
        <v>0</v>
      </c>
      <c r="BS133">
        <v>0</v>
      </c>
      <c r="BT133">
        <v>8986.40625</v>
      </c>
      <c r="BU133">
        <v>0</v>
      </c>
      <c r="BV133">
        <v>269.20712500000002</v>
      </c>
      <c r="BW133">
        <v>-17.585112500000001</v>
      </c>
      <c r="BX133">
        <v>780.31437499999993</v>
      </c>
      <c r="BY133">
        <v>797.69187499999998</v>
      </c>
      <c r="BZ133">
        <v>0.9422085</v>
      </c>
      <c r="CA133">
        <v>773.46875</v>
      </c>
      <c r="CB133">
        <v>30.366624999999999</v>
      </c>
      <c r="CC133">
        <v>3.167535</v>
      </c>
      <c r="CD133">
        <v>3.0722112500000001</v>
      </c>
      <c r="CE133">
        <v>24.935825000000001</v>
      </c>
      <c r="CF133">
        <v>24.42455</v>
      </c>
      <c r="CG133">
        <v>1200.00125</v>
      </c>
      <c r="CH133">
        <v>0.50000924999999996</v>
      </c>
      <c r="CI133">
        <v>0.49999074999999998</v>
      </c>
      <c r="CJ133">
        <v>0</v>
      </c>
      <c r="CK133">
        <v>915.099875</v>
      </c>
      <c r="CL133">
        <v>4.9990899999999998</v>
      </c>
      <c r="CM133">
        <v>9518.6375000000007</v>
      </c>
      <c r="CN133">
        <v>9557.8812500000004</v>
      </c>
      <c r="CO133">
        <v>40.765500000000003</v>
      </c>
      <c r="CP133">
        <v>42.375</v>
      </c>
      <c r="CQ133">
        <v>41.5</v>
      </c>
      <c r="CR133">
        <v>41.640500000000003</v>
      </c>
      <c r="CS133">
        <v>42.186999999999998</v>
      </c>
      <c r="CT133">
        <v>597.51</v>
      </c>
      <c r="CU133">
        <v>597.49125000000004</v>
      </c>
      <c r="CV133">
        <v>0</v>
      </c>
      <c r="CW133">
        <v>1673981709.0999999</v>
      </c>
      <c r="CX133">
        <v>0</v>
      </c>
      <c r="CY133">
        <v>1673981072</v>
      </c>
      <c r="CZ133" t="s">
        <v>356</v>
      </c>
      <c r="DA133">
        <v>1673981071.5</v>
      </c>
      <c r="DB133">
        <v>1673981072</v>
      </c>
      <c r="DC133">
        <v>22</v>
      </c>
      <c r="DD133">
        <v>6.0000000000000001E-3</v>
      </c>
      <c r="DE133">
        <v>1.4999999999999999E-2</v>
      </c>
      <c r="DF133">
        <v>-5.52</v>
      </c>
      <c r="DG133">
        <v>0.19600000000000001</v>
      </c>
      <c r="DH133">
        <v>415</v>
      </c>
      <c r="DI133">
        <v>30</v>
      </c>
      <c r="DJ133">
        <v>0.47</v>
      </c>
      <c r="DK133">
        <v>0.06</v>
      </c>
      <c r="DL133">
        <v>-17.542604878048781</v>
      </c>
      <c r="DM133">
        <v>-0.51004390243902542</v>
      </c>
      <c r="DN133">
        <v>5.9238966045634778E-2</v>
      </c>
      <c r="DO133">
        <v>0</v>
      </c>
      <c r="DP133">
        <v>1.0066888780487799</v>
      </c>
      <c r="DQ133">
        <v>-0.36583553310104377</v>
      </c>
      <c r="DR133">
        <v>3.7434140662388253E-2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379</v>
      </c>
      <c r="EA133">
        <v>3.2989000000000002</v>
      </c>
      <c r="EB133">
        <v>2.6251899999999999</v>
      </c>
      <c r="EC133">
        <v>0.157383</v>
      </c>
      <c r="ED133">
        <v>0.157746</v>
      </c>
      <c r="EE133">
        <v>0.13233900000000001</v>
      </c>
      <c r="EF133">
        <v>0.12839200000000001</v>
      </c>
      <c r="EG133">
        <v>25535</v>
      </c>
      <c r="EH133">
        <v>25964</v>
      </c>
      <c r="EI133">
        <v>28186.2</v>
      </c>
      <c r="EJ133">
        <v>29657.7</v>
      </c>
      <c r="EK133">
        <v>33663.699999999997</v>
      </c>
      <c r="EL133">
        <v>35884</v>
      </c>
      <c r="EM133">
        <v>39787.699999999997</v>
      </c>
      <c r="EN133">
        <v>42377.2</v>
      </c>
      <c r="EO133">
        <v>2.2606999999999999</v>
      </c>
      <c r="EP133">
        <v>2.2358699999999998</v>
      </c>
      <c r="EQ133">
        <v>0.129852</v>
      </c>
      <c r="ER133">
        <v>0</v>
      </c>
      <c r="ES133">
        <v>29.428999999999998</v>
      </c>
      <c r="ET133">
        <v>999.9</v>
      </c>
      <c r="EU133">
        <v>73</v>
      </c>
      <c r="EV133">
        <v>32.9</v>
      </c>
      <c r="EW133">
        <v>36.248399999999997</v>
      </c>
      <c r="EX133">
        <v>56.986400000000003</v>
      </c>
      <c r="EY133">
        <v>-4.1386200000000004</v>
      </c>
      <c r="EZ133">
        <v>2</v>
      </c>
      <c r="FA133">
        <v>0.26149600000000001</v>
      </c>
      <c r="FB133">
        <v>-0.57121699999999997</v>
      </c>
      <c r="FC133">
        <v>20.271899999999999</v>
      </c>
      <c r="FD133">
        <v>5.2190899999999996</v>
      </c>
      <c r="FE133">
        <v>12.004</v>
      </c>
      <c r="FF133">
        <v>4.9863499999999998</v>
      </c>
      <c r="FG133">
        <v>3.2843300000000002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1.86419</v>
      </c>
      <c r="FO133">
        <v>1.8602099999999999</v>
      </c>
      <c r="FP133">
        <v>1.8609599999999999</v>
      </c>
      <c r="FQ133">
        <v>1.86016</v>
      </c>
      <c r="FR133">
        <v>1.86188</v>
      </c>
      <c r="FS133">
        <v>1.8583799999999999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-6.3</v>
      </c>
      <c r="GH133">
        <v>0.20499999999999999</v>
      </c>
      <c r="GI133">
        <v>-4.1132035990306486</v>
      </c>
      <c r="GJ133">
        <v>-4.0977002334145526E-3</v>
      </c>
      <c r="GK133">
        <v>1.9870096767282211E-6</v>
      </c>
      <c r="GL133">
        <v>-4.7591234531596528E-10</v>
      </c>
      <c r="GM133">
        <v>-9.7813170522517312E-2</v>
      </c>
      <c r="GN133">
        <v>-4.4277268217585318E-5</v>
      </c>
      <c r="GO133">
        <v>7.6125673839889962E-4</v>
      </c>
      <c r="GP133">
        <v>-1.4366726965109579E-5</v>
      </c>
      <c r="GQ133">
        <v>6</v>
      </c>
      <c r="GR133">
        <v>2093</v>
      </c>
      <c r="GS133">
        <v>4</v>
      </c>
      <c r="GT133">
        <v>31</v>
      </c>
      <c r="GU133">
        <v>10.6</v>
      </c>
      <c r="GV133">
        <v>10.6</v>
      </c>
      <c r="GW133">
        <v>2.2717299999999998</v>
      </c>
      <c r="GX133">
        <v>2.5268600000000001</v>
      </c>
      <c r="GY133">
        <v>2.04834</v>
      </c>
      <c r="GZ133">
        <v>2.6245099999999999</v>
      </c>
      <c r="HA133">
        <v>2.1972700000000001</v>
      </c>
      <c r="HB133">
        <v>2.31934</v>
      </c>
      <c r="HC133">
        <v>37.53</v>
      </c>
      <c r="HD133">
        <v>15.6731</v>
      </c>
      <c r="HE133">
        <v>18</v>
      </c>
      <c r="HF133">
        <v>708.053</v>
      </c>
      <c r="HG133">
        <v>767.04</v>
      </c>
      <c r="HH133">
        <v>31.0002</v>
      </c>
      <c r="HI133">
        <v>30.790600000000001</v>
      </c>
      <c r="HJ133">
        <v>30.000299999999999</v>
      </c>
      <c r="HK133">
        <v>30.717300000000002</v>
      </c>
      <c r="HL133">
        <v>30.7163</v>
      </c>
      <c r="HM133">
        <v>45.438099999999999</v>
      </c>
      <c r="HN133">
        <v>21.497499999999999</v>
      </c>
      <c r="HO133">
        <v>100</v>
      </c>
      <c r="HP133">
        <v>31</v>
      </c>
      <c r="HQ133">
        <v>789.28200000000004</v>
      </c>
      <c r="HR133">
        <v>30.3932</v>
      </c>
      <c r="HS133">
        <v>99.322599999999994</v>
      </c>
      <c r="HT133">
        <v>98.282499999999999</v>
      </c>
    </row>
    <row r="134" spans="1:228" x14ac:dyDescent="0.2">
      <c r="A134">
        <v>119</v>
      </c>
      <c r="B134">
        <v>1673981713</v>
      </c>
      <c r="C134">
        <v>471</v>
      </c>
      <c r="D134" t="s">
        <v>597</v>
      </c>
      <c r="E134" t="s">
        <v>598</v>
      </c>
      <c r="F134">
        <v>4</v>
      </c>
      <c r="G134">
        <v>1673981711</v>
      </c>
      <c r="H134">
        <f t="shared" si="34"/>
        <v>1.1253323700880383E-3</v>
      </c>
      <c r="I134">
        <f t="shared" si="35"/>
        <v>1.1253323700880382</v>
      </c>
      <c r="J134">
        <f t="shared" si="36"/>
        <v>7.7494830466290514</v>
      </c>
      <c r="K134">
        <f t="shared" si="37"/>
        <v>763.0478571428572</v>
      </c>
      <c r="L134">
        <f t="shared" si="38"/>
        <v>579.66392183698883</v>
      </c>
      <c r="M134">
        <f t="shared" si="39"/>
        <v>58.702827687199246</v>
      </c>
      <c r="N134">
        <f t="shared" si="40"/>
        <v>77.274201804714579</v>
      </c>
      <c r="O134">
        <f t="shared" si="41"/>
        <v>7.5163926351012364E-2</v>
      </c>
      <c r="P134">
        <f t="shared" si="42"/>
        <v>2.763466483627159</v>
      </c>
      <c r="Q134">
        <f t="shared" si="43"/>
        <v>7.4046374926166766E-2</v>
      </c>
      <c r="R134">
        <f t="shared" si="44"/>
        <v>4.6378007685001096E-2</v>
      </c>
      <c r="S134">
        <f t="shared" si="45"/>
        <v>226.11252223409159</v>
      </c>
      <c r="T134">
        <f t="shared" si="46"/>
        <v>32.923806106713592</v>
      </c>
      <c r="U134">
        <f t="shared" si="47"/>
        <v>31.542285714285711</v>
      </c>
      <c r="V134">
        <f t="shared" si="48"/>
        <v>4.6527618988827815</v>
      </c>
      <c r="W134">
        <f t="shared" si="49"/>
        <v>67.099373857080408</v>
      </c>
      <c r="X134">
        <f t="shared" si="50"/>
        <v>3.1731548313101152</v>
      </c>
      <c r="Y134">
        <f t="shared" si="51"/>
        <v>4.7290379163132537</v>
      </c>
      <c r="Z134">
        <f t="shared" si="52"/>
        <v>1.4796070675726662</v>
      </c>
      <c r="AA134">
        <f t="shared" si="53"/>
        <v>-49.627157520882491</v>
      </c>
      <c r="AB134">
        <f t="shared" si="54"/>
        <v>42.703072537577306</v>
      </c>
      <c r="AC134">
        <f t="shared" si="55"/>
        <v>3.4935906279527233</v>
      </c>
      <c r="AD134">
        <f t="shared" si="56"/>
        <v>222.68202787873912</v>
      </c>
      <c r="AE134">
        <f t="shared" si="57"/>
        <v>18.302114326584501</v>
      </c>
      <c r="AF134">
        <f t="shared" si="58"/>
        <v>1.0717319244923273</v>
      </c>
      <c r="AG134">
        <f t="shared" si="59"/>
        <v>7.7494830466290514</v>
      </c>
      <c r="AH134">
        <v>804.41998201904801</v>
      </c>
      <c r="AI134">
        <v>790.3062727272727</v>
      </c>
      <c r="AJ134">
        <v>1.7168325541124441</v>
      </c>
      <c r="AK134">
        <v>63.92</v>
      </c>
      <c r="AL134">
        <f t="shared" si="60"/>
        <v>1.1253323700880382</v>
      </c>
      <c r="AM134">
        <v>30.374744317965149</v>
      </c>
      <c r="AN134">
        <v>31.33879450549454</v>
      </c>
      <c r="AO134">
        <v>7.7513349727841296E-3</v>
      </c>
      <c r="AP134">
        <v>88.599791130583512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47403.831550762632</v>
      </c>
      <c r="AV134">
        <f t="shared" si="64"/>
        <v>1199.99</v>
      </c>
      <c r="AW134">
        <f t="shared" si="65"/>
        <v>1025.9160135927937</v>
      </c>
      <c r="AX134">
        <f t="shared" si="66"/>
        <v>0.85493713580345965</v>
      </c>
      <c r="AY134">
        <f t="shared" si="67"/>
        <v>0.18842867210067715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1673981711</v>
      </c>
      <c r="BF134">
        <v>763.0478571428572</v>
      </c>
      <c r="BG134">
        <v>780.69685714285708</v>
      </c>
      <c r="BH134">
        <v>31.333471428571439</v>
      </c>
      <c r="BI134">
        <v>30.37518571428571</v>
      </c>
      <c r="BJ134">
        <v>769.35399999999993</v>
      </c>
      <c r="BK134">
        <v>31.12837142857143</v>
      </c>
      <c r="BL134">
        <v>650.005</v>
      </c>
      <c r="BM134">
        <v>101.1704285714286</v>
      </c>
      <c r="BN134">
        <v>0.1000239714285714</v>
      </c>
      <c r="BO134">
        <v>31.828914285714291</v>
      </c>
      <c r="BP134">
        <v>31.542285714285711</v>
      </c>
      <c r="BQ134">
        <v>999.89999999999986</v>
      </c>
      <c r="BR134">
        <v>0</v>
      </c>
      <c r="BS134">
        <v>0</v>
      </c>
      <c r="BT134">
        <v>8976.8728571428564</v>
      </c>
      <c r="BU134">
        <v>0</v>
      </c>
      <c r="BV134">
        <v>270.02999999999997</v>
      </c>
      <c r="BW134">
        <v>-17.649328571428569</v>
      </c>
      <c r="BX134">
        <v>787.7298571428571</v>
      </c>
      <c r="BY134">
        <v>805.15357142857135</v>
      </c>
      <c r="BZ134">
        <v>0.95829228571428582</v>
      </c>
      <c r="CA134">
        <v>780.69685714285708</v>
      </c>
      <c r="CB134">
        <v>30.37518571428571</v>
      </c>
      <c r="CC134">
        <v>3.1700271428571432</v>
      </c>
      <c r="CD134">
        <v>3.0730728571428569</v>
      </c>
      <c r="CE134">
        <v>24.94902857142857</v>
      </c>
      <c r="CF134">
        <v>24.42924285714286</v>
      </c>
      <c r="CG134">
        <v>1199.99</v>
      </c>
      <c r="CH134">
        <v>0.50001099999999987</v>
      </c>
      <c r="CI134">
        <v>0.49998900000000007</v>
      </c>
      <c r="CJ134">
        <v>0</v>
      </c>
      <c r="CK134">
        <v>915.99728571428568</v>
      </c>
      <c r="CL134">
        <v>4.9990899999999998</v>
      </c>
      <c r="CM134">
        <v>9527.36</v>
      </c>
      <c r="CN134">
        <v>9557.8228571428572</v>
      </c>
      <c r="CO134">
        <v>40.75</v>
      </c>
      <c r="CP134">
        <v>42.375</v>
      </c>
      <c r="CQ134">
        <v>41.5</v>
      </c>
      <c r="CR134">
        <v>41.625</v>
      </c>
      <c r="CS134">
        <v>42.169285714285706</v>
      </c>
      <c r="CT134">
        <v>597.5100000000001</v>
      </c>
      <c r="CU134">
        <v>597.48000000000013</v>
      </c>
      <c r="CV134">
        <v>0</v>
      </c>
      <c r="CW134">
        <v>1673981713.3</v>
      </c>
      <c r="CX134">
        <v>0</v>
      </c>
      <c r="CY134">
        <v>1673981072</v>
      </c>
      <c r="CZ134" t="s">
        <v>356</v>
      </c>
      <c r="DA134">
        <v>1673981071.5</v>
      </c>
      <c r="DB134">
        <v>1673981072</v>
      </c>
      <c r="DC134">
        <v>22</v>
      </c>
      <c r="DD134">
        <v>6.0000000000000001E-3</v>
      </c>
      <c r="DE134">
        <v>1.4999999999999999E-2</v>
      </c>
      <c r="DF134">
        <v>-5.52</v>
      </c>
      <c r="DG134">
        <v>0.19600000000000001</v>
      </c>
      <c r="DH134">
        <v>415</v>
      </c>
      <c r="DI134">
        <v>30</v>
      </c>
      <c r="DJ134">
        <v>0.47</v>
      </c>
      <c r="DK134">
        <v>0.06</v>
      </c>
      <c r="DL134">
        <v>-17.575778048780489</v>
      </c>
      <c r="DM134">
        <v>-0.28552055749131161</v>
      </c>
      <c r="DN134">
        <v>3.8079016129142357E-2</v>
      </c>
      <c r="DO134">
        <v>0</v>
      </c>
      <c r="DP134">
        <v>0.98688978048780485</v>
      </c>
      <c r="DQ134">
        <v>-0.31198204181184641</v>
      </c>
      <c r="DR134">
        <v>3.3344154622488187E-2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379</v>
      </c>
      <c r="EA134">
        <v>3.2989799999999998</v>
      </c>
      <c r="EB134">
        <v>2.6250900000000001</v>
      </c>
      <c r="EC134">
        <v>0.15829399999999999</v>
      </c>
      <c r="ED134">
        <v>0.158664</v>
      </c>
      <c r="EE134">
        <v>0.13238900000000001</v>
      </c>
      <c r="EF134">
        <v>0.12839600000000001</v>
      </c>
      <c r="EG134">
        <v>25507.4</v>
      </c>
      <c r="EH134">
        <v>25935.5</v>
      </c>
      <c r="EI134">
        <v>28186.2</v>
      </c>
      <c r="EJ134">
        <v>29657.599999999999</v>
      </c>
      <c r="EK134">
        <v>33662.199999999997</v>
      </c>
      <c r="EL134">
        <v>35883.5</v>
      </c>
      <c r="EM134">
        <v>39788.1</v>
      </c>
      <c r="EN134">
        <v>42376.9</v>
      </c>
      <c r="EO134">
        <v>2.2605499999999998</v>
      </c>
      <c r="EP134">
        <v>2.2358500000000001</v>
      </c>
      <c r="EQ134">
        <v>0.130221</v>
      </c>
      <c r="ER134">
        <v>0</v>
      </c>
      <c r="ES134">
        <v>29.4313</v>
      </c>
      <c r="ET134">
        <v>999.9</v>
      </c>
      <c r="EU134">
        <v>73</v>
      </c>
      <c r="EV134">
        <v>32.9</v>
      </c>
      <c r="EW134">
        <v>36.250700000000002</v>
      </c>
      <c r="EX134">
        <v>56.566400000000002</v>
      </c>
      <c r="EY134">
        <v>-4.2307699999999997</v>
      </c>
      <c r="EZ134">
        <v>2</v>
      </c>
      <c r="FA134">
        <v>0.26193100000000002</v>
      </c>
      <c r="FB134">
        <v>-0.57014200000000004</v>
      </c>
      <c r="FC134">
        <v>20.271799999999999</v>
      </c>
      <c r="FD134">
        <v>5.2196899999999999</v>
      </c>
      <c r="FE134">
        <v>12.004</v>
      </c>
      <c r="FF134">
        <v>4.9863499999999998</v>
      </c>
      <c r="FG134">
        <v>3.2843499999999999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1.8642000000000001</v>
      </c>
      <c r="FO134">
        <v>1.8602000000000001</v>
      </c>
      <c r="FP134">
        <v>1.8609599999999999</v>
      </c>
      <c r="FQ134">
        <v>1.8601399999999999</v>
      </c>
      <c r="FR134">
        <v>1.8618600000000001</v>
      </c>
      <c r="FS134">
        <v>1.8584099999999999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-6.3129999999999997</v>
      </c>
      <c r="GH134">
        <v>0.20519999999999999</v>
      </c>
      <c r="GI134">
        <v>-4.1132035990306486</v>
      </c>
      <c r="GJ134">
        <v>-4.0977002334145526E-3</v>
      </c>
      <c r="GK134">
        <v>1.9870096767282211E-6</v>
      </c>
      <c r="GL134">
        <v>-4.7591234531596528E-10</v>
      </c>
      <c r="GM134">
        <v>-9.7813170522517312E-2</v>
      </c>
      <c r="GN134">
        <v>-4.4277268217585318E-5</v>
      </c>
      <c r="GO134">
        <v>7.6125673839889962E-4</v>
      </c>
      <c r="GP134">
        <v>-1.4366726965109579E-5</v>
      </c>
      <c r="GQ134">
        <v>6</v>
      </c>
      <c r="GR134">
        <v>2093</v>
      </c>
      <c r="GS134">
        <v>4</v>
      </c>
      <c r="GT134">
        <v>31</v>
      </c>
      <c r="GU134">
        <v>10.7</v>
      </c>
      <c r="GV134">
        <v>10.7</v>
      </c>
      <c r="GW134">
        <v>2.2863799999999999</v>
      </c>
      <c r="GX134">
        <v>2.51831</v>
      </c>
      <c r="GY134">
        <v>2.04834</v>
      </c>
      <c r="GZ134">
        <v>2.6245099999999999</v>
      </c>
      <c r="HA134">
        <v>2.1972700000000001</v>
      </c>
      <c r="HB134">
        <v>2.3132299999999999</v>
      </c>
      <c r="HC134">
        <v>37.53</v>
      </c>
      <c r="HD134">
        <v>15.699299999999999</v>
      </c>
      <c r="HE134">
        <v>18</v>
      </c>
      <c r="HF134">
        <v>707.93100000000004</v>
      </c>
      <c r="HG134">
        <v>767.01900000000001</v>
      </c>
      <c r="HH134">
        <v>31.0002</v>
      </c>
      <c r="HI134">
        <v>30.792100000000001</v>
      </c>
      <c r="HJ134">
        <v>30.000299999999999</v>
      </c>
      <c r="HK134">
        <v>30.717500000000001</v>
      </c>
      <c r="HL134">
        <v>30.7166</v>
      </c>
      <c r="HM134">
        <v>45.752600000000001</v>
      </c>
      <c r="HN134">
        <v>21.497499999999999</v>
      </c>
      <c r="HO134">
        <v>100</v>
      </c>
      <c r="HP134">
        <v>31</v>
      </c>
      <c r="HQ134">
        <v>795.96299999999997</v>
      </c>
      <c r="HR134">
        <v>30.391100000000002</v>
      </c>
      <c r="HS134">
        <v>99.3232</v>
      </c>
      <c r="HT134">
        <v>98.281800000000004</v>
      </c>
    </row>
    <row r="135" spans="1:228" x14ac:dyDescent="0.2">
      <c r="A135">
        <v>120</v>
      </c>
      <c r="B135">
        <v>1673981717</v>
      </c>
      <c r="C135">
        <v>475</v>
      </c>
      <c r="D135" t="s">
        <v>599</v>
      </c>
      <c r="E135" t="s">
        <v>600</v>
      </c>
      <c r="F135">
        <v>4</v>
      </c>
      <c r="G135">
        <v>1673981714.6875</v>
      </c>
      <c r="H135">
        <f t="shared" si="34"/>
        <v>1.1007672625186996E-3</v>
      </c>
      <c r="I135">
        <f t="shared" si="35"/>
        <v>1.1007672625186995</v>
      </c>
      <c r="J135">
        <f t="shared" si="36"/>
        <v>7.6943809284435316</v>
      </c>
      <c r="K135">
        <f t="shared" si="37"/>
        <v>769.23387500000013</v>
      </c>
      <c r="L135">
        <f t="shared" si="38"/>
        <v>582.91617729937786</v>
      </c>
      <c r="M135">
        <f t="shared" si="39"/>
        <v>59.031602718703553</v>
      </c>
      <c r="N135">
        <f t="shared" si="40"/>
        <v>77.899894144552746</v>
      </c>
      <c r="O135">
        <f t="shared" si="41"/>
        <v>7.3379625357940806E-2</v>
      </c>
      <c r="P135">
        <f t="shared" si="42"/>
        <v>2.7664403203640395</v>
      </c>
      <c r="Q135">
        <f t="shared" si="43"/>
        <v>7.2315224768163849E-2</v>
      </c>
      <c r="R135">
        <f t="shared" si="44"/>
        <v>4.5291361413207283E-2</v>
      </c>
      <c r="S135">
        <f t="shared" si="45"/>
        <v>226.11498673453158</v>
      </c>
      <c r="T135">
        <f t="shared" si="46"/>
        <v>32.94083642034002</v>
      </c>
      <c r="U135">
        <f t="shared" si="47"/>
        <v>31.555524999999999</v>
      </c>
      <c r="V135">
        <f t="shared" si="48"/>
        <v>4.6562613186268837</v>
      </c>
      <c r="W135">
        <f t="shared" si="49"/>
        <v>67.081447812375714</v>
      </c>
      <c r="X135">
        <f t="shared" si="50"/>
        <v>3.1743568454940956</v>
      </c>
      <c r="Y135">
        <f t="shared" si="51"/>
        <v>4.7320935206596202</v>
      </c>
      <c r="Z135">
        <f t="shared" si="52"/>
        <v>1.4819044731327882</v>
      </c>
      <c r="AA135">
        <f t="shared" si="53"/>
        <v>-48.543836277074654</v>
      </c>
      <c r="AB135">
        <f t="shared" si="54"/>
        <v>42.474441036925683</v>
      </c>
      <c r="AC135">
        <f t="shared" si="55"/>
        <v>3.4715716450164007</v>
      </c>
      <c r="AD135">
        <f t="shared" si="56"/>
        <v>223.51716313939903</v>
      </c>
      <c r="AE135">
        <f t="shared" si="57"/>
        <v>18.377230387333785</v>
      </c>
      <c r="AF135">
        <f t="shared" si="58"/>
        <v>1.0843763164606248</v>
      </c>
      <c r="AG135">
        <f t="shared" si="59"/>
        <v>7.6943809284435316</v>
      </c>
      <c r="AH135">
        <v>811.42150384761919</v>
      </c>
      <c r="AI135">
        <v>797.27477575757541</v>
      </c>
      <c r="AJ135">
        <v>1.738759307359091</v>
      </c>
      <c r="AK135">
        <v>63.92</v>
      </c>
      <c r="AL135">
        <f t="shared" si="60"/>
        <v>1.1007672625186995</v>
      </c>
      <c r="AM135">
        <v>30.375384026746168</v>
      </c>
      <c r="AN135">
        <v>31.349085714285749</v>
      </c>
      <c r="AO135">
        <v>1.9331083303386681E-3</v>
      </c>
      <c r="AP135">
        <v>88.599791130583512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47484.139813284164</v>
      </c>
      <c r="AV135">
        <f t="shared" si="64"/>
        <v>1200</v>
      </c>
      <c r="AW135">
        <f t="shared" si="65"/>
        <v>1025.9248635930214</v>
      </c>
      <c r="AX135">
        <f t="shared" si="66"/>
        <v>0.85493738632751781</v>
      </c>
      <c r="AY135">
        <f t="shared" si="67"/>
        <v>0.18842915561210966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1673981714.6875</v>
      </c>
      <c r="BF135">
        <v>769.23387500000013</v>
      </c>
      <c r="BG135">
        <v>786.96699999999998</v>
      </c>
      <c r="BH135">
        <v>31.345649999999999</v>
      </c>
      <c r="BI135">
        <v>30.376087500000001</v>
      </c>
      <c r="BJ135">
        <v>775.55175000000008</v>
      </c>
      <c r="BK135">
        <v>31.140462500000002</v>
      </c>
      <c r="BL135">
        <v>650.01637500000004</v>
      </c>
      <c r="BM135">
        <v>101.1695</v>
      </c>
      <c r="BN135">
        <v>9.9953512500000008E-2</v>
      </c>
      <c r="BO135">
        <v>31.8403125</v>
      </c>
      <c r="BP135">
        <v>31.555524999999999</v>
      </c>
      <c r="BQ135">
        <v>999.9</v>
      </c>
      <c r="BR135">
        <v>0</v>
      </c>
      <c r="BS135">
        <v>0</v>
      </c>
      <c r="BT135">
        <v>8992.7337499999994</v>
      </c>
      <c r="BU135">
        <v>0</v>
      </c>
      <c r="BV135">
        <v>270.67012499999998</v>
      </c>
      <c r="BW135">
        <v>-17.7333125</v>
      </c>
      <c r="BX135">
        <v>794.12625000000003</v>
      </c>
      <c r="BY135">
        <v>811.62087500000007</v>
      </c>
      <c r="BZ135">
        <v>0.96954724999999997</v>
      </c>
      <c r="CA135">
        <v>786.96699999999998</v>
      </c>
      <c r="CB135">
        <v>30.376087500000001</v>
      </c>
      <c r="CC135">
        <v>3.17122875</v>
      </c>
      <c r="CD135">
        <v>3.0731375000000001</v>
      </c>
      <c r="CE135">
        <v>24.955349999999999</v>
      </c>
      <c r="CF135">
        <v>24.429575</v>
      </c>
      <c r="CG135">
        <v>1200</v>
      </c>
      <c r="CH135">
        <v>0.500004</v>
      </c>
      <c r="CI135">
        <v>0.499996</v>
      </c>
      <c r="CJ135">
        <v>0</v>
      </c>
      <c r="CK135">
        <v>916.62099999999998</v>
      </c>
      <c r="CL135">
        <v>4.9990899999999998</v>
      </c>
      <c r="CM135">
        <v>9535.0299999999988</v>
      </c>
      <c r="CN135">
        <v>9557.8662500000009</v>
      </c>
      <c r="CO135">
        <v>40.75</v>
      </c>
      <c r="CP135">
        <v>42.375</v>
      </c>
      <c r="CQ135">
        <v>41.5</v>
      </c>
      <c r="CR135">
        <v>41.625</v>
      </c>
      <c r="CS135">
        <v>42.186999999999998</v>
      </c>
      <c r="CT135">
        <v>597.505</v>
      </c>
      <c r="CU135">
        <v>597.495</v>
      </c>
      <c r="CV135">
        <v>0</v>
      </c>
      <c r="CW135">
        <v>1673981717.5</v>
      </c>
      <c r="CX135">
        <v>0</v>
      </c>
      <c r="CY135">
        <v>1673981072</v>
      </c>
      <c r="CZ135" t="s">
        <v>356</v>
      </c>
      <c r="DA135">
        <v>1673981071.5</v>
      </c>
      <c r="DB135">
        <v>1673981072</v>
      </c>
      <c r="DC135">
        <v>22</v>
      </c>
      <c r="DD135">
        <v>6.0000000000000001E-3</v>
      </c>
      <c r="DE135">
        <v>1.4999999999999999E-2</v>
      </c>
      <c r="DF135">
        <v>-5.52</v>
      </c>
      <c r="DG135">
        <v>0.19600000000000001</v>
      </c>
      <c r="DH135">
        <v>415</v>
      </c>
      <c r="DI135">
        <v>30</v>
      </c>
      <c r="DJ135">
        <v>0.47</v>
      </c>
      <c r="DK135">
        <v>0.06</v>
      </c>
      <c r="DL135">
        <v>-17.61294634146341</v>
      </c>
      <c r="DM135">
        <v>-0.44267665505225517</v>
      </c>
      <c r="DN135">
        <v>5.597786190272451E-2</v>
      </c>
      <c r="DO135">
        <v>0</v>
      </c>
      <c r="DP135">
        <v>0.97516029268292681</v>
      </c>
      <c r="DQ135">
        <v>-0.19386372125435589</v>
      </c>
      <c r="DR135">
        <v>2.6735195702134111E-2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379</v>
      </c>
      <c r="EA135">
        <v>3.2989199999999999</v>
      </c>
      <c r="EB135">
        <v>2.6253099999999998</v>
      </c>
      <c r="EC135">
        <v>0.159224</v>
      </c>
      <c r="ED135">
        <v>0.159582</v>
      </c>
      <c r="EE135">
        <v>0.132413</v>
      </c>
      <c r="EF135">
        <v>0.12839999999999999</v>
      </c>
      <c r="EG135">
        <v>25479.200000000001</v>
      </c>
      <c r="EH135">
        <v>25906.799999999999</v>
      </c>
      <c r="EI135">
        <v>28186.2</v>
      </c>
      <c r="EJ135">
        <v>29657.1</v>
      </c>
      <c r="EK135">
        <v>33660.9</v>
      </c>
      <c r="EL135">
        <v>35882.800000000003</v>
      </c>
      <c r="EM135">
        <v>39787.599999999999</v>
      </c>
      <c r="EN135">
        <v>42376.2</v>
      </c>
      <c r="EO135">
        <v>2.2606700000000002</v>
      </c>
      <c r="EP135">
        <v>2.2359499999999999</v>
      </c>
      <c r="EQ135">
        <v>0.13106699999999999</v>
      </c>
      <c r="ER135">
        <v>0</v>
      </c>
      <c r="ES135">
        <v>29.432500000000001</v>
      </c>
      <c r="ET135">
        <v>999.9</v>
      </c>
      <c r="EU135">
        <v>73</v>
      </c>
      <c r="EV135">
        <v>32.9</v>
      </c>
      <c r="EW135">
        <v>36.248800000000003</v>
      </c>
      <c r="EX135">
        <v>57.346400000000003</v>
      </c>
      <c r="EY135">
        <v>-4.1065699999999996</v>
      </c>
      <c r="EZ135">
        <v>2</v>
      </c>
      <c r="FA135">
        <v>0.26192599999999999</v>
      </c>
      <c r="FB135">
        <v>-0.56955900000000004</v>
      </c>
      <c r="FC135">
        <v>20.271599999999999</v>
      </c>
      <c r="FD135">
        <v>5.2196899999999999</v>
      </c>
      <c r="FE135">
        <v>12.004</v>
      </c>
      <c r="FF135">
        <v>4.9864499999999996</v>
      </c>
      <c r="FG135">
        <v>3.2843300000000002</v>
      </c>
      <c r="FH135">
        <v>9999</v>
      </c>
      <c r="FI135">
        <v>9999</v>
      </c>
      <c r="FJ135">
        <v>9999</v>
      </c>
      <c r="FK135">
        <v>999.9</v>
      </c>
      <c r="FL135">
        <v>1.8658300000000001</v>
      </c>
      <c r="FM135">
        <v>1.8621799999999999</v>
      </c>
      <c r="FN135">
        <v>1.8641799999999999</v>
      </c>
      <c r="FO135">
        <v>1.8602000000000001</v>
      </c>
      <c r="FP135">
        <v>1.8609599999999999</v>
      </c>
      <c r="FQ135">
        <v>1.86012</v>
      </c>
      <c r="FR135">
        <v>1.86185</v>
      </c>
      <c r="FS135">
        <v>1.8583799999999999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-6.3250000000000002</v>
      </c>
      <c r="GH135">
        <v>0.20519999999999999</v>
      </c>
      <c r="GI135">
        <v>-4.1132035990306486</v>
      </c>
      <c r="GJ135">
        <v>-4.0977002334145526E-3</v>
      </c>
      <c r="GK135">
        <v>1.9870096767282211E-6</v>
      </c>
      <c r="GL135">
        <v>-4.7591234531596528E-10</v>
      </c>
      <c r="GM135">
        <v>-9.7813170522517312E-2</v>
      </c>
      <c r="GN135">
        <v>-4.4277268217585318E-5</v>
      </c>
      <c r="GO135">
        <v>7.6125673839889962E-4</v>
      </c>
      <c r="GP135">
        <v>-1.4366726965109579E-5</v>
      </c>
      <c r="GQ135">
        <v>6</v>
      </c>
      <c r="GR135">
        <v>2093</v>
      </c>
      <c r="GS135">
        <v>4</v>
      </c>
      <c r="GT135">
        <v>31</v>
      </c>
      <c r="GU135">
        <v>10.8</v>
      </c>
      <c r="GV135">
        <v>10.8</v>
      </c>
      <c r="GW135">
        <v>2.3022499999999999</v>
      </c>
      <c r="GX135">
        <v>2.5280800000000001</v>
      </c>
      <c r="GY135">
        <v>2.04834</v>
      </c>
      <c r="GZ135">
        <v>2.6257299999999999</v>
      </c>
      <c r="HA135">
        <v>2.1972700000000001</v>
      </c>
      <c r="HB135">
        <v>2.2705099999999998</v>
      </c>
      <c r="HC135">
        <v>37.53</v>
      </c>
      <c r="HD135">
        <v>15.681800000000001</v>
      </c>
      <c r="HE135">
        <v>18</v>
      </c>
      <c r="HF135">
        <v>708.06299999999999</v>
      </c>
      <c r="HG135">
        <v>767.149</v>
      </c>
      <c r="HH135">
        <v>31.0002</v>
      </c>
      <c r="HI135">
        <v>30.794599999999999</v>
      </c>
      <c r="HJ135">
        <v>30.000299999999999</v>
      </c>
      <c r="HK135">
        <v>30.719899999999999</v>
      </c>
      <c r="HL135">
        <v>30.719000000000001</v>
      </c>
      <c r="HM135">
        <v>46.062600000000003</v>
      </c>
      <c r="HN135">
        <v>21.497499999999999</v>
      </c>
      <c r="HO135">
        <v>100</v>
      </c>
      <c r="HP135">
        <v>31</v>
      </c>
      <c r="HQ135">
        <v>802.64200000000005</v>
      </c>
      <c r="HR135">
        <v>30.391100000000002</v>
      </c>
      <c r="HS135">
        <v>99.322599999999994</v>
      </c>
      <c r="HT135">
        <v>98.280199999999994</v>
      </c>
    </row>
    <row r="136" spans="1:228" x14ac:dyDescent="0.2">
      <c r="A136">
        <v>121</v>
      </c>
      <c r="B136">
        <v>1673981721</v>
      </c>
      <c r="C136">
        <v>479</v>
      </c>
      <c r="D136" t="s">
        <v>601</v>
      </c>
      <c r="E136" t="s">
        <v>602</v>
      </c>
      <c r="F136">
        <v>4</v>
      </c>
      <c r="G136">
        <v>1673981719</v>
      </c>
      <c r="H136">
        <f t="shared" si="34"/>
        <v>1.0926861640162169E-3</v>
      </c>
      <c r="I136">
        <f t="shared" si="35"/>
        <v>1.0926861640162169</v>
      </c>
      <c r="J136">
        <f t="shared" si="36"/>
        <v>8.0401079403261999</v>
      </c>
      <c r="K136">
        <f t="shared" si="37"/>
        <v>776.44642857142856</v>
      </c>
      <c r="L136">
        <f t="shared" si="38"/>
        <v>580.81736819451316</v>
      </c>
      <c r="M136">
        <f t="shared" si="39"/>
        <v>58.820477135664937</v>
      </c>
      <c r="N136">
        <f t="shared" si="40"/>
        <v>78.632203339276543</v>
      </c>
      <c r="O136">
        <f t="shared" si="41"/>
        <v>7.2720919553134061E-2</v>
      </c>
      <c r="P136">
        <f t="shared" si="42"/>
        <v>2.7636059867218932</v>
      </c>
      <c r="Q136">
        <f t="shared" si="43"/>
        <v>7.1674340328485062E-2</v>
      </c>
      <c r="R136">
        <f t="shared" si="44"/>
        <v>4.4889238895437542E-2</v>
      </c>
      <c r="S136">
        <f t="shared" si="45"/>
        <v>226.11231437719937</v>
      </c>
      <c r="T136">
        <f t="shared" si="46"/>
        <v>32.951283984702556</v>
      </c>
      <c r="U136">
        <f t="shared" si="47"/>
        <v>31.566571428571429</v>
      </c>
      <c r="V136">
        <f t="shared" si="48"/>
        <v>4.659182874062072</v>
      </c>
      <c r="W136">
        <f t="shared" si="49"/>
        <v>67.067484342713527</v>
      </c>
      <c r="X136">
        <f t="shared" si="50"/>
        <v>3.1749940746702157</v>
      </c>
      <c r="Y136">
        <f t="shared" si="51"/>
        <v>4.7340288752237347</v>
      </c>
      <c r="Z136">
        <f t="shared" si="52"/>
        <v>1.4841887993918563</v>
      </c>
      <c r="AA136">
        <f t="shared" si="53"/>
        <v>-48.187459833115163</v>
      </c>
      <c r="AB136">
        <f t="shared" si="54"/>
        <v>41.860233442565551</v>
      </c>
      <c r="AC136">
        <f t="shared" si="55"/>
        <v>3.425187331451724</v>
      </c>
      <c r="AD136">
        <f t="shared" si="56"/>
        <v>223.21027531810148</v>
      </c>
      <c r="AE136">
        <f t="shared" si="57"/>
        <v>18.419897940351159</v>
      </c>
      <c r="AF136">
        <f t="shared" si="58"/>
        <v>1.0892928981864018</v>
      </c>
      <c r="AG136">
        <f t="shared" si="59"/>
        <v>8.0401079403261999</v>
      </c>
      <c r="AH136">
        <v>818.3979065904764</v>
      </c>
      <c r="AI136">
        <v>804.10809090909049</v>
      </c>
      <c r="AJ136">
        <v>1.6915416450215031</v>
      </c>
      <c r="AK136">
        <v>63.92</v>
      </c>
      <c r="AL136">
        <f t="shared" si="60"/>
        <v>1.0926861640162169</v>
      </c>
      <c r="AM136">
        <v>30.37704935683033</v>
      </c>
      <c r="AN136">
        <v>31.352584615384639</v>
      </c>
      <c r="AO136">
        <v>2.5692171282416831E-4</v>
      </c>
      <c r="AP136">
        <v>88.599791130583512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47404.795404895529</v>
      </c>
      <c r="AV136">
        <f t="shared" si="64"/>
        <v>1199.987142857143</v>
      </c>
      <c r="AW136">
        <f t="shared" si="65"/>
        <v>1025.913742164352</v>
      </c>
      <c r="AX136">
        <f t="shared" si="66"/>
        <v>0.85493727851256307</v>
      </c>
      <c r="AY136">
        <f t="shared" si="67"/>
        <v>0.1884289475292468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1673981719</v>
      </c>
      <c r="BF136">
        <v>776.44642857142856</v>
      </c>
      <c r="BG136">
        <v>794.2287142857142</v>
      </c>
      <c r="BH136">
        <v>31.35118571428572</v>
      </c>
      <c r="BI136">
        <v>30.377285714285708</v>
      </c>
      <c r="BJ136">
        <v>782.7778571428571</v>
      </c>
      <c r="BK136">
        <v>31.145971428571428</v>
      </c>
      <c r="BL136">
        <v>650.0517142857143</v>
      </c>
      <c r="BM136">
        <v>101.1717142857143</v>
      </c>
      <c r="BN136">
        <v>0.1001834857142857</v>
      </c>
      <c r="BO136">
        <v>31.847528571428569</v>
      </c>
      <c r="BP136">
        <v>31.566571428571429</v>
      </c>
      <c r="BQ136">
        <v>999.89999999999986</v>
      </c>
      <c r="BR136">
        <v>0</v>
      </c>
      <c r="BS136">
        <v>0</v>
      </c>
      <c r="BT136">
        <v>8977.4985714285722</v>
      </c>
      <c r="BU136">
        <v>0</v>
      </c>
      <c r="BV136">
        <v>271.43042857142848</v>
      </c>
      <c r="BW136">
        <v>-17.782299999999999</v>
      </c>
      <c r="BX136">
        <v>801.57685714285708</v>
      </c>
      <c r="BY136">
        <v>819.11099999999999</v>
      </c>
      <c r="BZ136">
        <v>0.9738945714285715</v>
      </c>
      <c r="CA136">
        <v>794.2287142857142</v>
      </c>
      <c r="CB136">
        <v>30.377285714285708</v>
      </c>
      <c r="CC136">
        <v>3.1718442857142861</v>
      </c>
      <c r="CD136">
        <v>3.0733128571428572</v>
      </c>
      <c r="CE136">
        <v>24.958628571428569</v>
      </c>
      <c r="CF136">
        <v>24.430542857142861</v>
      </c>
      <c r="CG136">
        <v>1199.987142857143</v>
      </c>
      <c r="CH136">
        <v>0.50000899999999981</v>
      </c>
      <c r="CI136">
        <v>0.49999100000000002</v>
      </c>
      <c r="CJ136">
        <v>0</v>
      </c>
      <c r="CK136">
        <v>917.31314285714291</v>
      </c>
      <c r="CL136">
        <v>4.9990899999999998</v>
      </c>
      <c r="CM136">
        <v>9544.3142857142866</v>
      </c>
      <c r="CN136">
        <v>9557.8042857142864</v>
      </c>
      <c r="CO136">
        <v>40.767714285714291</v>
      </c>
      <c r="CP136">
        <v>42.375</v>
      </c>
      <c r="CQ136">
        <v>41.5</v>
      </c>
      <c r="CR136">
        <v>41.642714285714291</v>
      </c>
      <c r="CS136">
        <v>42.186999999999998</v>
      </c>
      <c r="CT136">
        <v>597.50285714285724</v>
      </c>
      <c r="CU136">
        <v>597.48428571428565</v>
      </c>
      <c r="CV136">
        <v>0</v>
      </c>
      <c r="CW136">
        <v>1673981721.0999999</v>
      </c>
      <c r="CX136">
        <v>0</v>
      </c>
      <c r="CY136">
        <v>1673981072</v>
      </c>
      <c r="CZ136" t="s">
        <v>356</v>
      </c>
      <c r="DA136">
        <v>1673981071.5</v>
      </c>
      <c r="DB136">
        <v>1673981072</v>
      </c>
      <c r="DC136">
        <v>22</v>
      </c>
      <c r="DD136">
        <v>6.0000000000000001E-3</v>
      </c>
      <c r="DE136">
        <v>1.4999999999999999E-2</v>
      </c>
      <c r="DF136">
        <v>-5.52</v>
      </c>
      <c r="DG136">
        <v>0.19600000000000001</v>
      </c>
      <c r="DH136">
        <v>415</v>
      </c>
      <c r="DI136">
        <v>30</v>
      </c>
      <c r="DJ136">
        <v>0.47</v>
      </c>
      <c r="DK136">
        <v>0.06</v>
      </c>
      <c r="DL136">
        <v>-17.652556097560971</v>
      </c>
      <c r="DM136">
        <v>-0.74227944250875078</v>
      </c>
      <c r="DN136">
        <v>8.1178718972642172E-2</v>
      </c>
      <c r="DO136">
        <v>0</v>
      </c>
      <c r="DP136">
        <v>0.96755507317073175</v>
      </c>
      <c r="DQ136">
        <v>-4.8290174216028908E-2</v>
      </c>
      <c r="DR136">
        <v>1.9835241980104008E-2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3.2989700000000002</v>
      </c>
      <c r="EB136">
        <v>2.62521</v>
      </c>
      <c r="EC136">
        <v>0.16012100000000001</v>
      </c>
      <c r="ED136">
        <v>0.16048100000000001</v>
      </c>
      <c r="EE136">
        <v>0.13242100000000001</v>
      </c>
      <c r="EF136">
        <v>0.12840399999999999</v>
      </c>
      <c r="EG136">
        <v>25451.3</v>
      </c>
      <c r="EH136">
        <v>25879.1</v>
      </c>
      <c r="EI136">
        <v>28185.4</v>
      </c>
      <c r="EJ136">
        <v>29657.3</v>
      </c>
      <c r="EK136">
        <v>33660.1</v>
      </c>
      <c r="EL136">
        <v>35882.800000000003</v>
      </c>
      <c r="EM136">
        <v>39787</v>
      </c>
      <c r="EN136">
        <v>42376.2</v>
      </c>
      <c r="EO136">
        <v>2.26078</v>
      </c>
      <c r="EP136">
        <v>2.2358699999999998</v>
      </c>
      <c r="EQ136">
        <v>0.13109299999999999</v>
      </c>
      <c r="ER136">
        <v>0</v>
      </c>
      <c r="ES136">
        <v>29.435099999999998</v>
      </c>
      <c r="ET136">
        <v>999.9</v>
      </c>
      <c r="EU136">
        <v>73</v>
      </c>
      <c r="EV136">
        <v>32.9</v>
      </c>
      <c r="EW136">
        <v>36.248899999999999</v>
      </c>
      <c r="EX136">
        <v>57.196399999999997</v>
      </c>
      <c r="EY136">
        <v>-4.1867000000000001</v>
      </c>
      <c r="EZ136">
        <v>2</v>
      </c>
      <c r="FA136">
        <v>0.26216699999999998</v>
      </c>
      <c r="FB136">
        <v>-0.56904100000000002</v>
      </c>
      <c r="FC136">
        <v>20.271599999999999</v>
      </c>
      <c r="FD136">
        <v>5.2198399999999996</v>
      </c>
      <c r="FE136">
        <v>12.004</v>
      </c>
      <c r="FF136">
        <v>4.9866000000000001</v>
      </c>
      <c r="FG136">
        <v>3.2843300000000002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1.8641700000000001</v>
      </c>
      <c r="FO136">
        <v>1.8602000000000001</v>
      </c>
      <c r="FP136">
        <v>1.8609599999999999</v>
      </c>
      <c r="FQ136">
        <v>1.86012</v>
      </c>
      <c r="FR136">
        <v>1.8618600000000001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-6.3369999999999997</v>
      </c>
      <c r="GH136">
        <v>0.20519999999999999</v>
      </c>
      <c r="GI136">
        <v>-4.1132035990306486</v>
      </c>
      <c r="GJ136">
        <v>-4.0977002334145526E-3</v>
      </c>
      <c r="GK136">
        <v>1.9870096767282211E-6</v>
      </c>
      <c r="GL136">
        <v>-4.7591234531596528E-10</v>
      </c>
      <c r="GM136">
        <v>-9.7813170522517312E-2</v>
      </c>
      <c r="GN136">
        <v>-4.4277268217585318E-5</v>
      </c>
      <c r="GO136">
        <v>7.6125673839889962E-4</v>
      </c>
      <c r="GP136">
        <v>-1.4366726965109579E-5</v>
      </c>
      <c r="GQ136">
        <v>6</v>
      </c>
      <c r="GR136">
        <v>2093</v>
      </c>
      <c r="GS136">
        <v>4</v>
      </c>
      <c r="GT136">
        <v>31</v>
      </c>
      <c r="GU136">
        <v>10.8</v>
      </c>
      <c r="GV136">
        <v>10.8</v>
      </c>
      <c r="GW136">
        <v>2.31812</v>
      </c>
      <c r="GX136">
        <v>2.52319</v>
      </c>
      <c r="GY136">
        <v>2.04834</v>
      </c>
      <c r="GZ136">
        <v>2.6257299999999999</v>
      </c>
      <c r="HA136">
        <v>2.1972700000000001</v>
      </c>
      <c r="HB136">
        <v>2.3303199999999999</v>
      </c>
      <c r="HC136">
        <v>37.53</v>
      </c>
      <c r="HD136">
        <v>15.6731</v>
      </c>
      <c r="HE136">
        <v>18</v>
      </c>
      <c r="HF136">
        <v>708.154</v>
      </c>
      <c r="HG136">
        <v>767.07899999999995</v>
      </c>
      <c r="HH136">
        <v>31.0002</v>
      </c>
      <c r="HI136">
        <v>30.796600000000002</v>
      </c>
      <c r="HJ136">
        <v>30.000399999999999</v>
      </c>
      <c r="HK136">
        <v>30.720600000000001</v>
      </c>
      <c r="HL136">
        <v>30.7193</v>
      </c>
      <c r="HM136">
        <v>46.375999999999998</v>
      </c>
      <c r="HN136">
        <v>21.497499999999999</v>
      </c>
      <c r="HO136">
        <v>100</v>
      </c>
      <c r="HP136">
        <v>31</v>
      </c>
      <c r="HQ136">
        <v>809.32100000000003</v>
      </c>
      <c r="HR136">
        <v>30.391100000000002</v>
      </c>
      <c r="HS136">
        <v>99.320599999999999</v>
      </c>
      <c r="HT136">
        <v>98.280500000000004</v>
      </c>
    </row>
    <row r="137" spans="1:228" x14ac:dyDescent="0.2">
      <c r="A137">
        <v>122</v>
      </c>
      <c r="B137">
        <v>1673981725</v>
      </c>
      <c r="C137">
        <v>483</v>
      </c>
      <c r="D137" t="s">
        <v>603</v>
      </c>
      <c r="E137" t="s">
        <v>604</v>
      </c>
      <c r="F137">
        <v>4</v>
      </c>
      <c r="G137">
        <v>1673981722.6875</v>
      </c>
      <c r="H137">
        <f t="shared" si="34"/>
        <v>1.0955523255316911E-3</v>
      </c>
      <c r="I137">
        <f t="shared" si="35"/>
        <v>1.095552325531691</v>
      </c>
      <c r="J137">
        <f t="shared" si="36"/>
        <v>7.7964958589859528</v>
      </c>
      <c r="K137">
        <f t="shared" si="37"/>
        <v>782.54649999999992</v>
      </c>
      <c r="L137">
        <f t="shared" si="38"/>
        <v>592.62744862839941</v>
      </c>
      <c r="M137">
        <f t="shared" si="39"/>
        <v>60.016370877072511</v>
      </c>
      <c r="N137">
        <f t="shared" si="40"/>
        <v>79.249790203363133</v>
      </c>
      <c r="O137">
        <f t="shared" si="41"/>
        <v>7.293093746999868E-2</v>
      </c>
      <c r="P137">
        <f t="shared" si="42"/>
        <v>2.7674051439403158</v>
      </c>
      <c r="Q137">
        <f t="shared" si="43"/>
        <v>7.1879774208939914E-2</v>
      </c>
      <c r="R137">
        <f t="shared" si="44"/>
        <v>4.5018039559245902E-2</v>
      </c>
      <c r="S137">
        <f t="shared" si="45"/>
        <v>226.11375448431158</v>
      </c>
      <c r="T137">
        <f t="shared" si="46"/>
        <v>32.956262201125575</v>
      </c>
      <c r="U137">
        <f t="shared" si="47"/>
        <v>31.56645</v>
      </c>
      <c r="V137">
        <f t="shared" si="48"/>
        <v>4.6591507500026994</v>
      </c>
      <c r="W137">
        <f t="shared" si="49"/>
        <v>67.047327160310843</v>
      </c>
      <c r="X137">
        <f t="shared" si="50"/>
        <v>3.1753276123794048</v>
      </c>
      <c r="Y137">
        <f t="shared" si="51"/>
        <v>4.7359495849658018</v>
      </c>
      <c r="Z137">
        <f t="shared" si="52"/>
        <v>1.4838231376232947</v>
      </c>
      <c r="AA137">
        <f t="shared" si="53"/>
        <v>-48.313857555947578</v>
      </c>
      <c r="AB137">
        <f t="shared" si="54"/>
        <v>43.003981814795452</v>
      </c>
      <c r="AC137">
        <f t="shared" si="55"/>
        <v>3.5140649482697768</v>
      </c>
      <c r="AD137">
        <f t="shared" si="56"/>
        <v>224.31794369142924</v>
      </c>
      <c r="AE137">
        <f t="shared" si="57"/>
        <v>18.480783644801694</v>
      </c>
      <c r="AF137">
        <f t="shared" si="58"/>
        <v>1.0905086914369284</v>
      </c>
      <c r="AG137">
        <f t="shared" si="59"/>
        <v>7.7964958589859528</v>
      </c>
      <c r="AH137">
        <v>825.30096464761937</v>
      </c>
      <c r="AI137">
        <v>811.03615757575756</v>
      </c>
      <c r="AJ137">
        <v>1.743878787878703</v>
      </c>
      <c r="AK137">
        <v>63.92</v>
      </c>
      <c r="AL137">
        <f t="shared" si="60"/>
        <v>1.095552325531691</v>
      </c>
      <c r="AM137">
        <v>30.37792079377596</v>
      </c>
      <c r="AN137">
        <v>31.35707582417583</v>
      </c>
      <c r="AO137">
        <v>8.316273326381455E-5</v>
      </c>
      <c r="AP137">
        <v>88.599791130583512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47508.557387839748</v>
      </c>
      <c r="AV137">
        <f t="shared" si="64"/>
        <v>1199.9949999999999</v>
      </c>
      <c r="AW137">
        <f t="shared" si="65"/>
        <v>1025.9204385929074</v>
      </c>
      <c r="AX137">
        <f t="shared" si="66"/>
        <v>0.85493726106601065</v>
      </c>
      <c r="AY137">
        <f t="shared" si="67"/>
        <v>0.18842891385740074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1673981722.6875</v>
      </c>
      <c r="BF137">
        <v>782.54649999999992</v>
      </c>
      <c r="BG137">
        <v>800.39412500000003</v>
      </c>
      <c r="BH137">
        <v>31.35455</v>
      </c>
      <c r="BI137">
        <v>30.379449999999999</v>
      </c>
      <c r="BJ137">
        <v>788.88900000000001</v>
      </c>
      <c r="BK137">
        <v>31.149349999999998</v>
      </c>
      <c r="BL137">
        <v>649.97412499999996</v>
      </c>
      <c r="BM137">
        <v>101.17175</v>
      </c>
      <c r="BN137">
        <v>9.9919100000000011E-2</v>
      </c>
      <c r="BO137">
        <v>31.854687500000001</v>
      </c>
      <c r="BP137">
        <v>31.56645</v>
      </c>
      <c r="BQ137">
        <v>999.9</v>
      </c>
      <c r="BR137">
        <v>0</v>
      </c>
      <c r="BS137">
        <v>0</v>
      </c>
      <c r="BT137">
        <v>8997.65625</v>
      </c>
      <c r="BU137">
        <v>0</v>
      </c>
      <c r="BV137">
        <v>272.06599999999997</v>
      </c>
      <c r="BW137">
        <v>-17.847562499999999</v>
      </c>
      <c r="BX137">
        <v>807.87712499999998</v>
      </c>
      <c r="BY137">
        <v>825.47137500000008</v>
      </c>
      <c r="BZ137">
        <v>0.97512312499999998</v>
      </c>
      <c r="CA137">
        <v>800.39412500000003</v>
      </c>
      <c r="CB137">
        <v>30.379449999999999</v>
      </c>
      <c r="CC137">
        <v>3.1721925</v>
      </c>
      <c r="CD137">
        <v>3.07353875</v>
      </c>
      <c r="CE137">
        <v>24.960474999999999</v>
      </c>
      <c r="CF137">
        <v>24.431774999999998</v>
      </c>
      <c r="CG137">
        <v>1199.9949999999999</v>
      </c>
      <c r="CH137">
        <v>0.50000762499999996</v>
      </c>
      <c r="CI137">
        <v>0.49999237499999999</v>
      </c>
      <c r="CJ137">
        <v>0</v>
      </c>
      <c r="CK137">
        <v>918.1395</v>
      </c>
      <c r="CL137">
        <v>4.9990899999999998</v>
      </c>
      <c r="CM137">
        <v>9551.7950000000001</v>
      </c>
      <c r="CN137">
        <v>9557.8474999999999</v>
      </c>
      <c r="CO137">
        <v>40.757750000000001</v>
      </c>
      <c r="CP137">
        <v>42.375</v>
      </c>
      <c r="CQ137">
        <v>41.5</v>
      </c>
      <c r="CR137">
        <v>41.625</v>
      </c>
      <c r="CS137">
        <v>42.186999999999998</v>
      </c>
      <c r="CT137">
        <v>597.50749999999994</v>
      </c>
      <c r="CU137">
        <v>597.48749999999995</v>
      </c>
      <c r="CV137">
        <v>0</v>
      </c>
      <c r="CW137">
        <v>1673981725.3</v>
      </c>
      <c r="CX137">
        <v>0</v>
      </c>
      <c r="CY137">
        <v>1673981072</v>
      </c>
      <c r="CZ137" t="s">
        <v>356</v>
      </c>
      <c r="DA137">
        <v>1673981071.5</v>
      </c>
      <c r="DB137">
        <v>1673981072</v>
      </c>
      <c r="DC137">
        <v>22</v>
      </c>
      <c r="DD137">
        <v>6.0000000000000001E-3</v>
      </c>
      <c r="DE137">
        <v>1.4999999999999999E-2</v>
      </c>
      <c r="DF137">
        <v>-5.52</v>
      </c>
      <c r="DG137">
        <v>0.19600000000000001</v>
      </c>
      <c r="DH137">
        <v>415</v>
      </c>
      <c r="DI137">
        <v>30</v>
      </c>
      <c r="DJ137">
        <v>0.47</v>
      </c>
      <c r="DK137">
        <v>0.06</v>
      </c>
      <c r="DL137">
        <v>-17.703780487804881</v>
      </c>
      <c r="DM137">
        <v>-0.99786062717772617</v>
      </c>
      <c r="DN137">
        <v>0.1024376579467513</v>
      </c>
      <c r="DO137">
        <v>0</v>
      </c>
      <c r="DP137">
        <v>0.96269014634146355</v>
      </c>
      <c r="DQ137">
        <v>0.1066074773519179</v>
      </c>
      <c r="DR137">
        <v>1.2761769998349741E-2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379</v>
      </c>
      <c r="EA137">
        <v>3.2989099999999998</v>
      </c>
      <c r="EB137">
        <v>2.6251600000000002</v>
      </c>
      <c r="EC137">
        <v>0.16103300000000001</v>
      </c>
      <c r="ED137">
        <v>0.16136800000000001</v>
      </c>
      <c r="EE137">
        <v>0.132439</v>
      </c>
      <c r="EF137">
        <v>0.128411</v>
      </c>
      <c r="EG137">
        <v>25423.7</v>
      </c>
      <c r="EH137">
        <v>25851.599999999999</v>
      </c>
      <c r="EI137">
        <v>28185.599999999999</v>
      </c>
      <c r="EJ137">
        <v>29657.200000000001</v>
      </c>
      <c r="EK137">
        <v>33659.599999999999</v>
      </c>
      <c r="EL137">
        <v>35882.699999999997</v>
      </c>
      <c r="EM137">
        <v>39787.1</v>
      </c>
      <c r="EN137">
        <v>42376.4</v>
      </c>
      <c r="EO137">
        <v>2.2608199999999998</v>
      </c>
      <c r="EP137">
        <v>2.2357499999999999</v>
      </c>
      <c r="EQ137">
        <v>0.13097</v>
      </c>
      <c r="ER137">
        <v>0</v>
      </c>
      <c r="ES137">
        <v>29.438199999999998</v>
      </c>
      <c r="ET137">
        <v>999.9</v>
      </c>
      <c r="EU137">
        <v>73</v>
      </c>
      <c r="EV137">
        <v>32.9</v>
      </c>
      <c r="EW137">
        <v>36.249299999999998</v>
      </c>
      <c r="EX137">
        <v>57.2864</v>
      </c>
      <c r="EY137">
        <v>-4.2227600000000001</v>
      </c>
      <c r="EZ137">
        <v>2</v>
      </c>
      <c r="FA137">
        <v>0.26250000000000001</v>
      </c>
      <c r="FB137">
        <v>-0.56928100000000004</v>
      </c>
      <c r="FC137">
        <v>20.271599999999999</v>
      </c>
      <c r="FD137">
        <v>5.2193899999999998</v>
      </c>
      <c r="FE137">
        <v>12.004</v>
      </c>
      <c r="FF137">
        <v>4.9862000000000002</v>
      </c>
      <c r="FG137">
        <v>3.2843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1.8641700000000001</v>
      </c>
      <c r="FO137">
        <v>1.8602099999999999</v>
      </c>
      <c r="FP137">
        <v>1.8609599999999999</v>
      </c>
      <c r="FQ137">
        <v>1.86012</v>
      </c>
      <c r="FR137">
        <v>1.86185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-6.35</v>
      </c>
      <c r="GH137">
        <v>0.20530000000000001</v>
      </c>
      <c r="GI137">
        <v>-4.1132035990306486</v>
      </c>
      <c r="GJ137">
        <v>-4.0977002334145526E-3</v>
      </c>
      <c r="GK137">
        <v>1.9870096767282211E-6</v>
      </c>
      <c r="GL137">
        <v>-4.7591234531596528E-10</v>
      </c>
      <c r="GM137">
        <v>-9.7813170522517312E-2</v>
      </c>
      <c r="GN137">
        <v>-4.4277268217585318E-5</v>
      </c>
      <c r="GO137">
        <v>7.6125673839889962E-4</v>
      </c>
      <c r="GP137">
        <v>-1.4366726965109579E-5</v>
      </c>
      <c r="GQ137">
        <v>6</v>
      </c>
      <c r="GR137">
        <v>2093</v>
      </c>
      <c r="GS137">
        <v>4</v>
      </c>
      <c r="GT137">
        <v>31</v>
      </c>
      <c r="GU137">
        <v>10.9</v>
      </c>
      <c r="GV137">
        <v>10.9</v>
      </c>
      <c r="GW137">
        <v>2.3339799999999999</v>
      </c>
      <c r="GX137">
        <v>2.5146500000000001</v>
      </c>
      <c r="GY137">
        <v>2.04834</v>
      </c>
      <c r="GZ137">
        <v>2.6245099999999999</v>
      </c>
      <c r="HA137">
        <v>2.1972700000000001</v>
      </c>
      <c r="HB137">
        <v>2.34741</v>
      </c>
      <c r="HC137">
        <v>37.53</v>
      </c>
      <c r="HD137">
        <v>15.699299999999999</v>
      </c>
      <c r="HE137">
        <v>18</v>
      </c>
      <c r="HF137">
        <v>708.22299999999996</v>
      </c>
      <c r="HG137">
        <v>766.98900000000003</v>
      </c>
      <c r="HH137">
        <v>31.0001</v>
      </c>
      <c r="HI137">
        <v>30.7986</v>
      </c>
      <c r="HJ137">
        <v>30.000299999999999</v>
      </c>
      <c r="HK137">
        <v>30.722799999999999</v>
      </c>
      <c r="HL137">
        <v>30.721599999999999</v>
      </c>
      <c r="HM137">
        <v>46.688200000000002</v>
      </c>
      <c r="HN137">
        <v>21.497499999999999</v>
      </c>
      <c r="HO137">
        <v>100</v>
      </c>
      <c r="HP137">
        <v>31</v>
      </c>
      <c r="HQ137">
        <v>816</v>
      </c>
      <c r="HR137">
        <v>30.391100000000002</v>
      </c>
      <c r="HS137">
        <v>99.321100000000001</v>
      </c>
      <c r="HT137">
        <v>98.280500000000004</v>
      </c>
    </row>
    <row r="138" spans="1:228" x14ac:dyDescent="0.2">
      <c r="A138">
        <v>123</v>
      </c>
      <c r="B138">
        <v>1673981729</v>
      </c>
      <c r="C138">
        <v>487</v>
      </c>
      <c r="D138" t="s">
        <v>605</v>
      </c>
      <c r="E138" t="s">
        <v>606</v>
      </c>
      <c r="F138">
        <v>4</v>
      </c>
      <c r="G138">
        <v>1673981727</v>
      </c>
      <c r="H138">
        <f t="shared" si="34"/>
        <v>1.0971955290748148E-3</v>
      </c>
      <c r="I138">
        <f t="shared" si="35"/>
        <v>1.0971955290748148</v>
      </c>
      <c r="J138">
        <f t="shared" si="36"/>
        <v>7.9185707338172548</v>
      </c>
      <c r="K138">
        <f t="shared" si="37"/>
        <v>789.76314285714284</v>
      </c>
      <c r="L138">
        <f t="shared" si="38"/>
        <v>597.14038904034931</v>
      </c>
      <c r="M138">
        <f t="shared" si="39"/>
        <v>60.473785236053111</v>
      </c>
      <c r="N138">
        <f t="shared" si="40"/>
        <v>79.981136036112275</v>
      </c>
      <c r="O138">
        <f t="shared" si="41"/>
        <v>7.299935334475989E-2</v>
      </c>
      <c r="P138">
        <f t="shared" si="42"/>
        <v>2.7645751905028426</v>
      </c>
      <c r="Q138">
        <f t="shared" si="43"/>
        <v>7.1945171100555178E-2</v>
      </c>
      <c r="R138">
        <f t="shared" si="44"/>
        <v>4.5059177792154223E-2</v>
      </c>
      <c r="S138">
        <f t="shared" si="45"/>
        <v>226.11556680599179</v>
      </c>
      <c r="T138">
        <f t="shared" si="46"/>
        <v>32.962145889662182</v>
      </c>
      <c r="U138">
        <f t="shared" si="47"/>
        <v>31.571842857142862</v>
      </c>
      <c r="V138">
        <f t="shared" si="48"/>
        <v>4.6605776221024788</v>
      </c>
      <c r="W138">
        <f t="shared" si="49"/>
        <v>67.039025055449059</v>
      </c>
      <c r="X138">
        <f t="shared" si="50"/>
        <v>3.1758851028954669</v>
      </c>
      <c r="Y138">
        <f t="shared" si="51"/>
        <v>4.7373676754228464</v>
      </c>
      <c r="Z138">
        <f t="shared" si="52"/>
        <v>1.484692519207012</v>
      </c>
      <c r="AA138">
        <f t="shared" si="53"/>
        <v>-48.386322832199333</v>
      </c>
      <c r="AB138">
        <f t="shared" si="54"/>
        <v>42.943770740486485</v>
      </c>
      <c r="AC138">
        <f t="shared" si="55"/>
        <v>3.512921566342408</v>
      </c>
      <c r="AD138">
        <f t="shared" si="56"/>
        <v>224.18593628062135</v>
      </c>
      <c r="AE138">
        <f t="shared" si="57"/>
        <v>18.393915874725536</v>
      </c>
      <c r="AF138">
        <f t="shared" si="58"/>
        <v>1.0942266200618809</v>
      </c>
      <c r="AG138">
        <f t="shared" si="59"/>
        <v>7.9185707338172548</v>
      </c>
      <c r="AH138">
        <v>832.10331520000034</v>
      </c>
      <c r="AI138">
        <v>817.88236363636361</v>
      </c>
      <c r="AJ138">
        <v>1.703326580086415</v>
      </c>
      <c r="AK138">
        <v>63.92</v>
      </c>
      <c r="AL138">
        <f t="shared" si="60"/>
        <v>1.0971955290748148</v>
      </c>
      <c r="AM138">
        <v>30.380655012784821</v>
      </c>
      <c r="AN138">
        <v>31.36027032967035</v>
      </c>
      <c r="AO138">
        <v>2.5669546277283902E-4</v>
      </c>
      <c r="AP138">
        <v>88.599791130583512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47429.611636509311</v>
      </c>
      <c r="AV138">
        <f t="shared" si="64"/>
        <v>1200.002857142857</v>
      </c>
      <c r="AW138">
        <f t="shared" si="65"/>
        <v>1025.9273278787521</v>
      </c>
      <c r="AX138">
        <f t="shared" si="66"/>
        <v>0.85493740433371179</v>
      </c>
      <c r="AY138">
        <f t="shared" si="67"/>
        <v>0.18842919036406375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1673981727</v>
      </c>
      <c r="BF138">
        <v>789.76314285714284</v>
      </c>
      <c r="BG138">
        <v>807.53942857142852</v>
      </c>
      <c r="BH138">
        <v>31.359857142857141</v>
      </c>
      <c r="BI138">
        <v>30.381499999999999</v>
      </c>
      <c r="BJ138">
        <v>796.11928571428564</v>
      </c>
      <c r="BK138">
        <v>31.154614285714281</v>
      </c>
      <c r="BL138">
        <v>650.01528571428571</v>
      </c>
      <c r="BM138">
        <v>101.17228571428571</v>
      </c>
      <c r="BN138">
        <v>0.10002201428571431</v>
      </c>
      <c r="BO138">
        <v>31.859971428571431</v>
      </c>
      <c r="BP138">
        <v>31.571842857142862</v>
      </c>
      <c r="BQ138">
        <v>999.89999999999986</v>
      </c>
      <c r="BR138">
        <v>0</v>
      </c>
      <c r="BS138">
        <v>0</v>
      </c>
      <c r="BT138">
        <v>8982.5885714285723</v>
      </c>
      <c r="BU138">
        <v>0</v>
      </c>
      <c r="BV138">
        <v>272.61671428571429</v>
      </c>
      <c r="BW138">
        <v>-17.776257142857141</v>
      </c>
      <c r="BX138">
        <v>815.33185714285719</v>
      </c>
      <c r="BY138">
        <v>832.84242857142874</v>
      </c>
      <c r="BZ138">
        <v>0.97838000000000014</v>
      </c>
      <c r="CA138">
        <v>807.53942857142852</v>
      </c>
      <c r="CB138">
        <v>30.381499999999999</v>
      </c>
      <c r="CC138">
        <v>3.1727471428571432</v>
      </c>
      <c r="CD138">
        <v>3.07376</v>
      </c>
      <c r="CE138">
        <v>24.9634</v>
      </c>
      <c r="CF138">
        <v>24.432971428571431</v>
      </c>
      <c r="CG138">
        <v>1200.002857142857</v>
      </c>
      <c r="CH138">
        <v>0.50000500000000003</v>
      </c>
      <c r="CI138">
        <v>0.49999500000000002</v>
      </c>
      <c r="CJ138">
        <v>0</v>
      </c>
      <c r="CK138">
        <v>918.91142857142859</v>
      </c>
      <c r="CL138">
        <v>4.9990899999999998</v>
      </c>
      <c r="CM138">
        <v>9561.3057142857142</v>
      </c>
      <c r="CN138">
        <v>9557.8914285714291</v>
      </c>
      <c r="CO138">
        <v>40.75</v>
      </c>
      <c r="CP138">
        <v>42.375</v>
      </c>
      <c r="CQ138">
        <v>41.5</v>
      </c>
      <c r="CR138">
        <v>41.642714285714291</v>
      </c>
      <c r="CS138">
        <v>42.186999999999998</v>
      </c>
      <c r="CT138">
        <v>597.50571428571425</v>
      </c>
      <c r="CU138">
        <v>597.49714285714276</v>
      </c>
      <c r="CV138">
        <v>0</v>
      </c>
      <c r="CW138">
        <v>1673981729.5</v>
      </c>
      <c r="CX138">
        <v>0</v>
      </c>
      <c r="CY138">
        <v>1673981072</v>
      </c>
      <c r="CZ138" t="s">
        <v>356</v>
      </c>
      <c r="DA138">
        <v>1673981071.5</v>
      </c>
      <c r="DB138">
        <v>1673981072</v>
      </c>
      <c r="DC138">
        <v>22</v>
      </c>
      <c r="DD138">
        <v>6.0000000000000001E-3</v>
      </c>
      <c r="DE138">
        <v>1.4999999999999999E-2</v>
      </c>
      <c r="DF138">
        <v>-5.52</v>
      </c>
      <c r="DG138">
        <v>0.19600000000000001</v>
      </c>
      <c r="DH138">
        <v>415</v>
      </c>
      <c r="DI138">
        <v>30</v>
      </c>
      <c r="DJ138">
        <v>0.47</v>
      </c>
      <c r="DK138">
        <v>0.06</v>
      </c>
      <c r="DL138">
        <v>-17.74159756097561</v>
      </c>
      <c r="DM138">
        <v>-0.70732682926829837</v>
      </c>
      <c r="DN138">
        <v>8.7055716635549646E-2</v>
      </c>
      <c r="DO138">
        <v>0</v>
      </c>
      <c r="DP138">
        <v>0.96857380487804878</v>
      </c>
      <c r="DQ138">
        <v>9.1479114982575924E-2</v>
      </c>
      <c r="DR138">
        <v>1.008980753090504E-2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3.29887</v>
      </c>
      <c r="EB138">
        <v>2.6252800000000001</v>
      </c>
      <c r="EC138">
        <v>0.16193299999999999</v>
      </c>
      <c r="ED138">
        <v>0.16226499999999999</v>
      </c>
      <c r="EE138">
        <v>0.132442</v>
      </c>
      <c r="EF138">
        <v>0.128418</v>
      </c>
      <c r="EG138">
        <v>25396.2</v>
      </c>
      <c r="EH138">
        <v>25823.9</v>
      </c>
      <c r="EI138">
        <v>28185.4</v>
      </c>
      <c r="EJ138">
        <v>29657.1</v>
      </c>
      <c r="EK138">
        <v>33658.9</v>
      </c>
      <c r="EL138">
        <v>35882.6</v>
      </c>
      <c r="EM138">
        <v>39786.400000000001</v>
      </c>
      <c r="EN138">
        <v>42376.5</v>
      </c>
      <c r="EO138">
        <v>2.26065</v>
      </c>
      <c r="EP138">
        <v>2.2359</v>
      </c>
      <c r="EQ138">
        <v>0.130966</v>
      </c>
      <c r="ER138">
        <v>0</v>
      </c>
      <c r="ES138">
        <v>29.440799999999999</v>
      </c>
      <c r="ET138">
        <v>999.9</v>
      </c>
      <c r="EU138">
        <v>73</v>
      </c>
      <c r="EV138">
        <v>32.9</v>
      </c>
      <c r="EW138">
        <v>36.246899999999997</v>
      </c>
      <c r="EX138">
        <v>56.986400000000003</v>
      </c>
      <c r="EY138">
        <v>-4.1065699999999996</v>
      </c>
      <c r="EZ138">
        <v>2</v>
      </c>
      <c r="FA138">
        <v>0.26260899999999998</v>
      </c>
      <c r="FB138">
        <v>-0.57019600000000004</v>
      </c>
      <c r="FC138">
        <v>20.271699999999999</v>
      </c>
      <c r="FD138">
        <v>5.2198399999999996</v>
      </c>
      <c r="FE138">
        <v>12.004</v>
      </c>
      <c r="FF138">
        <v>4.9865500000000003</v>
      </c>
      <c r="FG138">
        <v>3.2843300000000002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1.8641700000000001</v>
      </c>
      <c r="FO138">
        <v>1.8602000000000001</v>
      </c>
      <c r="FP138">
        <v>1.8609599999999999</v>
      </c>
      <c r="FQ138">
        <v>1.86016</v>
      </c>
      <c r="FR138">
        <v>1.8618600000000001</v>
      </c>
      <c r="FS138">
        <v>1.85839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-6.3620000000000001</v>
      </c>
      <c r="GH138">
        <v>0.20519999999999999</v>
      </c>
      <c r="GI138">
        <v>-4.1132035990306486</v>
      </c>
      <c r="GJ138">
        <v>-4.0977002334145526E-3</v>
      </c>
      <c r="GK138">
        <v>1.9870096767282211E-6</v>
      </c>
      <c r="GL138">
        <v>-4.7591234531596528E-10</v>
      </c>
      <c r="GM138">
        <v>-9.7813170522517312E-2</v>
      </c>
      <c r="GN138">
        <v>-4.4277268217585318E-5</v>
      </c>
      <c r="GO138">
        <v>7.6125673839889962E-4</v>
      </c>
      <c r="GP138">
        <v>-1.4366726965109579E-5</v>
      </c>
      <c r="GQ138">
        <v>6</v>
      </c>
      <c r="GR138">
        <v>2093</v>
      </c>
      <c r="GS138">
        <v>4</v>
      </c>
      <c r="GT138">
        <v>31</v>
      </c>
      <c r="GU138">
        <v>11</v>
      </c>
      <c r="GV138">
        <v>10.9</v>
      </c>
      <c r="GW138">
        <v>2.34985</v>
      </c>
      <c r="GX138">
        <v>2.52563</v>
      </c>
      <c r="GY138">
        <v>2.04834</v>
      </c>
      <c r="GZ138">
        <v>2.6257299999999999</v>
      </c>
      <c r="HA138">
        <v>2.1972700000000001</v>
      </c>
      <c r="HB138">
        <v>2.2814899999999998</v>
      </c>
      <c r="HC138">
        <v>37.53</v>
      </c>
      <c r="HD138">
        <v>15.681800000000001</v>
      </c>
      <c r="HE138">
        <v>18</v>
      </c>
      <c r="HF138">
        <v>708.08900000000006</v>
      </c>
      <c r="HG138">
        <v>767.14800000000002</v>
      </c>
      <c r="HH138">
        <v>30.9999</v>
      </c>
      <c r="HI138">
        <v>30.800599999999999</v>
      </c>
      <c r="HJ138">
        <v>30.000299999999999</v>
      </c>
      <c r="HK138">
        <v>30.7239</v>
      </c>
      <c r="HL138">
        <v>30.7226</v>
      </c>
      <c r="HM138">
        <v>46.999499999999998</v>
      </c>
      <c r="HN138">
        <v>21.497499999999999</v>
      </c>
      <c r="HO138">
        <v>100</v>
      </c>
      <c r="HP138">
        <v>31</v>
      </c>
      <c r="HQ138">
        <v>822.678</v>
      </c>
      <c r="HR138">
        <v>30.391100000000002</v>
      </c>
      <c r="HS138">
        <v>99.319599999999994</v>
      </c>
      <c r="HT138">
        <v>98.280699999999996</v>
      </c>
    </row>
    <row r="139" spans="1:228" x14ac:dyDescent="0.2">
      <c r="A139">
        <v>124</v>
      </c>
      <c r="B139">
        <v>1673981733</v>
      </c>
      <c r="C139">
        <v>491</v>
      </c>
      <c r="D139" t="s">
        <v>607</v>
      </c>
      <c r="E139" t="s">
        <v>608</v>
      </c>
      <c r="F139">
        <v>4</v>
      </c>
      <c r="G139">
        <v>1673981730.6875</v>
      </c>
      <c r="H139">
        <f t="shared" si="34"/>
        <v>1.0934837424083454E-3</v>
      </c>
      <c r="I139">
        <f t="shared" si="35"/>
        <v>1.0934837424083454</v>
      </c>
      <c r="J139">
        <f t="shared" si="36"/>
        <v>7.9350224073932312</v>
      </c>
      <c r="K139">
        <f t="shared" si="37"/>
        <v>795.90112500000009</v>
      </c>
      <c r="L139">
        <f t="shared" si="38"/>
        <v>601.95826336981122</v>
      </c>
      <c r="M139">
        <f t="shared" si="39"/>
        <v>60.961339218831128</v>
      </c>
      <c r="N139">
        <f t="shared" si="40"/>
        <v>80.602263343242285</v>
      </c>
      <c r="O139">
        <f t="shared" si="41"/>
        <v>7.2660833142161499E-2</v>
      </c>
      <c r="P139">
        <f t="shared" si="42"/>
        <v>2.7751964432011422</v>
      </c>
      <c r="Q139">
        <f t="shared" si="43"/>
        <v>7.1620265725514415E-2</v>
      </c>
      <c r="R139">
        <f t="shared" si="44"/>
        <v>4.4854915473293948E-2</v>
      </c>
      <c r="S139">
        <f t="shared" si="45"/>
        <v>226.11627373461448</v>
      </c>
      <c r="T139">
        <f t="shared" si="46"/>
        <v>32.964873273455574</v>
      </c>
      <c r="U139">
        <f t="shared" si="47"/>
        <v>31.578099999999999</v>
      </c>
      <c r="V139">
        <f t="shared" si="48"/>
        <v>4.6622336485674589</v>
      </c>
      <c r="W139">
        <f t="shared" si="49"/>
        <v>67.017442778835246</v>
      </c>
      <c r="X139">
        <f t="shared" si="50"/>
        <v>3.1758730499021812</v>
      </c>
      <c r="Y139">
        <f t="shared" si="51"/>
        <v>4.7388753109886679</v>
      </c>
      <c r="Z139">
        <f t="shared" si="52"/>
        <v>1.4863605986652777</v>
      </c>
      <c r="AA139">
        <f t="shared" si="53"/>
        <v>-48.222633040208031</v>
      </c>
      <c r="AB139">
        <f t="shared" si="54"/>
        <v>43.01284210580183</v>
      </c>
      <c r="AC139">
        <f t="shared" si="55"/>
        <v>3.505310358809711</v>
      </c>
      <c r="AD139">
        <f t="shared" si="56"/>
        <v>224.411793159018</v>
      </c>
      <c r="AE139">
        <f t="shared" si="57"/>
        <v>18.511965660102081</v>
      </c>
      <c r="AF139">
        <f t="shared" si="58"/>
        <v>1.0917044356378323</v>
      </c>
      <c r="AG139">
        <f t="shared" si="59"/>
        <v>7.9350224073932312</v>
      </c>
      <c r="AH139">
        <v>839.11732274285725</v>
      </c>
      <c r="AI139">
        <v>824.79488484848446</v>
      </c>
      <c r="AJ139">
        <v>1.725101471861088</v>
      </c>
      <c r="AK139">
        <v>63.92</v>
      </c>
      <c r="AL139">
        <f t="shared" si="60"/>
        <v>1.0934837424083454</v>
      </c>
      <c r="AM139">
        <v>30.382553399457251</v>
      </c>
      <c r="AN139">
        <v>31.36048791208793</v>
      </c>
      <c r="AO139">
        <v>-3.7996200874359593E-5</v>
      </c>
      <c r="AP139">
        <v>88.599791130583512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47722.164373755739</v>
      </c>
      <c r="AV139">
        <f t="shared" si="64"/>
        <v>1200.0062499999999</v>
      </c>
      <c r="AW139">
        <f t="shared" si="65"/>
        <v>1025.9302635930644</v>
      </c>
      <c r="AX139">
        <f t="shared" si="66"/>
        <v>0.85493743352842078</v>
      </c>
      <c r="AY139">
        <f t="shared" si="67"/>
        <v>0.18842924670985214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1673981730.6875</v>
      </c>
      <c r="BF139">
        <v>795.90112500000009</v>
      </c>
      <c r="BG139">
        <v>813.79137500000002</v>
      </c>
      <c r="BH139">
        <v>31.359925</v>
      </c>
      <c r="BI139">
        <v>30.3837875</v>
      </c>
      <c r="BJ139">
        <v>802.26874999999995</v>
      </c>
      <c r="BK139">
        <v>31.154687500000001</v>
      </c>
      <c r="BL139">
        <v>649.991625</v>
      </c>
      <c r="BM139">
        <v>101.172</v>
      </c>
      <c r="BN139">
        <v>9.9704249999999994E-2</v>
      </c>
      <c r="BO139">
        <v>31.8655875</v>
      </c>
      <c r="BP139">
        <v>31.578099999999999</v>
      </c>
      <c r="BQ139">
        <v>999.9</v>
      </c>
      <c r="BR139">
        <v>0</v>
      </c>
      <c r="BS139">
        <v>0</v>
      </c>
      <c r="BT139">
        <v>9039.0625</v>
      </c>
      <c r="BU139">
        <v>0</v>
      </c>
      <c r="BV139">
        <v>273.10124999999999</v>
      </c>
      <c r="BW139">
        <v>-17.890287499999999</v>
      </c>
      <c r="BX139">
        <v>821.66875000000005</v>
      </c>
      <c r="BY139">
        <v>839.29262500000004</v>
      </c>
      <c r="BZ139">
        <v>0.97614812499999992</v>
      </c>
      <c r="CA139">
        <v>813.79137500000002</v>
      </c>
      <c r="CB139">
        <v>30.3837875</v>
      </c>
      <c r="CC139">
        <v>3.1727449999999999</v>
      </c>
      <c r="CD139">
        <v>3.073985</v>
      </c>
      <c r="CE139">
        <v>24.9634</v>
      </c>
      <c r="CF139">
        <v>24.434200000000001</v>
      </c>
      <c r="CG139">
        <v>1200.0062499999999</v>
      </c>
      <c r="CH139">
        <v>0.50000225000000009</v>
      </c>
      <c r="CI139">
        <v>0.49999775000000002</v>
      </c>
      <c r="CJ139">
        <v>0</v>
      </c>
      <c r="CK139">
        <v>919.78075000000001</v>
      </c>
      <c r="CL139">
        <v>4.9990899999999998</v>
      </c>
      <c r="CM139">
        <v>9569.6575000000012</v>
      </c>
      <c r="CN139">
        <v>9557.9074999999993</v>
      </c>
      <c r="CO139">
        <v>40.75</v>
      </c>
      <c r="CP139">
        <v>42.375</v>
      </c>
      <c r="CQ139">
        <v>41.5</v>
      </c>
      <c r="CR139">
        <v>41.648249999999997</v>
      </c>
      <c r="CS139">
        <v>42.186999999999998</v>
      </c>
      <c r="CT139">
        <v>597.50624999999991</v>
      </c>
      <c r="CU139">
        <v>597.5</v>
      </c>
      <c r="CV139">
        <v>0</v>
      </c>
      <c r="CW139">
        <v>1673981733.0999999</v>
      </c>
      <c r="CX139">
        <v>0</v>
      </c>
      <c r="CY139">
        <v>1673981072</v>
      </c>
      <c r="CZ139" t="s">
        <v>356</v>
      </c>
      <c r="DA139">
        <v>1673981071.5</v>
      </c>
      <c r="DB139">
        <v>1673981072</v>
      </c>
      <c r="DC139">
        <v>22</v>
      </c>
      <c r="DD139">
        <v>6.0000000000000001E-3</v>
      </c>
      <c r="DE139">
        <v>1.4999999999999999E-2</v>
      </c>
      <c r="DF139">
        <v>-5.52</v>
      </c>
      <c r="DG139">
        <v>0.19600000000000001</v>
      </c>
      <c r="DH139">
        <v>415</v>
      </c>
      <c r="DI139">
        <v>30</v>
      </c>
      <c r="DJ139">
        <v>0.47</v>
      </c>
      <c r="DK139">
        <v>0.06</v>
      </c>
      <c r="DL139">
        <v>-17.794178048780491</v>
      </c>
      <c r="DM139">
        <v>-0.49892404181185129</v>
      </c>
      <c r="DN139">
        <v>6.6281592604160736E-2</v>
      </c>
      <c r="DO139">
        <v>0</v>
      </c>
      <c r="DP139">
        <v>0.97369251219512198</v>
      </c>
      <c r="DQ139">
        <v>3.7037581881533242E-2</v>
      </c>
      <c r="DR139">
        <v>4.2780772300692188E-3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3.2988900000000001</v>
      </c>
      <c r="EB139">
        <v>2.6253700000000002</v>
      </c>
      <c r="EC139">
        <v>0.162825</v>
      </c>
      <c r="ED139">
        <v>0.16314999999999999</v>
      </c>
      <c r="EE139">
        <v>0.13245000000000001</v>
      </c>
      <c r="EF139">
        <v>0.12842200000000001</v>
      </c>
      <c r="EG139">
        <v>25369.200000000001</v>
      </c>
      <c r="EH139">
        <v>25796.400000000001</v>
      </c>
      <c r="EI139">
        <v>28185.4</v>
      </c>
      <c r="EJ139">
        <v>29656.9</v>
      </c>
      <c r="EK139">
        <v>33659.1</v>
      </c>
      <c r="EL139">
        <v>35882.199999999997</v>
      </c>
      <c r="EM139">
        <v>39786.9</v>
      </c>
      <c r="EN139">
        <v>42376.2</v>
      </c>
      <c r="EO139">
        <v>2.2606700000000002</v>
      </c>
      <c r="EP139">
        <v>2.2357200000000002</v>
      </c>
      <c r="EQ139">
        <v>0.13228500000000001</v>
      </c>
      <c r="ER139">
        <v>0</v>
      </c>
      <c r="ES139">
        <v>29.442699999999999</v>
      </c>
      <c r="ET139">
        <v>999.9</v>
      </c>
      <c r="EU139">
        <v>73</v>
      </c>
      <c r="EV139">
        <v>32.9</v>
      </c>
      <c r="EW139">
        <v>36.251300000000001</v>
      </c>
      <c r="EX139">
        <v>56.836399999999998</v>
      </c>
      <c r="EY139">
        <v>-4.1867000000000001</v>
      </c>
      <c r="EZ139">
        <v>2</v>
      </c>
      <c r="FA139">
        <v>0.26284299999999999</v>
      </c>
      <c r="FB139">
        <v>-0.57185200000000003</v>
      </c>
      <c r="FC139">
        <v>20.271799999999999</v>
      </c>
      <c r="FD139">
        <v>5.2193899999999998</v>
      </c>
      <c r="FE139">
        <v>12.004</v>
      </c>
      <c r="FF139">
        <v>4.9867999999999997</v>
      </c>
      <c r="FG139">
        <v>3.2843499999999999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1.8621799999999999</v>
      </c>
      <c r="FN139">
        <v>1.8641700000000001</v>
      </c>
      <c r="FO139">
        <v>1.8602099999999999</v>
      </c>
      <c r="FP139">
        <v>1.8609599999999999</v>
      </c>
      <c r="FQ139">
        <v>1.86015</v>
      </c>
      <c r="FR139">
        <v>1.8618399999999999</v>
      </c>
      <c r="FS139">
        <v>1.8584000000000001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-6.375</v>
      </c>
      <c r="GH139">
        <v>0.20519999999999999</v>
      </c>
      <c r="GI139">
        <v>-4.1132035990306486</v>
      </c>
      <c r="GJ139">
        <v>-4.0977002334145526E-3</v>
      </c>
      <c r="GK139">
        <v>1.9870096767282211E-6</v>
      </c>
      <c r="GL139">
        <v>-4.7591234531596528E-10</v>
      </c>
      <c r="GM139">
        <v>-9.7813170522517312E-2</v>
      </c>
      <c r="GN139">
        <v>-4.4277268217585318E-5</v>
      </c>
      <c r="GO139">
        <v>7.6125673839889962E-4</v>
      </c>
      <c r="GP139">
        <v>-1.4366726965109579E-5</v>
      </c>
      <c r="GQ139">
        <v>6</v>
      </c>
      <c r="GR139">
        <v>2093</v>
      </c>
      <c r="GS139">
        <v>4</v>
      </c>
      <c r="GT139">
        <v>31</v>
      </c>
      <c r="GU139">
        <v>11</v>
      </c>
      <c r="GV139">
        <v>11</v>
      </c>
      <c r="GW139">
        <v>2.36572</v>
      </c>
      <c r="GX139">
        <v>2.52319</v>
      </c>
      <c r="GY139">
        <v>2.04834</v>
      </c>
      <c r="GZ139">
        <v>2.6245099999999999</v>
      </c>
      <c r="HA139">
        <v>2.1972700000000001</v>
      </c>
      <c r="HB139">
        <v>2.3278799999999999</v>
      </c>
      <c r="HC139">
        <v>37.53</v>
      </c>
      <c r="HD139">
        <v>15.681800000000001</v>
      </c>
      <c r="HE139">
        <v>18</v>
      </c>
      <c r="HF139">
        <v>708.12900000000002</v>
      </c>
      <c r="HG139">
        <v>767</v>
      </c>
      <c r="HH139">
        <v>30.999700000000001</v>
      </c>
      <c r="HI139">
        <v>30.8033</v>
      </c>
      <c r="HJ139">
        <v>30.000399999999999</v>
      </c>
      <c r="HK139">
        <v>30.7254</v>
      </c>
      <c r="HL139">
        <v>30.7242</v>
      </c>
      <c r="HM139">
        <v>47.310699999999997</v>
      </c>
      <c r="HN139">
        <v>21.497499999999999</v>
      </c>
      <c r="HO139">
        <v>100</v>
      </c>
      <c r="HP139">
        <v>31</v>
      </c>
      <c r="HQ139">
        <v>829.35599999999999</v>
      </c>
      <c r="HR139">
        <v>30.391100000000002</v>
      </c>
      <c r="HS139">
        <v>99.320400000000006</v>
      </c>
      <c r="HT139">
        <v>98.279899999999998</v>
      </c>
    </row>
    <row r="140" spans="1:228" x14ac:dyDescent="0.2">
      <c r="A140">
        <v>125</v>
      </c>
      <c r="B140">
        <v>1673981737</v>
      </c>
      <c r="C140">
        <v>495</v>
      </c>
      <c r="D140" t="s">
        <v>609</v>
      </c>
      <c r="E140" t="s">
        <v>610</v>
      </c>
      <c r="F140">
        <v>4</v>
      </c>
      <c r="G140">
        <v>1673981735</v>
      </c>
      <c r="H140">
        <f t="shared" si="34"/>
        <v>1.0990400213950506E-3</v>
      </c>
      <c r="I140">
        <f t="shared" si="35"/>
        <v>1.0990400213950506</v>
      </c>
      <c r="J140">
        <f t="shared" si="36"/>
        <v>8.0114487693229055</v>
      </c>
      <c r="K140">
        <f t="shared" si="37"/>
        <v>803.0204285714284</v>
      </c>
      <c r="L140">
        <f t="shared" si="38"/>
        <v>607.69605097973101</v>
      </c>
      <c r="M140">
        <f t="shared" si="39"/>
        <v>61.54164603491121</v>
      </c>
      <c r="N140">
        <f t="shared" si="40"/>
        <v>81.322231556831142</v>
      </c>
      <c r="O140">
        <f t="shared" si="41"/>
        <v>7.2876566885881136E-2</v>
      </c>
      <c r="P140">
        <f t="shared" si="42"/>
        <v>2.7679037545557481</v>
      </c>
      <c r="Q140">
        <f t="shared" si="43"/>
        <v>7.1827144320450426E-2</v>
      </c>
      <c r="R140">
        <f t="shared" si="44"/>
        <v>4.498499272131061E-2</v>
      </c>
      <c r="S140">
        <f t="shared" si="45"/>
        <v>226.11531866294646</v>
      </c>
      <c r="T140">
        <f t="shared" si="46"/>
        <v>32.97314771300217</v>
      </c>
      <c r="U140">
        <f t="shared" si="47"/>
        <v>31.59205714285714</v>
      </c>
      <c r="V140">
        <f t="shared" si="48"/>
        <v>4.6659294168558461</v>
      </c>
      <c r="W140">
        <f t="shared" si="49"/>
        <v>67.000881268197347</v>
      </c>
      <c r="X140">
        <f t="shared" si="50"/>
        <v>3.1763704757254096</v>
      </c>
      <c r="Y140">
        <f t="shared" si="51"/>
        <v>4.7407890994907058</v>
      </c>
      <c r="Z140">
        <f t="shared" si="52"/>
        <v>1.4895589411304364</v>
      </c>
      <c r="AA140">
        <f t="shared" si="53"/>
        <v>-48.467664943521733</v>
      </c>
      <c r="AB140">
        <f t="shared" si="54"/>
        <v>41.880564598254921</v>
      </c>
      <c r="AC140">
        <f t="shared" si="55"/>
        <v>3.4223835371647198</v>
      </c>
      <c r="AD140">
        <f t="shared" si="56"/>
        <v>222.95060185484439</v>
      </c>
      <c r="AE140">
        <f t="shared" si="57"/>
        <v>18.584567971654636</v>
      </c>
      <c r="AF140">
        <f t="shared" si="58"/>
        <v>1.0951634861688022</v>
      </c>
      <c r="AG140">
        <f t="shared" si="59"/>
        <v>8.0114487693229055</v>
      </c>
      <c r="AH140">
        <v>845.98741173333326</v>
      </c>
      <c r="AI140">
        <v>831.61062424242425</v>
      </c>
      <c r="AJ140">
        <v>1.720623549783457</v>
      </c>
      <c r="AK140">
        <v>63.92</v>
      </c>
      <c r="AL140">
        <f t="shared" si="60"/>
        <v>1.0990400213950506</v>
      </c>
      <c r="AM140">
        <v>30.38521968435392</v>
      </c>
      <c r="AN140">
        <v>31.367251648351669</v>
      </c>
      <c r="AO140">
        <v>1.13596700801753E-4</v>
      </c>
      <c r="AP140">
        <v>88.599791130583512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47519.50557099127</v>
      </c>
      <c r="AV140">
        <f t="shared" si="64"/>
        <v>1200.002857142857</v>
      </c>
      <c r="AW140">
        <f t="shared" si="65"/>
        <v>1025.9271993072261</v>
      </c>
      <c r="AX140">
        <f t="shared" si="66"/>
        <v>0.85493729719102851</v>
      </c>
      <c r="AY140">
        <f t="shared" si="67"/>
        <v>0.18842898357868498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1673981735</v>
      </c>
      <c r="BF140">
        <v>803.0204285714284</v>
      </c>
      <c r="BG140">
        <v>820.98671428571436</v>
      </c>
      <c r="BH140">
        <v>31.36522857142857</v>
      </c>
      <c r="BI140">
        <v>30.386042857142861</v>
      </c>
      <c r="BJ140">
        <v>809.40099999999995</v>
      </c>
      <c r="BK140">
        <v>31.159957142857149</v>
      </c>
      <c r="BL140">
        <v>650.01771428571431</v>
      </c>
      <c r="BM140">
        <v>101.17014285714291</v>
      </c>
      <c r="BN140">
        <v>0.10029642857142861</v>
      </c>
      <c r="BO140">
        <v>31.872714285714281</v>
      </c>
      <c r="BP140">
        <v>31.59205714285714</v>
      </c>
      <c r="BQ140">
        <v>999.89999999999986</v>
      </c>
      <c r="BR140">
        <v>0</v>
      </c>
      <c r="BS140">
        <v>0</v>
      </c>
      <c r="BT140">
        <v>9000.4471428571433</v>
      </c>
      <c r="BU140">
        <v>0</v>
      </c>
      <c r="BV140">
        <v>273.65157142857151</v>
      </c>
      <c r="BW140">
        <v>-17.966085714285711</v>
      </c>
      <c r="BX140">
        <v>829.02271428571419</v>
      </c>
      <c r="BY140">
        <v>846.71485714285723</v>
      </c>
      <c r="BZ140">
        <v>0.97919000000000012</v>
      </c>
      <c r="CA140">
        <v>820.98671428571436</v>
      </c>
      <c r="CB140">
        <v>30.386042857142861</v>
      </c>
      <c r="CC140">
        <v>3.1732228571428571</v>
      </c>
      <c r="CD140">
        <v>3.0741614285714292</v>
      </c>
      <c r="CE140">
        <v>24.96592857142857</v>
      </c>
      <c r="CF140">
        <v>24.435128571428571</v>
      </c>
      <c r="CG140">
        <v>1200.002857142857</v>
      </c>
      <c r="CH140">
        <v>0.50000699999999998</v>
      </c>
      <c r="CI140">
        <v>0.49999300000000002</v>
      </c>
      <c r="CJ140">
        <v>0</v>
      </c>
      <c r="CK140">
        <v>920.70971428571443</v>
      </c>
      <c r="CL140">
        <v>4.9990899999999998</v>
      </c>
      <c r="CM140">
        <v>9579.5414285714305</v>
      </c>
      <c r="CN140">
        <v>9557.9028571428589</v>
      </c>
      <c r="CO140">
        <v>40.776571428571422</v>
      </c>
      <c r="CP140">
        <v>42.375</v>
      </c>
      <c r="CQ140">
        <v>41.5</v>
      </c>
      <c r="CR140">
        <v>41.625</v>
      </c>
      <c r="CS140">
        <v>42.186999999999998</v>
      </c>
      <c r="CT140">
        <v>597.5100000000001</v>
      </c>
      <c r="CU140">
        <v>597.49285714285713</v>
      </c>
      <c r="CV140">
        <v>0</v>
      </c>
      <c r="CW140">
        <v>1673981737.3</v>
      </c>
      <c r="CX140">
        <v>0</v>
      </c>
      <c r="CY140">
        <v>1673981072</v>
      </c>
      <c r="CZ140" t="s">
        <v>356</v>
      </c>
      <c r="DA140">
        <v>1673981071.5</v>
      </c>
      <c r="DB140">
        <v>1673981072</v>
      </c>
      <c r="DC140">
        <v>22</v>
      </c>
      <c r="DD140">
        <v>6.0000000000000001E-3</v>
      </c>
      <c r="DE140">
        <v>1.4999999999999999E-2</v>
      </c>
      <c r="DF140">
        <v>-5.52</v>
      </c>
      <c r="DG140">
        <v>0.19600000000000001</v>
      </c>
      <c r="DH140">
        <v>415</v>
      </c>
      <c r="DI140">
        <v>30</v>
      </c>
      <c r="DJ140">
        <v>0.47</v>
      </c>
      <c r="DK140">
        <v>0.06</v>
      </c>
      <c r="DL140">
        <v>-17.840156097560978</v>
      </c>
      <c r="DM140">
        <v>-0.54199860627176166</v>
      </c>
      <c r="DN140">
        <v>7.0994912386529455E-2</v>
      </c>
      <c r="DO140">
        <v>0</v>
      </c>
      <c r="DP140">
        <v>0.97589665853658536</v>
      </c>
      <c r="DQ140">
        <v>1.9005658536586461E-2</v>
      </c>
      <c r="DR140">
        <v>2.308723304780561E-3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3.29901</v>
      </c>
      <c r="EB140">
        <v>2.6255500000000001</v>
      </c>
      <c r="EC140">
        <v>0.16370599999999999</v>
      </c>
      <c r="ED140">
        <v>0.16403799999999999</v>
      </c>
      <c r="EE140">
        <v>0.13245599999999999</v>
      </c>
      <c r="EF140">
        <v>0.12842700000000001</v>
      </c>
      <c r="EG140">
        <v>25341.7</v>
      </c>
      <c r="EH140">
        <v>25768.7</v>
      </c>
      <c r="EI140">
        <v>28184.7</v>
      </c>
      <c r="EJ140">
        <v>29656.6</v>
      </c>
      <c r="EK140">
        <v>33658</v>
      </c>
      <c r="EL140">
        <v>35881.4</v>
      </c>
      <c r="EM140">
        <v>39785.800000000003</v>
      </c>
      <c r="EN140">
        <v>42375.5</v>
      </c>
      <c r="EO140">
        <v>2.2606299999999999</v>
      </c>
      <c r="EP140">
        <v>2.2359</v>
      </c>
      <c r="EQ140">
        <v>0.13179299999999999</v>
      </c>
      <c r="ER140">
        <v>0</v>
      </c>
      <c r="ES140">
        <v>29.444199999999999</v>
      </c>
      <c r="ET140">
        <v>999.9</v>
      </c>
      <c r="EU140">
        <v>73</v>
      </c>
      <c r="EV140">
        <v>32.9</v>
      </c>
      <c r="EW140">
        <v>36.252000000000002</v>
      </c>
      <c r="EX140">
        <v>57.046399999999998</v>
      </c>
      <c r="EY140">
        <v>-4.2227600000000001</v>
      </c>
      <c r="EZ140">
        <v>2</v>
      </c>
      <c r="FA140">
        <v>0.26309500000000002</v>
      </c>
      <c r="FB140">
        <v>-0.57333599999999996</v>
      </c>
      <c r="FC140">
        <v>20.271699999999999</v>
      </c>
      <c r="FD140">
        <v>5.2195400000000003</v>
      </c>
      <c r="FE140">
        <v>12.004099999999999</v>
      </c>
      <c r="FF140">
        <v>4.9866999999999999</v>
      </c>
      <c r="FG140">
        <v>3.2843300000000002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1.8641700000000001</v>
      </c>
      <c r="FO140">
        <v>1.8602000000000001</v>
      </c>
      <c r="FP140">
        <v>1.86097</v>
      </c>
      <c r="FQ140">
        <v>1.86015</v>
      </c>
      <c r="FR140">
        <v>1.8618600000000001</v>
      </c>
      <c r="FS140">
        <v>1.8584000000000001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-6.3869999999999996</v>
      </c>
      <c r="GH140">
        <v>0.20530000000000001</v>
      </c>
      <c r="GI140">
        <v>-4.1132035990306486</v>
      </c>
      <c r="GJ140">
        <v>-4.0977002334145526E-3</v>
      </c>
      <c r="GK140">
        <v>1.9870096767282211E-6</v>
      </c>
      <c r="GL140">
        <v>-4.7591234531596528E-10</v>
      </c>
      <c r="GM140">
        <v>-9.7813170522517312E-2</v>
      </c>
      <c r="GN140">
        <v>-4.4277268217585318E-5</v>
      </c>
      <c r="GO140">
        <v>7.6125673839889962E-4</v>
      </c>
      <c r="GP140">
        <v>-1.4366726965109579E-5</v>
      </c>
      <c r="GQ140">
        <v>6</v>
      </c>
      <c r="GR140">
        <v>2093</v>
      </c>
      <c r="GS140">
        <v>4</v>
      </c>
      <c r="GT140">
        <v>31</v>
      </c>
      <c r="GU140">
        <v>11.1</v>
      </c>
      <c r="GV140">
        <v>11.1</v>
      </c>
      <c r="GW140">
        <v>2.3803700000000001</v>
      </c>
      <c r="GX140">
        <v>2.5268600000000001</v>
      </c>
      <c r="GY140">
        <v>2.04834</v>
      </c>
      <c r="GZ140">
        <v>2.6257299999999999</v>
      </c>
      <c r="HA140">
        <v>2.1972700000000001</v>
      </c>
      <c r="HB140">
        <v>2.32422</v>
      </c>
      <c r="HC140">
        <v>37.505899999999997</v>
      </c>
      <c r="HD140">
        <v>15.664300000000001</v>
      </c>
      <c r="HE140">
        <v>18</v>
      </c>
      <c r="HF140">
        <v>708.10699999999997</v>
      </c>
      <c r="HG140">
        <v>767.19200000000001</v>
      </c>
      <c r="HH140">
        <v>30.999700000000001</v>
      </c>
      <c r="HI140">
        <v>30.805499999999999</v>
      </c>
      <c r="HJ140">
        <v>30.000299999999999</v>
      </c>
      <c r="HK140">
        <v>30.7272</v>
      </c>
      <c r="HL140">
        <v>30.725899999999999</v>
      </c>
      <c r="HM140">
        <v>47.618600000000001</v>
      </c>
      <c r="HN140">
        <v>21.497499999999999</v>
      </c>
      <c r="HO140">
        <v>100</v>
      </c>
      <c r="HP140">
        <v>31</v>
      </c>
      <c r="HQ140">
        <v>836.03300000000002</v>
      </c>
      <c r="HR140">
        <v>30.391100000000002</v>
      </c>
      <c r="HS140">
        <v>99.317700000000002</v>
      </c>
      <c r="HT140">
        <v>98.278599999999997</v>
      </c>
    </row>
    <row r="141" spans="1:228" x14ac:dyDescent="0.2">
      <c r="A141">
        <v>126</v>
      </c>
      <c r="B141">
        <v>1673981741</v>
      </c>
      <c r="C141">
        <v>499</v>
      </c>
      <c r="D141" t="s">
        <v>611</v>
      </c>
      <c r="E141" t="s">
        <v>612</v>
      </c>
      <c r="F141">
        <v>4</v>
      </c>
      <c r="G141">
        <v>1673981738.6875</v>
      </c>
      <c r="H141">
        <f t="shared" si="34"/>
        <v>1.0928046717346193E-3</v>
      </c>
      <c r="I141">
        <f t="shared" si="35"/>
        <v>1.0928046717346194</v>
      </c>
      <c r="J141">
        <f t="shared" si="36"/>
        <v>8.0893302277537469</v>
      </c>
      <c r="K141">
        <f t="shared" si="37"/>
        <v>809.16975000000002</v>
      </c>
      <c r="L141">
        <f t="shared" si="38"/>
        <v>611.08097874456917</v>
      </c>
      <c r="M141">
        <f t="shared" si="39"/>
        <v>61.88492040688427</v>
      </c>
      <c r="N141">
        <f t="shared" si="40"/>
        <v>81.94561329217855</v>
      </c>
      <c r="O141">
        <f t="shared" si="41"/>
        <v>7.249793298775023E-2</v>
      </c>
      <c r="P141">
        <f t="shared" si="42"/>
        <v>2.7695733873176658</v>
      </c>
      <c r="Q141">
        <f t="shared" si="43"/>
        <v>7.1459919425859178E-2</v>
      </c>
      <c r="R141">
        <f t="shared" si="44"/>
        <v>4.475447289248595E-2</v>
      </c>
      <c r="S141">
        <f t="shared" si="45"/>
        <v>226.11475198417497</v>
      </c>
      <c r="T141">
        <f t="shared" si="46"/>
        <v>32.981488126554524</v>
      </c>
      <c r="U141">
        <f t="shared" si="47"/>
        <v>31.589112499999999</v>
      </c>
      <c r="V141">
        <f t="shared" si="48"/>
        <v>4.6651494807138514</v>
      </c>
      <c r="W141">
        <f t="shared" si="49"/>
        <v>66.974214125289805</v>
      </c>
      <c r="X141">
        <f t="shared" si="50"/>
        <v>3.1764125378568551</v>
      </c>
      <c r="Y141">
        <f t="shared" si="51"/>
        <v>4.742739544378507</v>
      </c>
      <c r="Z141">
        <f t="shared" si="52"/>
        <v>1.4887369428569963</v>
      </c>
      <c r="AA141">
        <f t="shared" si="53"/>
        <v>-48.192686023496712</v>
      </c>
      <c r="AB141">
        <f t="shared" si="54"/>
        <v>43.429622402444963</v>
      </c>
      <c r="AC141">
        <f t="shared" si="55"/>
        <v>3.5469049019389267</v>
      </c>
      <c r="AD141">
        <f t="shared" si="56"/>
        <v>224.89859326506212</v>
      </c>
      <c r="AE141">
        <f t="shared" si="57"/>
        <v>18.612097135810224</v>
      </c>
      <c r="AF141">
        <f t="shared" si="58"/>
        <v>1.0933995688202511</v>
      </c>
      <c r="AG141">
        <f t="shared" si="59"/>
        <v>8.0893302277537469</v>
      </c>
      <c r="AH141">
        <v>852.92900921904788</v>
      </c>
      <c r="AI141">
        <v>838.48569090909041</v>
      </c>
      <c r="AJ141">
        <v>1.718874978354642</v>
      </c>
      <c r="AK141">
        <v>63.92</v>
      </c>
      <c r="AL141">
        <f t="shared" si="60"/>
        <v>1.0928046717346194</v>
      </c>
      <c r="AM141">
        <v>30.387213459814909</v>
      </c>
      <c r="AN141">
        <v>31.363948351648371</v>
      </c>
      <c r="AO141">
        <v>5.4658420962953892E-5</v>
      </c>
      <c r="AP141">
        <v>88.599791130583512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47564.495701316875</v>
      </c>
      <c r="AV141">
        <f t="shared" si="64"/>
        <v>1200.00125</v>
      </c>
      <c r="AW141">
        <f t="shared" si="65"/>
        <v>1025.9256885928367</v>
      </c>
      <c r="AX141">
        <f t="shared" si="66"/>
        <v>0.854937183267798</v>
      </c>
      <c r="AY141">
        <f t="shared" si="67"/>
        <v>0.18842876370685027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1673981738.6875</v>
      </c>
      <c r="BF141">
        <v>809.16975000000002</v>
      </c>
      <c r="BG141">
        <v>827.16550000000007</v>
      </c>
      <c r="BH141">
        <v>31.365400000000001</v>
      </c>
      <c r="BI141">
        <v>30.3878375</v>
      </c>
      <c r="BJ141">
        <v>815.561375</v>
      </c>
      <c r="BK141">
        <v>31.1601</v>
      </c>
      <c r="BL141">
        <v>650.04825000000005</v>
      </c>
      <c r="BM141">
        <v>101.17125</v>
      </c>
      <c r="BN141">
        <v>9.9976824999999991E-2</v>
      </c>
      <c r="BO141">
        <v>31.879975000000002</v>
      </c>
      <c r="BP141">
        <v>31.589112499999999</v>
      </c>
      <c r="BQ141">
        <v>999.9</v>
      </c>
      <c r="BR141">
        <v>0</v>
      </c>
      <c r="BS141">
        <v>0</v>
      </c>
      <c r="BT141">
        <v>9009.21875</v>
      </c>
      <c r="BU141">
        <v>0</v>
      </c>
      <c r="BV141">
        <v>274.16725000000002</v>
      </c>
      <c r="BW141">
        <v>-17.995774999999998</v>
      </c>
      <c r="BX141">
        <v>835.37149999999997</v>
      </c>
      <c r="BY141">
        <v>853.08899999999994</v>
      </c>
      <c r="BZ141">
        <v>0.97756187500000002</v>
      </c>
      <c r="CA141">
        <v>827.16550000000007</v>
      </c>
      <c r="CB141">
        <v>30.3878375</v>
      </c>
      <c r="CC141">
        <v>3.1732775000000002</v>
      </c>
      <c r="CD141">
        <v>3.0743775000000002</v>
      </c>
      <c r="CE141">
        <v>24.966237499999998</v>
      </c>
      <c r="CF141">
        <v>24.4363125</v>
      </c>
      <c r="CG141">
        <v>1200.00125</v>
      </c>
      <c r="CH141">
        <v>0.50001099999999998</v>
      </c>
      <c r="CI141">
        <v>0.49998900000000002</v>
      </c>
      <c r="CJ141">
        <v>0</v>
      </c>
      <c r="CK141">
        <v>921.58100000000002</v>
      </c>
      <c r="CL141">
        <v>4.9990899999999998</v>
      </c>
      <c r="CM141">
        <v>9588.0950000000012</v>
      </c>
      <c r="CN141">
        <v>9557.901249999999</v>
      </c>
      <c r="CO141">
        <v>40.75</v>
      </c>
      <c r="CP141">
        <v>42.375</v>
      </c>
      <c r="CQ141">
        <v>41.5</v>
      </c>
      <c r="CR141">
        <v>41.625</v>
      </c>
      <c r="CS141">
        <v>42.186999999999998</v>
      </c>
      <c r="CT141">
        <v>597.51374999999996</v>
      </c>
      <c r="CU141">
        <v>597.48749999999995</v>
      </c>
      <c r="CV141">
        <v>0</v>
      </c>
      <c r="CW141">
        <v>1673981741.5</v>
      </c>
      <c r="CX141">
        <v>0</v>
      </c>
      <c r="CY141">
        <v>1673981072</v>
      </c>
      <c r="CZ141" t="s">
        <v>356</v>
      </c>
      <c r="DA141">
        <v>1673981071.5</v>
      </c>
      <c r="DB141">
        <v>1673981072</v>
      </c>
      <c r="DC141">
        <v>22</v>
      </c>
      <c r="DD141">
        <v>6.0000000000000001E-3</v>
      </c>
      <c r="DE141">
        <v>1.4999999999999999E-2</v>
      </c>
      <c r="DF141">
        <v>-5.52</v>
      </c>
      <c r="DG141">
        <v>0.19600000000000001</v>
      </c>
      <c r="DH141">
        <v>415</v>
      </c>
      <c r="DI141">
        <v>30</v>
      </c>
      <c r="DJ141">
        <v>0.47</v>
      </c>
      <c r="DK141">
        <v>0.06</v>
      </c>
      <c r="DL141">
        <v>-17.88620487804878</v>
      </c>
      <c r="DM141">
        <v>-0.71263902439027016</v>
      </c>
      <c r="DN141">
        <v>8.7368272834913718E-2</v>
      </c>
      <c r="DO141">
        <v>0</v>
      </c>
      <c r="DP141">
        <v>0.97705129268292679</v>
      </c>
      <c r="DQ141">
        <v>1.1066571428574919E-2</v>
      </c>
      <c r="DR141">
        <v>1.7091914540307751E-3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3.29888</v>
      </c>
      <c r="EB141">
        <v>2.6252200000000001</v>
      </c>
      <c r="EC141">
        <v>0.164604</v>
      </c>
      <c r="ED141">
        <v>0.164908</v>
      </c>
      <c r="EE141">
        <v>0.13245299999999999</v>
      </c>
      <c r="EF141">
        <v>0.12843399999999999</v>
      </c>
      <c r="EG141">
        <v>25315.200000000001</v>
      </c>
      <c r="EH141">
        <v>25741.200000000001</v>
      </c>
      <c r="EI141">
        <v>28185.5</v>
      </c>
      <c r="EJ141">
        <v>29655.9</v>
      </c>
      <c r="EK141">
        <v>33658.6</v>
      </c>
      <c r="EL141">
        <v>35880.6</v>
      </c>
      <c r="EM141">
        <v>39786.400000000001</v>
      </c>
      <c r="EN141">
        <v>42374.8</v>
      </c>
      <c r="EO141">
        <v>2.2606999999999999</v>
      </c>
      <c r="EP141">
        <v>2.2359</v>
      </c>
      <c r="EQ141">
        <v>0.13209899999999999</v>
      </c>
      <c r="ER141">
        <v>0</v>
      </c>
      <c r="ES141">
        <v>29.4465</v>
      </c>
      <c r="ET141">
        <v>999.9</v>
      </c>
      <c r="EU141">
        <v>73</v>
      </c>
      <c r="EV141">
        <v>32.9</v>
      </c>
      <c r="EW141">
        <v>36.246600000000001</v>
      </c>
      <c r="EX141">
        <v>56.956400000000002</v>
      </c>
      <c r="EY141">
        <v>-4.1105799999999997</v>
      </c>
      <c r="EZ141">
        <v>2</v>
      </c>
      <c r="FA141">
        <v>0.263237</v>
      </c>
      <c r="FB141">
        <v>-0.57484999999999997</v>
      </c>
      <c r="FC141">
        <v>20.271799999999999</v>
      </c>
      <c r="FD141">
        <v>5.2204300000000003</v>
      </c>
      <c r="FE141">
        <v>12.004</v>
      </c>
      <c r="FF141">
        <v>4.9874000000000001</v>
      </c>
      <c r="FG141">
        <v>3.2845300000000002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1.8621799999999999</v>
      </c>
      <c r="FN141">
        <v>1.8641799999999999</v>
      </c>
      <c r="FO141">
        <v>1.8602099999999999</v>
      </c>
      <c r="FP141">
        <v>1.8609599999999999</v>
      </c>
      <c r="FQ141">
        <v>1.8601399999999999</v>
      </c>
      <c r="FR141">
        <v>1.86182</v>
      </c>
      <c r="FS141">
        <v>1.8584000000000001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-6.399</v>
      </c>
      <c r="GH141">
        <v>0.20530000000000001</v>
      </c>
      <c r="GI141">
        <v>-4.1132035990306486</v>
      </c>
      <c r="GJ141">
        <v>-4.0977002334145526E-3</v>
      </c>
      <c r="GK141">
        <v>1.9870096767282211E-6</v>
      </c>
      <c r="GL141">
        <v>-4.7591234531596528E-10</v>
      </c>
      <c r="GM141">
        <v>-9.7813170522517312E-2</v>
      </c>
      <c r="GN141">
        <v>-4.4277268217585318E-5</v>
      </c>
      <c r="GO141">
        <v>7.6125673839889962E-4</v>
      </c>
      <c r="GP141">
        <v>-1.4366726965109579E-5</v>
      </c>
      <c r="GQ141">
        <v>6</v>
      </c>
      <c r="GR141">
        <v>2093</v>
      </c>
      <c r="GS141">
        <v>4</v>
      </c>
      <c r="GT141">
        <v>31</v>
      </c>
      <c r="GU141">
        <v>11.2</v>
      </c>
      <c r="GV141">
        <v>11.2</v>
      </c>
      <c r="GW141">
        <v>2.3962400000000001</v>
      </c>
      <c r="GX141">
        <v>2.51831</v>
      </c>
      <c r="GY141">
        <v>2.04834</v>
      </c>
      <c r="GZ141">
        <v>2.6245099999999999</v>
      </c>
      <c r="HA141">
        <v>2.1972700000000001</v>
      </c>
      <c r="HB141">
        <v>2.32666</v>
      </c>
      <c r="HC141">
        <v>37.53</v>
      </c>
      <c r="HD141">
        <v>15.699299999999999</v>
      </c>
      <c r="HE141">
        <v>18</v>
      </c>
      <c r="HF141">
        <v>708.18</v>
      </c>
      <c r="HG141">
        <v>767.20600000000002</v>
      </c>
      <c r="HH141">
        <v>30.999600000000001</v>
      </c>
      <c r="HI141">
        <v>30.808</v>
      </c>
      <c r="HJ141">
        <v>30.000299999999999</v>
      </c>
      <c r="HK141">
        <v>30.728100000000001</v>
      </c>
      <c r="HL141">
        <v>30.726900000000001</v>
      </c>
      <c r="HM141">
        <v>47.931199999999997</v>
      </c>
      <c r="HN141">
        <v>21.497499999999999</v>
      </c>
      <c r="HO141">
        <v>100</v>
      </c>
      <c r="HP141">
        <v>31</v>
      </c>
      <c r="HQ141">
        <v>842.71199999999999</v>
      </c>
      <c r="HR141">
        <v>30.391100000000002</v>
      </c>
      <c r="HS141">
        <v>99.319699999999997</v>
      </c>
      <c r="HT141">
        <v>98.276700000000005</v>
      </c>
    </row>
    <row r="142" spans="1:228" x14ac:dyDescent="0.2">
      <c r="A142">
        <v>127</v>
      </c>
      <c r="B142">
        <v>1673981745</v>
      </c>
      <c r="C142">
        <v>503</v>
      </c>
      <c r="D142" t="s">
        <v>613</v>
      </c>
      <c r="E142" t="s">
        <v>614</v>
      </c>
      <c r="F142">
        <v>4</v>
      </c>
      <c r="G142">
        <v>1673981743</v>
      </c>
      <c r="H142">
        <f t="shared" si="34"/>
        <v>1.0908787857328768E-3</v>
      </c>
      <c r="I142">
        <f t="shared" si="35"/>
        <v>1.0908787857328768</v>
      </c>
      <c r="J142">
        <f t="shared" si="36"/>
        <v>8.2130907704425713</v>
      </c>
      <c r="K142">
        <f t="shared" si="37"/>
        <v>816.27342857142867</v>
      </c>
      <c r="L142">
        <f t="shared" si="38"/>
        <v>614.56294995209828</v>
      </c>
      <c r="M142">
        <f t="shared" si="39"/>
        <v>62.23798230790505</v>
      </c>
      <c r="N142">
        <f t="shared" si="40"/>
        <v>82.665593833473679</v>
      </c>
      <c r="O142">
        <f t="shared" si="41"/>
        <v>7.2220478152373493E-2</v>
      </c>
      <c r="P142">
        <f t="shared" si="42"/>
        <v>2.7747545611590025</v>
      </c>
      <c r="Q142">
        <f t="shared" si="43"/>
        <v>7.1192227632850838E-2</v>
      </c>
      <c r="R142">
        <f t="shared" si="44"/>
        <v>4.4586306857207478E-2</v>
      </c>
      <c r="S142">
        <f t="shared" si="45"/>
        <v>226.11444909126675</v>
      </c>
      <c r="T142">
        <f t="shared" si="46"/>
        <v>32.988056658222426</v>
      </c>
      <c r="U142">
        <f t="shared" si="47"/>
        <v>31.59985714285714</v>
      </c>
      <c r="V142">
        <f t="shared" si="48"/>
        <v>4.667995921353377</v>
      </c>
      <c r="W142">
        <f t="shared" si="49"/>
        <v>66.941772443151621</v>
      </c>
      <c r="X142">
        <f t="shared" si="50"/>
        <v>3.1763047059207663</v>
      </c>
      <c r="Y142">
        <f t="shared" si="51"/>
        <v>4.7448769131683086</v>
      </c>
      <c r="Z142">
        <f t="shared" si="52"/>
        <v>1.4916912154326107</v>
      </c>
      <c r="AA142">
        <f t="shared" si="53"/>
        <v>-48.107754450819861</v>
      </c>
      <c r="AB142">
        <f t="shared" si="54"/>
        <v>43.093344738968703</v>
      </c>
      <c r="AC142">
        <f t="shared" si="55"/>
        <v>3.5131926666731701</v>
      </c>
      <c r="AD142">
        <f t="shared" si="56"/>
        <v>224.61323204608877</v>
      </c>
      <c r="AE142">
        <f t="shared" si="57"/>
        <v>18.683862180192101</v>
      </c>
      <c r="AF142">
        <f t="shared" si="58"/>
        <v>1.0894115254840098</v>
      </c>
      <c r="AG142">
        <f t="shared" si="59"/>
        <v>8.2130907704425713</v>
      </c>
      <c r="AH142">
        <v>859.72972754285706</v>
      </c>
      <c r="AI142">
        <v>845.25180606060587</v>
      </c>
      <c r="AJ142">
        <v>1.6971944588744421</v>
      </c>
      <c r="AK142">
        <v>63.92</v>
      </c>
      <c r="AL142">
        <f t="shared" si="60"/>
        <v>1.0908787857328768</v>
      </c>
      <c r="AM142">
        <v>30.388661231127479</v>
      </c>
      <c r="AN142">
        <v>31.364397802197839</v>
      </c>
      <c r="AO142">
        <v>-5.448514031149325E-5</v>
      </c>
      <c r="AP142">
        <v>88.599791130583512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47706.450079740076</v>
      </c>
      <c r="AV142">
        <f t="shared" si="64"/>
        <v>1200</v>
      </c>
      <c r="AW142">
        <f t="shared" si="65"/>
        <v>1025.9245850213817</v>
      </c>
      <c r="AX142">
        <f t="shared" si="66"/>
        <v>0.85493715418448479</v>
      </c>
      <c r="AY142">
        <f t="shared" si="67"/>
        <v>0.18842870757605562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1673981743</v>
      </c>
      <c r="BF142">
        <v>816.27342857142867</v>
      </c>
      <c r="BG142">
        <v>834.34199999999987</v>
      </c>
      <c r="BH142">
        <v>31.36411428571429</v>
      </c>
      <c r="BI142">
        <v>30.389985714285721</v>
      </c>
      <c r="BJ142">
        <v>822.678</v>
      </c>
      <c r="BK142">
        <v>31.158828571428572</v>
      </c>
      <c r="BL142">
        <v>649.96128571428574</v>
      </c>
      <c r="BM142">
        <v>101.1721428571429</v>
      </c>
      <c r="BN142">
        <v>9.9797328571428562E-2</v>
      </c>
      <c r="BO142">
        <v>31.887928571428571</v>
      </c>
      <c r="BP142">
        <v>31.59985714285714</v>
      </c>
      <c r="BQ142">
        <v>999.89999999999986</v>
      </c>
      <c r="BR142">
        <v>0</v>
      </c>
      <c r="BS142">
        <v>0</v>
      </c>
      <c r="BT142">
        <v>9036.6971428571414</v>
      </c>
      <c r="BU142">
        <v>0</v>
      </c>
      <c r="BV142">
        <v>274.81514285714292</v>
      </c>
      <c r="BW142">
        <v>-18.068571428571431</v>
      </c>
      <c r="BX142">
        <v>842.70399999999995</v>
      </c>
      <c r="BY142">
        <v>860.49228571428569</v>
      </c>
      <c r="BZ142">
        <v>0.97414357142857144</v>
      </c>
      <c r="CA142">
        <v>834.34199999999987</v>
      </c>
      <c r="CB142">
        <v>30.389985714285721</v>
      </c>
      <c r="CC142">
        <v>3.1731771428571429</v>
      </c>
      <c r="CD142">
        <v>3.0746199999999999</v>
      </c>
      <c r="CE142">
        <v>24.96565714285714</v>
      </c>
      <c r="CF142">
        <v>24.437642857142858</v>
      </c>
      <c r="CG142">
        <v>1200</v>
      </c>
      <c r="CH142">
        <v>0.50001099999999987</v>
      </c>
      <c r="CI142">
        <v>0.49998900000000007</v>
      </c>
      <c r="CJ142">
        <v>0</v>
      </c>
      <c r="CK142">
        <v>922.44557142857138</v>
      </c>
      <c r="CL142">
        <v>4.9990899999999998</v>
      </c>
      <c r="CM142">
        <v>9598.738571428572</v>
      </c>
      <c r="CN142">
        <v>9557.8942857142865</v>
      </c>
      <c r="CO142">
        <v>40.767714285714291</v>
      </c>
      <c r="CP142">
        <v>42.375</v>
      </c>
      <c r="CQ142">
        <v>41.5</v>
      </c>
      <c r="CR142">
        <v>41.625</v>
      </c>
      <c r="CS142">
        <v>42.186999999999998</v>
      </c>
      <c r="CT142">
        <v>597.51428571428573</v>
      </c>
      <c r="CU142">
        <v>597.48571428571427</v>
      </c>
      <c r="CV142">
        <v>0</v>
      </c>
      <c r="CW142">
        <v>1673981745.0999999</v>
      </c>
      <c r="CX142">
        <v>0</v>
      </c>
      <c r="CY142">
        <v>1673981072</v>
      </c>
      <c r="CZ142" t="s">
        <v>356</v>
      </c>
      <c r="DA142">
        <v>1673981071.5</v>
      </c>
      <c r="DB142">
        <v>1673981072</v>
      </c>
      <c r="DC142">
        <v>22</v>
      </c>
      <c r="DD142">
        <v>6.0000000000000001E-3</v>
      </c>
      <c r="DE142">
        <v>1.4999999999999999E-2</v>
      </c>
      <c r="DF142">
        <v>-5.52</v>
      </c>
      <c r="DG142">
        <v>0.19600000000000001</v>
      </c>
      <c r="DH142">
        <v>415</v>
      </c>
      <c r="DI142">
        <v>30</v>
      </c>
      <c r="DJ142">
        <v>0.47</v>
      </c>
      <c r="DK142">
        <v>0.06</v>
      </c>
      <c r="DL142">
        <v>-17.917682926829269</v>
      </c>
      <c r="DM142">
        <v>-0.84265714285712723</v>
      </c>
      <c r="DN142">
        <v>9.6210067173763236E-2</v>
      </c>
      <c r="DO142">
        <v>0</v>
      </c>
      <c r="DP142">
        <v>0.97707831707317061</v>
      </c>
      <c r="DQ142">
        <v>-5.3211637630673596E-3</v>
      </c>
      <c r="DR142">
        <v>1.733892792688685E-3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3.29895</v>
      </c>
      <c r="EB142">
        <v>2.62548</v>
      </c>
      <c r="EC142">
        <v>0.16547899999999999</v>
      </c>
      <c r="ED142">
        <v>0.165801</v>
      </c>
      <c r="EE142">
        <v>0.13245399999999999</v>
      </c>
      <c r="EF142">
        <v>0.128442</v>
      </c>
      <c r="EG142">
        <v>25288.2</v>
      </c>
      <c r="EH142">
        <v>25714.1</v>
      </c>
      <c r="EI142">
        <v>28185</v>
      </c>
      <c r="EJ142">
        <v>29656.400000000001</v>
      </c>
      <c r="EK142">
        <v>33658.1</v>
      </c>
      <c r="EL142">
        <v>35880.9</v>
      </c>
      <c r="EM142">
        <v>39785.699999999997</v>
      </c>
      <c r="EN142">
        <v>42375.5</v>
      </c>
      <c r="EO142">
        <v>2.2605499999999998</v>
      </c>
      <c r="EP142">
        <v>2.2356500000000001</v>
      </c>
      <c r="EQ142">
        <v>0.132769</v>
      </c>
      <c r="ER142">
        <v>0</v>
      </c>
      <c r="ES142">
        <v>29.4468</v>
      </c>
      <c r="ET142">
        <v>999.9</v>
      </c>
      <c r="EU142">
        <v>73</v>
      </c>
      <c r="EV142">
        <v>32.9</v>
      </c>
      <c r="EW142">
        <v>36.250300000000003</v>
      </c>
      <c r="EX142">
        <v>56.806399999999996</v>
      </c>
      <c r="EY142">
        <v>-4.2387800000000002</v>
      </c>
      <c r="EZ142">
        <v>2</v>
      </c>
      <c r="FA142">
        <v>0.26345299999999999</v>
      </c>
      <c r="FB142">
        <v>-0.57611100000000004</v>
      </c>
      <c r="FC142">
        <v>20.271999999999998</v>
      </c>
      <c r="FD142">
        <v>5.2201399999999998</v>
      </c>
      <c r="FE142">
        <v>12.004</v>
      </c>
      <c r="FF142">
        <v>4.98705</v>
      </c>
      <c r="FG142">
        <v>3.2845300000000002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1.8641799999999999</v>
      </c>
      <c r="FO142">
        <v>1.8602000000000001</v>
      </c>
      <c r="FP142">
        <v>1.8609599999999999</v>
      </c>
      <c r="FQ142">
        <v>1.86015</v>
      </c>
      <c r="FR142">
        <v>1.8618300000000001</v>
      </c>
      <c r="FS142">
        <v>1.85839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-6.41</v>
      </c>
      <c r="GH142">
        <v>0.20519999999999999</v>
      </c>
      <c r="GI142">
        <v>-4.1132035990306486</v>
      </c>
      <c r="GJ142">
        <v>-4.0977002334145526E-3</v>
      </c>
      <c r="GK142">
        <v>1.9870096767282211E-6</v>
      </c>
      <c r="GL142">
        <v>-4.7591234531596528E-10</v>
      </c>
      <c r="GM142">
        <v>-9.7813170522517312E-2</v>
      </c>
      <c r="GN142">
        <v>-4.4277268217585318E-5</v>
      </c>
      <c r="GO142">
        <v>7.6125673839889962E-4</v>
      </c>
      <c r="GP142">
        <v>-1.4366726965109579E-5</v>
      </c>
      <c r="GQ142">
        <v>6</v>
      </c>
      <c r="GR142">
        <v>2093</v>
      </c>
      <c r="GS142">
        <v>4</v>
      </c>
      <c r="GT142">
        <v>31</v>
      </c>
      <c r="GU142">
        <v>11.2</v>
      </c>
      <c r="GV142">
        <v>11.2</v>
      </c>
      <c r="GW142">
        <v>2.4121100000000002</v>
      </c>
      <c r="GX142">
        <v>2.52441</v>
      </c>
      <c r="GY142">
        <v>2.04834</v>
      </c>
      <c r="GZ142">
        <v>2.6245099999999999</v>
      </c>
      <c r="HA142">
        <v>2.1972700000000001</v>
      </c>
      <c r="HB142">
        <v>2.2839399999999999</v>
      </c>
      <c r="HC142">
        <v>37.53</v>
      </c>
      <c r="HD142">
        <v>15.664300000000001</v>
      </c>
      <c r="HE142">
        <v>18</v>
      </c>
      <c r="HF142">
        <v>708.08399999999995</v>
      </c>
      <c r="HG142">
        <v>766.99300000000005</v>
      </c>
      <c r="HH142">
        <v>30.999600000000001</v>
      </c>
      <c r="HI142">
        <v>30.810700000000001</v>
      </c>
      <c r="HJ142">
        <v>30.000399999999999</v>
      </c>
      <c r="HK142">
        <v>30.730599999999999</v>
      </c>
      <c r="HL142">
        <v>30.729199999999999</v>
      </c>
      <c r="HM142">
        <v>48.2363</v>
      </c>
      <c r="HN142">
        <v>21.497499999999999</v>
      </c>
      <c r="HO142">
        <v>100</v>
      </c>
      <c r="HP142">
        <v>31</v>
      </c>
      <c r="HQ142">
        <v>849.39</v>
      </c>
      <c r="HR142">
        <v>30.391100000000002</v>
      </c>
      <c r="HS142">
        <v>99.318100000000001</v>
      </c>
      <c r="HT142">
        <v>98.278300000000002</v>
      </c>
    </row>
    <row r="143" spans="1:228" x14ac:dyDescent="0.2">
      <c r="A143">
        <v>128</v>
      </c>
      <c r="B143">
        <v>1673981749</v>
      </c>
      <c r="C143">
        <v>507</v>
      </c>
      <c r="D143" t="s">
        <v>615</v>
      </c>
      <c r="E143" t="s">
        <v>616</v>
      </c>
      <c r="F143">
        <v>4</v>
      </c>
      <c r="G143">
        <v>1673981746.6875</v>
      </c>
      <c r="H143">
        <f t="shared" si="34"/>
        <v>1.0936253260525036E-3</v>
      </c>
      <c r="I143">
        <f t="shared" si="35"/>
        <v>1.0936253260525035</v>
      </c>
      <c r="J143">
        <f t="shared" si="36"/>
        <v>8.0672934452467437</v>
      </c>
      <c r="K143">
        <f t="shared" si="37"/>
        <v>822.51774999999998</v>
      </c>
      <c r="L143">
        <f t="shared" si="38"/>
        <v>624.19033012647344</v>
      </c>
      <c r="M143">
        <f t="shared" si="39"/>
        <v>63.21218412023844</v>
      </c>
      <c r="N143">
        <f t="shared" si="40"/>
        <v>83.296938362741685</v>
      </c>
      <c r="O143">
        <f t="shared" si="41"/>
        <v>7.2350971350667329E-2</v>
      </c>
      <c r="P143">
        <f t="shared" si="42"/>
        <v>2.772254218443519</v>
      </c>
      <c r="Q143">
        <f t="shared" si="43"/>
        <v>7.1318113869211594E-2</v>
      </c>
      <c r="R143">
        <f t="shared" si="44"/>
        <v>4.4665390941964984E-2</v>
      </c>
      <c r="S143">
        <f t="shared" si="45"/>
        <v>226.11536810928499</v>
      </c>
      <c r="T143">
        <f t="shared" si="46"/>
        <v>32.996070431187874</v>
      </c>
      <c r="U143">
        <f t="shared" si="47"/>
        <v>31.605049999999999</v>
      </c>
      <c r="V143">
        <f t="shared" si="48"/>
        <v>4.6693721404655344</v>
      </c>
      <c r="W143">
        <f t="shared" si="49"/>
        <v>66.918181388961159</v>
      </c>
      <c r="X143">
        <f t="shared" si="50"/>
        <v>3.1765969101429534</v>
      </c>
      <c r="Y143">
        <f t="shared" si="51"/>
        <v>4.7469863110580075</v>
      </c>
      <c r="Z143">
        <f t="shared" si="52"/>
        <v>1.492775230322581</v>
      </c>
      <c r="AA143">
        <f t="shared" si="53"/>
        <v>-48.228876878915408</v>
      </c>
      <c r="AB143">
        <f t="shared" si="54"/>
        <v>43.451110016004044</v>
      </c>
      <c r="AC143">
        <f t="shared" si="55"/>
        <v>3.5457820373756879</v>
      </c>
      <c r="AD143">
        <f t="shared" si="56"/>
        <v>224.88338328374931</v>
      </c>
      <c r="AE143">
        <f t="shared" si="57"/>
        <v>18.709595314496525</v>
      </c>
      <c r="AF143">
        <f t="shared" si="58"/>
        <v>1.0897593295143653</v>
      </c>
      <c r="AG143">
        <f t="shared" si="59"/>
        <v>8.0672934452467437</v>
      </c>
      <c r="AH143">
        <v>866.80129539047653</v>
      </c>
      <c r="AI143">
        <v>852.30422424242408</v>
      </c>
      <c r="AJ143">
        <v>1.73779878787868</v>
      </c>
      <c r="AK143">
        <v>63.92</v>
      </c>
      <c r="AL143">
        <f t="shared" si="60"/>
        <v>1.0936253260525035</v>
      </c>
      <c r="AM143">
        <v>30.392330986607689</v>
      </c>
      <c r="AN143">
        <v>31.369984615384642</v>
      </c>
      <c r="AO143">
        <v>2.9953179789712421E-5</v>
      </c>
      <c r="AP143">
        <v>88.599791130583512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47636.095983079082</v>
      </c>
      <c r="AV143">
        <f t="shared" si="64"/>
        <v>1200.0037500000001</v>
      </c>
      <c r="AW143">
        <f t="shared" si="65"/>
        <v>1025.9279010928938</v>
      </c>
      <c r="AX143">
        <f t="shared" si="66"/>
        <v>0.85493724589851794</v>
      </c>
      <c r="AY143">
        <f t="shared" si="67"/>
        <v>0.18842888458413981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1673981746.6875</v>
      </c>
      <c r="BF143">
        <v>822.51774999999998</v>
      </c>
      <c r="BG143">
        <v>840.61525000000006</v>
      </c>
      <c r="BH143">
        <v>31.3673875</v>
      </c>
      <c r="BI143">
        <v>30.393025000000002</v>
      </c>
      <c r="BJ143">
        <v>828.93362500000001</v>
      </c>
      <c r="BK143">
        <v>31.162087499999998</v>
      </c>
      <c r="BL143">
        <v>650.01050000000009</v>
      </c>
      <c r="BM143">
        <v>101.17075</v>
      </c>
      <c r="BN143">
        <v>9.9937912500000003E-2</v>
      </c>
      <c r="BO143">
        <v>31.895775</v>
      </c>
      <c r="BP143">
        <v>31.605049999999999</v>
      </c>
      <c r="BQ143">
        <v>999.9</v>
      </c>
      <c r="BR143">
        <v>0</v>
      </c>
      <c r="BS143">
        <v>0</v>
      </c>
      <c r="BT143">
        <v>9023.5162500000006</v>
      </c>
      <c r="BU143">
        <v>0</v>
      </c>
      <c r="BV143">
        <v>275.29987499999999</v>
      </c>
      <c r="BW143">
        <v>-18.097437500000002</v>
      </c>
      <c r="BX143">
        <v>849.15337499999998</v>
      </c>
      <c r="BY143">
        <v>866.96475000000009</v>
      </c>
      <c r="BZ143">
        <v>0.97436187500000004</v>
      </c>
      <c r="CA143">
        <v>840.61525000000006</v>
      </c>
      <c r="CB143">
        <v>30.393025000000002</v>
      </c>
      <c r="CC143">
        <v>3.1734650000000002</v>
      </c>
      <c r="CD143">
        <v>3.0748887499999999</v>
      </c>
      <c r="CE143">
        <v>24.967199999999998</v>
      </c>
      <c r="CF143">
        <v>24.4391</v>
      </c>
      <c r="CG143">
        <v>1200.0037500000001</v>
      </c>
      <c r="CH143">
        <v>0.50000924999999996</v>
      </c>
      <c r="CI143">
        <v>0.49999074999999998</v>
      </c>
      <c r="CJ143">
        <v>0</v>
      </c>
      <c r="CK143">
        <v>923.19387499999993</v>
      </c>
      <c r="CL143">
        <v>4.9990899999999998</v>
      </c>
      <c r="CM143">
        <v>9607.8937499999993</v>
      </c>
      <c r="CN143">
        <v>9557.9</v>
      </c>
      <c r="CO143">
        <v>40.75</v>
      </c>
      <c r="CP143">
        <v>42.375</v>
      </c>
      <c r="CQ143">
        <v>41.5</v>
      </c>
      <c r="CR143">
        <v>41.625</v>
      </c>
      <c r="CS143">
        <v>42.186999999999998</v>
      </c>
      <c r="CT143">
        <v>597.51250000000005</v>
      </c>
      <c r="CU143">
        <v>597.49125000000004</v>
      </c>
      <c r="CV143">
        <v>0</v>
      </c>
      <c r="CW143">
        <v>1673981749.3</v>
      </c>
      <c r="CX143">
        <v>0</v>
      </c>
      <c r="CY143">
        <v>1673981072</v>
      </c>
      <c r="CZ143" t="s">
        <v>356</v>
      </c>
      <c r="DA143">
        <v>1673981071.5</v>
      </c>
      <c r="DB143">
        <v>1673981072</v>
      </c>
      <c r="DC143">
        <v>22</v>
      </c>
      <c r="DD143">
        <v>6.0000000000000001E-3</v>
      </c>
      <c r="DE143">
        <v>1.4999999999999999E-2</v>
      </c>
      <c r="DF143">
        <v>-5.52</v>
      </c>
      <c r="DG143">
        <v>0.19600000000000001</v>
      </c>
      <c r="DH143">
        <v>415</v>
      </c>
      <c r="DI143">
        <v>30</v>
      </c>
      <c r="DJ143">
        <v>0.47</v>
      </c>
      <c r="DK143">
        <v>0.06</v>
      </c>
      <c r="DL143">
        <v>-17.985268292682932</v>
      </c>
      <c r="DM143">
        <v>-0.89392264808356026</v>
      </c>
      <c r="DN143">
        <v>0.1015471353705414</v>
      </c>
      <c r="DO143">
        <v>0</v>
      </c>
      <c r="DP143">
        <v>0.9763636829268294</v>
      </c>
      <c r="DQ143">
        <v>-1.343529616725107E-2</v>
      </c>
      <c r="DR143">
        <v>2.1591507074573001E-3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3.29895</v>
      </c>
      <c r="EB143">
        <v>2.62521</v>
      </c>
      <c r="EC143">
        <v>0.16637199999999999</v>
      </c>
      <c r="ED143">
        <v>0.16666700000000001</v>
      </c>
      <c r="EE143">
        <v>0.132469</v>
      </c>
      <c r="EF143">
        <v>0.128444</v>
      </c>
      <c r="EG143">
        <v>25261.1</v>
      </c>
      <c r="EH143">
        <v>25687.1</v>
      </c>
      <c r="EI143">
        <v>28185</v>
      </c>
      <c r="EJ143">
        <v>29656.1</v>
      </c>
      <c r="EK143">
        <v>33657.800000000003</v>
      </c>
      <c r="EL143">
        <v>35880.300000000003</v>
      </c>
      <c r="EM143">
        <v>39786.1</v>
      </c>
      <c r="EN143">
        <v>42374.7</v>
      </c>
      <c r="EO143">
        <v>2.2608000000000001</v>
      </c>
      <c r="EP143">
        <v>2.2356799999999999</v>
      </c>
      <c r="EQ143">
        <v>0.13252700000000001</v>
      </c>
      <c r="ER143">
        <v>0</v>
      </c>
      <c r="ES143">
        <v>29.447399999999998</v>
      </c>
      <c r="ET143">
        <v>999.9</v>
      </c>
      <c r="EU143">
        <v>73</v>
      </c>
      <c r="EV143">
        <v>32.9</v>
      </c>
      <c r="EW143">
        <v>36.249099999999999</v>
      </c>
      <c r="EX143">
        <v>57.196399999999997</v>
      </c>
      <c r="EY143">
        <v>-4.0544900000000004</v>
      </c>
      <c r="EZ143">
        <v>2</v>
      </c>
      <c r="FA143">
        <v>0.26375500000000002</v>
      </c>
      <c r="FB143">
        <v>-0.57633400000000001</v>
      </c>
      <c r="FC143">
        <v>20.272099999999998</v>
      </c>
      <c r="FD143">
        <v>5.2201399999999998</v>
      </c>
      <c r="FE143">
        <v>12.004</v>
      </c>
      <c r="FF143">
        <v>4.9873500000000002</v>
      </c>
      <c r="FG143">
        <v>3.2845800000000001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1.8641799999999999</v>
      </c>
      <c r="FO143">
        <v>1.8602099999999999</v>
      </c>
      <c r="FP143">
        <v>1.86097</v>
      </c>
      <c r="FQ143">
        <v>1.86015</v>
      </c>
      <c r="FR143">
        <v>1.86185</v>
      </c>
      <c r="FS143">
        <v>1.8584000000000001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-6.4219999999999997</v>
      </c>
      <c r="GH143">
        <v>0.20530000000000001</v>
      </c>
      <c r="GI143">
        <v>-4.1132035990306486</v>
      </c>
      <c r="GJ143">
        <v>-4.0977002334145526E-3</v>
      </c>
      <c r="GK143">
        <v>1.9870096767282211E-6</v>
      </c>
      <c r="GL143">
        <v>-4.7591234531596528E-10</v>
      </c>
      <c r="GM143">
        <v>-9.7813170522517312E-2</v>
      </c>
      <c r="GN143">
        <v>-4.4277268217585318E-5</v>
      </c>
      <c r="GO143">
        <v>7.6125673839889962E-4</v>
      </c>
      <c r="GP143">
        <v>-1.4366726965109579E-5</v>
      </c>
      <c r="GQ143">
        <v>6</v>
      </c>
      <c r="GR143">
        <v>2093</v>
      </c>
      <c r="GS143">
        <v>4</v>
      </c>
      <c r="GT143">
        <v>31</v>
      </c>
      <c r="GU143">
        <v>11.3</v>
      </c>
      <c r="GV143">
        <v>11.3</v>
      </c>
      <c r="GW143">
        <v>2.4267599999999998</v>
      </c>
      <c r="GX143">
        <v>2.51709</v>
      </c>
      <c r="GY143">
        <v>2.04834</v>
      </c>
      <c r="GZ143">
        <v>2.6245099999999999</v>
      </c>
      <c r="HA143">
        <v>2.1972700000000001</v>
      </c>
      <c r="HB143">
        <v>2.32178</v>
      </c>
      <c r="HC143">
        <v>37.53</v>
      </c>
      <c r="HD143">
        <v>15.6906</v>
      </c>
      <c r="HE143">
        <v>18</v>
      </c>
      <c r="HF143">
        <v>708.3</v>
      </c>
      <c r="HG143">
        <v>767.02599999999995</v>
      </c>
      <c r="HH143">
        <v>30.9999</v>
      </c>
      <c r="HI143">
        <v>30.8127</v>
      </c>
      <c r="HJ143">
        <v>30.000299999999999</v>
      </c>
      <c r="HK143">
        <v>30.731200000000001</v>
      </c>
      <c r="HL143">
        <v>30.729900000000001</v>
      </c>
      <c r="HM143">
        <v>48.544699999999999</v>
      </c>
      <c r="HN143">
        <v>21.497499999999999</v>
      </c>
      <c r="HO143">
        <v>100</v>
      </c>
      <c r="HP143">
        <v>31</v>
      </c>
      <c r="HQ143">
        <v>856.06799999999998</v>
      </c>
      <c r="HR143">
        <v>30.391100000000002</v>
      </c>
      <c r="HS143">
        <v>99.3185</v>
      </c>
      <c r="HT143">
        <v>98.276799999999994</v>
      </c>
    </row>
    <row r="144" spans="1:228" x14ac:dyDescent="0.2">
      <c r="A144">
        <v>129</v>
      </c>
      <c r="B144">
        <v>1673981753</v>
      </c>
      <c r="C144">
        <v>511</v>
      </c>
      <c r="D144" t="s">
        <v>617</v>
      </c>
      <c r="E144" t="s">
        <v>618</v>
      </c>
      <c r="F144">
        <v>4</v>
      </c>
      <c r="G144">
        <v>1673981751</v>
      </c>
      <c r="H144">
        <f t="shared" ref="H144:H207" si="68">(I144)/1000</f>
        <v>1.09264300735852E-3</v>
      </c>
      <c r="I144">
        <f t="shared" ref="I144:I207" si="69">IF(BD144, AL144, AF144)</f>
        <v>1.09264300735852</v>
      </c>
      <c r="J144">
        <f t="shared" ref="J144:J207" si="70">IF(BD144, AG144, AE144)</f>
        <v>8.1044553591300978</v>
      </c>
      <c r="K144">
        <f t="shared" ref="K144:K207" si="71">BF144 - IF(AS144&gt;1, J144*AZ144*100/(AU144*BT144), 0)</f>
        <v>829.67985714285714</v>
      </c>
      <c r="L144">
        <f t="shared" ref="L144:L207" si="72">((R144-H144/2)*K144-J144)/(R144+H144/2)</f>
        <v>630.24687288719304</v>
      </c>
      <c r="M144">
        <f t="shared" ref="M144:M207" si="73">L144*(BM144+BN144)/1000</f>
        <v>63.826705515859693</v>
      </c>
      <c r="N144">
        <f t="shared" ref="N144:N207" si="74">(BF144 - IF(AS144&gt;1, J144*AZ144*100/(AU144*BT144), 0))*(BM144+BN144)/1000</f>
        <v>84.02379161629915</v>
      </c>
      <c r="O144">
        <f t="shared" ref="O144:O207" si="75">2/((1/Q144-1/P144)+SIGN(Q144)*SQRT((1/Q144-1/P144)*(1/Q144-1/P144) + 4*BA144/((BA144+1)*(BA144+1))*(2*1/Q144*1/P144-1/P144*1/P144)))</f>
        <v>7.2307681346165359E-2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2.7610242683890664</v>
      </c>
      <c r="Q144">
        <f t="shared" ref="Q144:Q207" si="77">H144*(1000-(1000*0.61365*EXP(17.502*U144/(240.97+U144))/(BM144+BN144)+BH144)/2)/(1000*0.61365*EXP(17.502*U144/(240.97+U144))/(BM144+BN144)-BH144)</f>
        <v>7.1271918825298861E-2</v>
      </c>
      <c r="R144">
        <f t="shared" ref="R144:R207" si="78">1/((BA144+1)/(O144/1.6)+1/(P144/1.37)) + BA144/((BA144+1)/(O144/1.6) + BA144/(P144/1.37))</f>
        <v>4.4636772391319385E-2</v>
      </c>
      <c r="S144">
        <f t="shared" ref="S144:S207" si="79">(AV144*AY144)</f>
        <v>226.11606523412459</v>
      </c>
      <c r="T144">
        <f t="shared" ref="T144:T207" si="80">(BO144+(S144+2*0.95*0.0000000567*(((BO144+$B$6)+273)^4-(BO144+273)^4)-44100*H144)/(1.84*29.3*P144+8*0.95*0.0000000567*(BO144+273)^3))</f>
        <v>33.00524352967053</v>
      </c>
      <c r="U144">
        <f t="shared" ref="U144:U207" si="81">($C$6*BP144+$D$6*BQ144+$E$6*T144)</f>
        <v>31.604971428571432</v>
      </c>
      <c r="V144">
        <f t="shared" ref="V144:V207" si="82">0.61365*EXP(17.502*U144/(240.97+U144))</f>
        <v>4.6693513147107568</v>
      </c>
      <c r="W144">
        <f t="shared" ref="W144:W207" si="83">(X144/Y144*100)</f>
        <v>66.907002563977386</v>
      </c>
      <c r="X144">
        <f t="shared" ref="X144:X207" si="84">BH144*(BM144+BN144)/1000</f>
        <v>3.1769241127534071</v>
      </c>
      <c r="Y144">
        <f t="shared" ref="Y144:Y207" si="85">0.61365*EXP(17.502*BO144/(240.97+BO144))</f>
        <v>4.7482684786477911</v>
      </c>
      <c r="Z144">
        <f t="shared" ref="Z144:Z207" si="86">(V144-BH144*(BM144+BN144)/1000)</f>
        <v>1.4924272019573497</v>
      </c>
      <c r="AA144">
        <f t="shared" ref="AA144:AA207" si="87">(-H144*44100)</f>
        <v>-48.185556624510731</v>
      </c>
      <c r="AB144">
        <f t="shared" ref="AB144:AB207" si="88">2*29.3*P144*0.92*(BO144-U144)</f>
        <v>43.996498885634573</v>
      </c>
      <c r="AC144">
        <f t="shared" ref="AC144:AC207" si="89">2*0.95*0.0000000567*(((BO144+$B$6)+273)^4-(U144+273)^4)</f>
        <v>3.6049739787013118</v>
      </c>
      <c r="AD144">
        <f t="shared" ref="AD144:AD207" si="90">S144+AC144+AA144+AB144</f>
        <v>225.53198147394974</v>
      </c>
      <c r="AE144">
        <f t="shared" ref="AE144:AE207" si="91">BL144*AS144*(BG144-BF144*(1000-AS144*BI144)/(1000-AS144*BH144))/(100*AZ144)</f>
        <v>18.710097342589414</v>
      </c>
      <c r="AF144">
        <f t="shared" ref="AF144:AF207" si="92">1000*BL144*AS144*(BH144-BI144)/(100*AZ144*(1000-AS144*BH144))</f>
        <v>1.0899432894888328</v>
      </c>
      <c r="AG144">
        <f t="shared" ref="AG144:AG207" si="93">(AH144 - AI144 - BM144*1000/(8.314*(BO144+273.15)) * AK144/BL144 * AJ144) * BL144/(100*AZ144) * (1000 - BI144)/1000</f>
        <v>8.1044553591300978</v>
      </c>
      <c r="AH144">
        <v>873.63052967619058</v>
      </c>
      <c r="AI144">
        <v>859.14470303030282</v>
      </c>
      <c r="AJ144">
        <v>1.725999134198841</v>
      </c>
      <c r="AK144">
        <v>63.92</v>
      </c>
      <c r="AL144">
        <f t="shared" ref="AL144:AL207" si="94">(AN144 - AM144 + BM144*1000/(8.314*(BO144+273.15)) * AP144/BL144 * AO144) * BL144/(100*AZ144) * 1000/(1000 - AN144)</f>
        <v>1.09264300735852</v>
      </c>
      <c r="AM144">
        <v>30.393458615752809</v>
      </c>
      <c r="AN144">
        <v>31.370131868131871</v>
      </c>
      <c r="AO144">
        <v>4.4218837106046193E-5</v>
      </c>
      <c r="AP144">
        <v>88.599791130583512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47325.343060898638</v>
      </c>
      <c r="AV144">
        <f t="shared" ref="AV144:AV207" si="98">$B$10*BU144+$C$10*BV144+$F$10*CG144*(1-CJ144)</f>
        <v>1200.008571428571</v>
      </c>
      <c r="AW144">
        <f t="shared" ref="AW144:AW207" si="99">AV144*AX144</f>
        <v>1025.9319135928104</v>
      </c>
      <c r="AX144">
        <f t="shared" ref="AX144:AX207" si="100">($B$10*$D$8+$C$10*$D$8+$F$10*((CT144+CL144)/MAX(CT144+CL144+CU144, 0.1)*$I$8+CU144/MAX(CT144+CL144+CU144, 0.1)*$J$8))/($B$10+$C$10+$F$10)</f>
        <v>0.8549371546333806</v>
      </c>
      <c r="AY144">
        <f t="shared" ref="AY144:AY207" si="101">($B$10*$K$8+$C$10*$K$8+$F$10*((CT144+CL144)/MAX(CT144+CL144+CU144, 0.1)*$P$8+CU144/MAX(CT144+CL144+CU144, 0.1)*$Q$8))/($B$10+$C$10+$F$10)</f>
        <v>0.18842870844242454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1673981751</v>
      </c>
      <c r="BF144">
        <v>829.67985714285714</v>
      </c>
      <c r="BG144">
        <v>847.78471428571436</v>
      </c>
      <c r="BH144">
        <v>31.37004285714286</v>
      </c>
      <c r="BI144">
        <v>30.395542857142861</v>
      </c>
      <c r="BJ144">
        <v>836.10785714285703</v>
      </c>
      <c r="BK144">
        <v>31.164728571428569</v>
      </c>
      <c r="BL144">
        <v>650.02671428571409</v>
      </c>
      <c r="BM144">
        <v>101.1724285714286</v>
      </c>
      <c r="BN144">
        <v>0.1001175714285714</v>
      </c>
      <c r="BO144">
        <v>31.90054285714286</v>
      </c>
      <c r="BP144">
        <v>31.604971428571432</v>
      </c>
      <c r="BQ144">
        <v>999.89999999999986</v>
      </c>
      <c r="BR144">
        <v>0</v>
      </c>
      <c r="BS144">
        <v>0</v>
      </c>
      <c r="BT144">
        <v>8963.75</v>
      </c>
      <c r="BU144">
        <v>0</v>
      </c>
      <c r="BV144">
        <v>275.8124285714286</v>
      </c>
      <c r="BW144">
        <v>-18.10508571428571</v>
      </c>
      <c r="BX144">
        <v>856.54971428571423</v>
      </c>
      <c r="BY144">
        <v>874.36157142857144</v>
      </c>
      <c r="BZ144">
        <v>0.97447942857142855</v>
      </c>
      <c r="CA144">
        <v>847.78471428571436</v>
      </c>
      <c r="CB144">
        <v>30.395542857142861</v>
      </c>
      <c r="CC144">
        <v>3.1737814285714281</v>
      </c>
      <c r="CD144">
        <v>3.0751900000000001</v>
      </c>
      <c r="CE144">
        <v>24.96885714285715</v>
      </c>
      <c r="CF144">
        <v>24.440757142857141</v>
      </c>
      <c r="CG144">
        <v>1200.008571428571</v>
      </c>
      <c r="CH144">
        <v>0.50001099999999987</v>
      </c>
      <c r="CI144">
        <v>0.49998900000000007</v>
      </c>
      <c r="CJ144">
        <v>0</v>
      </c>
      <c r="CK144">
        <v>924.19271428571426</v>
      </c>
      <c r="CL144">
        <v>4.9990899999999998</v>
      </c>
      <c r="CM144">
        <v>9618.471428571429</v>
      </c>
      <c r="CN144">
        <v>9557.9642857142862</v>
      </c>
      <c r="CO144">
        <v>40.767714285714291</v>
      </c>
      <c r="CP144">
        <v>42.375</v>
      </c>
      <c r="CQ144">
        <v>41.5</v>
      </c>
      <c r="CR144">
        <v>41.625</v>
      </c>
      <c r="CS144">
        <v>42.186999999999998</v>
      </c>
      <c r="CT144">
        <v>597.51857142857136</v>
      </c>
      <c r="CU144">
        <v>597.4899999999999</v>
      </c>
      <c r="CV144">
        <v>0</v>
      </c>
      <c r="CW144">
        <v>1673981753.5</v>
      </c>
      <c r="CX144">
        <v>0</v>
      </c>
      <c r="CY144">
        <v>1673981072</v>
      </c>
      <c r="CZ144" t="s">
        <v>356</v>
      </c>
      <c r="DA144">
        <v>1673981071.5</v>
      </c>
      <c r="DB144">
        <v>1673981072</v>
      </c>
      <c r="DC144">
        <v>22</v>
      </c>
      <c r="DD144">
        <v>6.0000000000000001E-3</v>
      </c>
      <c r="DE144">
        <v>1.4999999999999999E-2</v>
      </c>
      <c r="DF144">
        <v>-5.52</v>
      </c>
      <c r="DG144">
        <v>0.19600000000000001</v>
      </c>
      <c r="DH144">
        <v>415</v>
      </c>
      <c r="DI144">
        <v>30</v>
      </c>
      <c r="DJ144">
        <v>0.47</v>
      </c>
      <c r="DK144">
        <v>0.06</v>
      </c>
      <c r="DL144">
        <v>-18.037700000000001</v>
      </c>
      <c r="DM144">
        <v>-0.60225816135082388</v>
      </c>
      <c r="DN144">
        <v>7.9800993101589612E-2</v>
      </c>
      <c r="DO144">
        <v>0</v>
      </c>
      <c r="DP144">
        <v>0.97597800000000012</v>
      </c>
      <c r="DQ144">
        <v>-1.6126739212009359E-2</v>
      </c>
      <c r="DR144">
        <v>2.213971488072957E-3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3.2989000000000002</v>
      </c>
      <c r="EB144">
        <v>2.6251000000000002</v>
      </c>
      <c r="EC144">
        <v>0.16725200000000001</v>
      </c>
      <c r="ED144">
        <v>0.16753299999999999</v>
      </c>
      <c r="EE144">
        <v>0.13247800000000001</v>
      </c>
      <c r="EF144">
        <v>0.12845699999999999</v>
      </c>
      <c r="EG144">
        <v>25234.400000000001</v>
      </c>
      <c r="EH144">
        <v>25660.3</v>
      </c>
      <c r="EI144">
        <v>28185</v>
      </c>
      <c r="EJ144">
        <v>29656.2</v>
      </c>
      <c r="EK144">
        <v>33657.4</v>
      </c>
      <c r="EL144">
        <v>35880.1</v>
      </c>
      <c r="EM144">
        <v>39785.9</v>
      </c>
      <c r="EN144">
        <v>42375.1</v>
      </c>
      <c r="EO144">
        <v>2.2606000000000002</v>
      </c>
      <c r="EP144">
        <v>2.2355999999999998</v>
      </c>
      <c r="EQ144">
        <v>0.13284000000000001</v>
      </c>
      <c r="ER144">
        <v>0</v>
      </c>
      <c r="ES144">
        <v>29.447399999999998</v>
      </c>
      <c r="ET144">
        <v>999.9</v>
      </c>
      <c r="EU144">
        <v>73</v>
      </c>
      <c r="EV144">
        <v>32.9</v>
      </c>
      <c r="EW144">
        <v>36.248699999999999</v>
      </c>
      <c r="EX144">
        <v>57.226399999999998</v>
      </c>
      <c r="EY144">
        <v>-4.2588100000000004</v>
      </c>
      <c r="EZ144">
        <v>2</v>
      </c>
      <c r="FA144">
        <v>0.26385700000000001</v>
      </c>
      <c r="FB144">
        <v>-0.57592600000000005</v>
      </c>
      <c r="FC144">
        <v>20.271999999999998</v>
      </c>
      <c r="FD144">
        <v>5.2196899999999999</v>
      </c>
      <c r="FE144">
        <v>12.004</v>
      </c>
      <c r="FF144">
        <v>4.9870000000000001</v>
      </c>
      <c r="FG144">
        <v>3.2844500000000001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1.8641700000000001</v>
      </c>
      <c r="FO144">
        <v>1.86022</v>
      </c>
      <c r="FP144">
        <v>1.8609599999999999</v>
      </c>
      <c r="FQ144">
        <v>1.86019</v>
      </c>
      <c r="FR144">
        <v>1.8618600000000001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-6.4340000000000002</v>
      </c>
      <c r="GH144">
        <v>0.20530000000000001</v>
      </c>
      <c r="GI144">
        <v>-4.1132035990306486</v>
      </c>
      <c r="GJ144">
        <v>-4.0977002334145526E-3</v>
      </c>
      <c r="GK144">
        <v>1.9870096767282211E-6</v>
      </c>
      <c r="GL144">
        <v>-4.7591234531596528E-10</v>
      </c>
      <c r="GM144">
        <v>-9.7813170522517312E-2</v>
      </c>
      <c r="GN144">
        <v>-4.4277268217585318E-5</v>
      </c>
      <c r="GO144">
        <v>7.6125673839889962E-4</v>
      </c>
      <c r="GP144">
        <v>-1.4366726965109579E-5</v>
      </c>
      <c r="GQ144">
        <v>6</v>
      </c>
      <c r="GR144">
        <v>2093</v>
      </c>
      <c r="GS144">
        <v>4</v>
      </c>
      <c r="GT144">
        <v>31</v>
      </c>
      <c r="GU144">
        <v>11.4</v>
      </c>
      <c r="GV144">
        <v>11.3</v>
      </c>
      <c r="GW144">
        <v>2.4426299999999999</v>
      </c>
      <c r="GX144">
        <v>2.52563</v>
      </c>
      <c r="GY144">
        <v>2.04834</v>
      </c>
      <c r="GZ144">
        <v>2.6245099999999999</v>
      </c>
      <c r="HA144">
        <v>2.1972700000000001</v>
      </c>
      <c r="HB144">
        <v>2.2863799999999999</v>
      </c>
      <c r="HC144">
        <v>37.505899999999997</v>
      </c>
      <c r="HD144">
        <v>15.6731</v>
      </c>
      <c r="HE144">
        <v>18</v>
      </c>
      <c r="HF144">
        <v>708.16</v>
      </c>
      <c r="HG144">
        <v>766.98400000000004</v>
      </c>
      <c r="HH144">
        <v>31</v>
      </c>
      <c r="HI144">
        <v>30.814699999999998</v>
      </c>
      <c r="HJ144">
        <v>30.000299999999999</v>
      </c>
      <c r="HK144">
        <v>30.7334</v>
      </c>
      <c r="HL144">
        <v>30.732199999999999</v>
      </c>
      <c r="HM144">
        <v>48.854700000000001</v>
      </c>
      <c r="HN144">
        <v>21.497499999999999</v>
      </c>
      <c r="HO144">
        <v>100</v>
      </c>
      <c r="HP144">
        <v>31</v>
      </c>
      <c r="HQ144">
        <v>862.76</v>
      </c>
      <c r="HR144">
        <v>30.391100000000002</v>
      </c>
      <c r="HS144">
        <v>99.318299999999994</v>
      </c>
      <c r="HT144">
        <v>98.277500000000003</v>
      </c>
    </row>
    <row r="145" spans="1:228" x14ac:dyDescent="0.2">
      <c r="A145">
        <v>130</v>
      </c>
      <c r="B145">
        <v>1673981757</v>
      </c>
      <c r="C145">
        <v>515</v>
      </c>
      <c r="D145" t="s">
        <v>619</v>
      </c>
      <c r="E145" t="s">
        <v>620</v>
      </c>
      <c r="F145">
        <v>4</v>
      </c>
      <c r="G145">
        <v>1673981754.6875</v>
      </c>
      <c r="H145">
        <f t="shared" si="68"/>
        <v>1.094441263969944E-3</v>
      </c>
      <c r="I145">
        <f t="shared" si="69"/>
        <v>1.0944412639699441</v>
      </c>
      <c r="J145">
        <f t="shared" si="70"/>
        <v>8.2645271467894084</v>
      </c>
      <c r="K145">
        <f t="shared" si="71"/>
        <v>835.78662499999996</v>
      </c>
      <c r="L145">
        <f t="shared" si="72"/>
        <v>632.89838708594471</v>
      </c>
      <c r="M145">
        <f t="shared" si="73"/>
        <v>64.094478360902755</v>
      </c>
      <c r="N145">
        <f t="shared" si="74"/>
        <v>84.64124548814813</v>
      </c>
      <c r="O145">
        <f t="shared" si="75"/>
        <v>7.2403080531595734E-2</v>
      </c>
      <c r="P145">
        <f t="shared" si="76"/>
        <v>2.7646021593664876</v>
      </c>
      <c r="Q145">
        <f t="shared" si="77"/>
        <v>7.1365927517674246E-2</v>
      </c>
      <c r="R145">
        <f t="shared" si="78"/>
        <v>4.469565106643239E-2</v>
      </c>
      <c r="S145">
        <f t="shared" si="79"/>
        <v>226.11656510912101</v>
      </c>
      <c r="T145">
        <f t="shared" si="80"/>
        <v>33.009110937224854</v>
      </c>
      <c r="U145">
        <f t="shared" si="81"/>
        <v>31.608025000000001</v>
      </c>
      <c r="V145">
        <f t="shared" si="82"/>
        <v>4.6701607387809014</v>
      </c>
      <c r="W145">
        <f t="shared" si="83"/>
        <v>66.892831075248097</v>
      </c>
      <c r="X145">
        <f t="shared" si="84"/>
        <v>3.1772736226472933</v>
      </c>
      <c r="Y145">
        <f t="shared" si="85"/>
        <v>4.7497969088393965</v>
      </c>
      <c r="Z145">
        <f t="shared" si="86"/>
        <v>1.4928871161336081</v>
      </c>
      <c r="AA145">
        <f t="shared" si="87"/>
        <v>-48.264859741074531</v>
      </c>
      <c r="AB145">
        <f t="shared" si="88"/>
        <v>44.445288067821117</v>
      </c>
      <c r="AC145">
        <f t="shared" si="89"/>
        <v>3.6371900800565116</v>
      </c>
      <c r="AD145">
        <f t="shared" si="90"/>
        <v>225.9341835159241</v>
      </c>
      <c r="AE145">
        <f t="shared" si="91"/>
        <v>18.681482394683393</v>
      </c>
      <c r="AF145">
        <f t="shared" si="92"/>
        <v>1.0920612174465019</v>
      </c>
      <c r="AG145">
        <f t="shared" si="93"/>
        <v>8.2645271467894084</v>
      </c>
      <c r="AH145">
        <v>880.45610278095262</v>
      </c>
      <c r="AI145">
        <v>865.93376969696999</v>
      </c>
      <c r="AJ145">
        <v>1.696370562770507</v>
      </c>
      <c r="AK145">
        <v>63.92</v>
      </c>
      <c r="AL145">
        <f t="shared" si="94"/>
        <v>1.0944412639699441</v>
      </c>
      <c r="AM145">
        <v>30.39723032674177</v>
      </c>
      <c r="AN145">
        <v>31.37546373626374</v>
      </c>
      <c r="AO145">
        <v>5.848485843039568E-5</v>
      </c>
      <c r="AP145">
        <v>88.599791130583512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47423.154618959379</v>
      </c>
      <c r="AV145">
        <f t="shared" si="98"/>
        <v>1200.01125</v>
      </c>
      <c r="AW145">
        <f t="shared" si="99"/>
        <v>1025.934201092809</v>
      </c>
      <c r="AX145">
        <f t="shared" si="100"/>
        <v>0.85493715254153568</v>
      </c>
      <c r="AY145">
        <f t="shared" si="101"/>
        <v>0.18842870440516371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1673981754.6875</v>
      </c>
      <c r="BF145">
        <v>835.78662499999996</v>
      </c>
      <c r="BG145">
        <v>853.87350000000004</v>
      </c>
      <c r="BH145">
        <v>31.373862500000001</v>
      </c>
      <c r="BI145">
        <v>30.397437499999999</v>
      </c>
      <c r="BJ145">
        <v>842.22575000000006</v>
      </c>
      <c r="BK145">
        <v>31.16855</v>
      </c>
      <c r="BL145">
        <v>650.00324999999998</v>
      </c>
      <c r="BM145">
        <v>101.171375</v>
      </c>
      <c r="BN145">
        <v>9.9981774999999995E-2</v>
      </c>
      <c r="BO145">
        <v>31.906224999999999</v>
      </c>
      <c r="BP145">
        <v>31.608025000000001</v>
      </c>
      <c r="BQ145">
        <v>999.9</v>
      </c>
      <c r="BR145">
        <v>0</v>
      </c>
      <c r="BS145">
        <v>0</v>
      </c>
      <c r="BT145">
        <v>8982.8125</v>
      </c>
      <c r="BU145">
        <v>0</v>
      </c>
      <c r="BV145">
        <v>276.30687499999999</v>
      </c>
      <c r="BW145">
        <v>-18.086825000000001</v>
      </c>
      <c r="BX145">
        <v>862.85787500000004</v>
      </c>
      <c r="BY145">
        <v>880.642875</v>
      </c>
      <c r="BZ145">
        <v>0.97643799999999992</v>
      </c>
      <c r="CA145">
        <v>853.87350000000004</v>
      </c>
      <c r="CB145">
        <v>30.397437499999999</v>
      </c>
      <c r="CC145">
        <v>3.17414</v>
      </c>
      <c r="CD145">
        <v>3.0753537500000001</v>
      </c>
      <c r="CE145">
        <v>24.9707875</v>
      </c>
      <c r="CF145">
        <v>24.441624999999998</v>
      </c>
      <c r="CG145">
        <v>1200.01125</v>
      </c>
      <c r="CH145">
        <v>0.50001099999999998</v>
      </c>
      <c r="CI145">
        <v>0.49998900000000002</v>
      </c>
      <c r="CJ145">
        <v>0</v>
      </c>
      <c r="CK145">
        <v>925.12637499999994</v>
      </c>
      <c r="CL145">
        <v>4.9990899999999998</v>
      </c>
      <c r="CM145">
        <v>9627.7312500000007</v>
      </c>
      <c r="CN145">
        <v>9557.9825000000001</v>
      </c>
      <c r="CO145">
        <v>40.788749999999993</v>
      </c>
      <c r="CP145">
        <v>42.375</v>
      </c>
      <c r="CQ145">
        <v>41.5</v>
      </c>
      <c r="CR145">
        <v>41.625</v>
      </c>
      <c r="CS145">
        <v>42.186999999999998</v>
      </c>
      <c r="CT145">
        <v>597.52</v>
      </c>
      <c r="CU145">
        <v>597.49125000000004</v>
      </c>
      <c r="CV145">
        <v>0</v>
      </c>
      <c r="CW145">
        <v>1673981757.0999999</v>
      </c>
      <c r="CX145">
        <v>0</v>
      </c>
      <c r="CY145">
        <v>1673981072</v>
      </c>
      <c r="CZ145" t="s">
        <v>356</v>
      </c>
      <c r="DA145">
        <v>1673981071.5</v>
      </c>
      <c r="DB145">
        <v>1673981072</v>
      </c>
      <c r="DC145">
        <v>22</v>
      </c>
      <c r="DD145">
        <v>6.0000000000000001E-3</v>
      </c>
      <c r="DE145">
        <v>1.4999999999999999E-2</v>
      </c>
      <c r="DF145">
        <v>-5.52</v>
      </c>
      <c r="DG145">
        <v>0.19600000000000001</v>
      </c>
      <c r="DH145">
        <v>415</v>
      </c>
      <c r="DI145">
        <v>30</v>
      </c>
      <c r="DJ145">
        <v>0.47</v>
      </c>
      <c r="DK145">
        <v>0.06</v>
      </c>
      <c r="DL145">
        <v>-18.064562500000001</v>
      </c>
      <c r="DM145">
        <v>-0.33059549718568831</v>
      </c>
      <c r="DN145">
        <v>6.5112747167893045E-2</v>
      </c>
      <c r="DO145">
        <v>0</v>
      </c>
      <c r="DP145">
        <v>0.9755346250000001</v>
      </c>
      <c r="DQ145">
        <v>-4.1873133208255187E-3</v>
      </c>
      <c r="DR145">
        <v>1.861004106490627E-3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3.2988200000000001</v>
      </c>
      <c r="EB145">
        <v>2.6251899999999999</v>
      </c>
      <c r="EC145">
        <v>0.16811200000000001</v>
      </c>
      <c r="ED145">
        <v>0.16838800000000001</v>
      </c>
      <c r="EE145">
        <v>0.13248099999999999</v>
      </c>
      <c r="EF145">
        <v>0.12846099999999999</v>
      </c>
      <c r="EG145">
        <v>25207.8</v>
      </c>
      <c r="EH145">
        <v>25633.5</v>
      </c>
      <c r="EI145">
        <v>28184.400000000001</v>
      </c>
      <c r="EJ145">
        <v>29655.599999999999</v>
      </c>
      <c r="EK145">
        <v>33656.9</v>
      </c>
      <c r="EL145">
        <v>35879.300000000003</v>
      </c>
      <c r="EM145">
        <v>39785.300000000003</v>
      </c>
      <c r="EN145">
        <v>42374.2</v>
      </c>
      <c r="EO145">
        <v>2.2606000000000002</v>
      </c>
      <c r="EP145">
        <v>2.23577</v>
      </c>
      <c r="EQ145">
        <v>0.13309000000000001</v>
      </c>
      <c r="ER145">
        <v>0</v>
      </c>
      <c r="ES145">
        <v>29.4468</v>
      </c>
      <c r="ET145">
        <v>999.9</v>
      </c>
      <c r="EU145">
        <v>73</v>
      </c>
      <c r="EV145">
        <v>32.9</v>
      </c>
      <c r="EW145">
        <v>36.249099999999999</v>
      </c>
      <c r="EX145">
        <v>57.2864</v>
      </c>
      <c r="EY145">
        <v>-4.1226000000000003</v>
      </c>
      <c r="EZ145">
        <v>2</v>
      </c>
      <c r="FA145">
        <v>0.26397399999999999</v>
      </c>
      <c r="FB145">
        <v>-0.57524500000000001</v>
      </c>
      <c r="FC145">
        <v>20.272099999999998</v>
      </c>
      <c r="FD145">
        <v>5.2198399999999996</v>
      </c>
      <c r="FE145">
        <v>12.004</v>
      </c>
      <c r="FF145">
        <v>4.9868499999999996</v>
      </c>
      <c r="FG145">
        <v>3.2843300000000002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1.8641799999999999</v>
      </c>
      <c r="FO145">
        <v>1.86022</v>
      </c>
      <c r="FP145">
        <v>1.8609599999999999</v>
      </c>
      <c r="FQ145">
        <v>1.8601700000000001</v>
      </c>
      <c r="FR145">
        <v>1.8618699999999999</v>
      </c>
      <c r="FS145">
        <v>1.85839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-6.4459999999999997</v>
      </c>
      <c r="GH145">
        <v>0.20530000000000001</v>
      </c>
      <c r="GI145">
        <v>-4.1132035990306486</v>
      </c>
      <c r="GJ145">
        <v>-4.0977002334145526E-3</v>
      </c>
      <c r="GK145">
        <v>1.9870096767282211E-6</v>
      </c>
      <c r="GL145">
        <v>-4.7591234531596528E-10</v>
      </c>
      <c r="GM145">
        <v>-9.7813170522517312E-2</v>
      </c>
      <c r="GN145">
        <v>-4.4277268217585318E-5</v>
      </c>
      <c r="GO145">
        <v>7.6125673839889962E-4</v>
      </c>
      <c r="GP145">
        <v>-1.4366726965109579E-5</v>
      </c>
      <c r="GQ145">
        <v>6</v>
      </c>
      <c r="GR145">
        <v>2093</v>
      </c>
      <c r="GS145">
        <v>4</v>
      </c>
      <c r="GT145">
        <v>31</v>
      </c>
      <c r="GU145">
        <v>11.4</v>
      </c>
      <c r="GV145">
        <v>11.4</v>
      </c>
      <c r="GW145">
        <v>2.4584999999999999</v>
      </c>
      <c r="GX145">
        <v>2.52319</v>
      </c>
      <c r="GY145">
        <v>2.04834</v>
      </c>
      <c r="GZ145">
        <v>2.6245099999999999</v>
      </c>
      <c r="HA145">
        <v>2.1972700000000001</v>
      </c>
      <c r="HB145">
        <v>2.3156699999999999</v>
      </c>
      <c r="HC145">
        <v>37.505899999999997</v>
      </c>
      <c r="HD145">
        <v>15.6731</v>
      </c>
      <c r="HE145">
        <v>18</v>
      </c>
      <c r="HF145">
        <v>708.17200000000003</v>
      </c>
      <c r="HG145">
        <v>767.15899999999999</v>
      </c>
      <c r="HH145">
        <v>31.0001</v>
      </c>
      <c r="HI145">
        <v>30.816700000000001</v>
      </c>
      <c r="HJ145">
        <v>30.000299999999999</v>
      </c>
      <c r="HK145">
        <v>30.7346</v>
      </c>
      <c r="HL145">
        <v>30.732600000000001</v>
      </c>
      <c r="HM145">
        <v>49.165999999999997</v>
      </c>
      <c r="HN145">
        <v>21.497499999999999</v>
      </c>
      <c r="HO145">
        <v>100</v>
      </c>
      <c r="HP145">
        <v>31</v>
      </c>
      <c r="HQ145">
        <v>869.46500000000003</v>
      </c>
      <c r="HR145">
        <v>30.391100000000002</v>
      </c>
      <c r="HS145">
        <v>99.316699999999997</v>
      </c>
      <c r="HT145">
        <v>98.275499999999994</v>
      </c>
    </row>
    <row r="146" spans="1:228" x14ac:dyDescent="0.2">
      <c r="A146">
        <v>131</v>
      </c>
      <c r="B146">
        <v>1673981761</v>
      </c>
      <c r="C146">
        <v>519</v>
      </c>
      <c r="D146" t="s">
        <v>621</v>
      </c>
      <c r="E146" t="s">
        <v>622</v>
      </c>
      <c r="F146">
        <v>4</v>
      </c>
      <c r="G146">
        <v>1673981759</v>
      </c>
      <c r="H146">
        <f t="shared" si="68"/>
        <v>1.0914841592496529E-3</v>
      </c>
      <c r="I146">
        <f t="shared" si="69"/>
        <v>1.0914841592496529</v>
      </c>
      <c r="J146">
        <f t="shared" si="70"/>
        <v>8.2561901768525363</v>
      </c>
      <c r="K146">
        <f t="shared" si="71"/>
        <v>842.95914285714287</v>
      </c>
      <c r="L146">
        <f t="shared" si="72"/>
        <v>639.35866686965767</v>
      </c>
      <c r="M146">
        <f t="shared" si="73"/>
        <v>64.748358465483747</v>
      </c>
      <c r="N146">
        <f t="shared" si="74"/>
        <v>85.367139888319002</v>
      </c>
      <c r="O146">
        <f t="shared" si="75"/>
        <v>7.2121500927597726E-2</v>
      </c>
      <c r="P146">
        <f t="shared" si="76"/>
        <v>2.7659792723290386</v>
      </c>
      <c r="Q146">
        <f t="shared" si="77"/>
        <v>7.1092842006094184E-2</v>
      </c>
      <c r="R146">
        <f t="shared" si="78"/>
        <v>4.4524224892062481E-2</v>
      </c>
      <c r="S146">
        <f t="shared" si="79"/>
        <v>226.11420094822142</v>
      </c>
      <c r="T146">
        <f t="shared" si="80"/>
        <v>33.01271219798663</v>
      </c>
      <c r="U146">
        <f t="shared" si="81"/>
        <v>31.614571428571431</v>
      </c>
      <c r="V146">
        <f t="shared" si="82"/>
        <v>4.671896442124865</v>
      </c>
      <c r="W146">
        <f t="shared" si="83"/>
        <v>66.881795826061975</v>
      </c>
      <c r="X146">
        <f t="shared" si="84"/>
        <v>3.1773464997344809</v>
      </c>
      <c r="Y146">
        <f t="shared" si="85"/>
        <v>4.7506895717898132</v>
      </c>
      <c r="Z146">
        <f t="shared" si="86"/>
        <v>1.4945499423903841</v>
      </c>
      <c r="AA146">
        <f t="shared" si="87"/>
        <v>-48.134451422909692</v>
      </c>
      <c r="AB146">
        <f t="shared" si="88"/>
        <v>43.9859844298769</v>
      </c>
      <c r="AC146">
        <f t="shared" si="89"/>
        <v>3.5979853741100021</v>
      </c>
      <c r="AD146">
        <f t="shared" si="90"/>
        <v>225.56371932929864</v>
      </c>
      <c r="AE146">
        <f t="shared" si="91"/>
        <v>18.745472579071794</v>
      </c>
      <c r="AF146">
        <f t="shared" si="92"/>
        <v>1.0885830672069745</v>
      </c>
      <c r="AG146">
        <f t="shared" si="93"/>
        <v>8.2561901768525363</v>
      </c>
      <c r="AH146">
        <v>887.37420182857147</v>
      </c>
      <c r="AI146">
        <v>872.81808484848443</v>
      </c>
      <c r="AJ146">
        <v>1.706918614718431</v>
      </c>
      <c r="AK146">
        <v>63.92</v>
      </c>
      <c r="AL146">
        <f t="shared" si="94"/>
        <v>1.0914841592496529</v>
      </c>
      <c r="AM146">
        <v>30.398868793761189</v>
      </c>
      <c r="AN146">
        <v>31.374768131868151</v>
      </c>
      <c r="AO146">
        <v>6.893556480076881E-6</v>
      </c>
      <c r="AP146">
        <v>88.599791130583512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47460.640479195674</v>
      </c>
      <c r="AV146">
        <f t="shared" si="98"/>
        <v>1200</v>
      </c>
      <c r="AW146">
        <f t="shared" si="99"/>
        <v>1025.9244564498558</v>
      </c>
      <c r="AX146">
        <f t="shared" si="100"/>
        <v>0.85493704704154649</v>
      </c>
      <c r="AY146">
        <f t="shared" si="101"/>
        <v>0.18842850079018453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1673981759</v>
      </c>
      <c r="BF146">
        <v>842.95914285714287</v>
      </c>
      <c r="BG146">
        <v>861.11014285714293</v>
      </c>
      <c r="BH146">
        <v>31.374757142857138</v>
      </c>
      <c r="BI146">
        <v>30.401414285714289</v>
      </c>
      <c r="BJ146">
        <v>849.41114285714286</v>
      </c>
      <c r="BK146">
        <v>31.169442857142862</v>
      </c>
      <c r="BL146">
        <v>649.98414285714284</v>
      </c>
      <c r="BM146">
        <v>101.1707142857143</v>
      </c>
      <c r="BN146">
        <v>0.1000775571428572</v>
      </c>
      <c r="BO146">
        <v>31.90954285714286</v>
      </c>
      <c r="BP146">
        <v>31.614571428571431</v>
      </c>
      <c r="BQ146">
        <v>999.89999999999986</v>
      </c>
      <c r="BR146">
        <v>0</v>
      </c>
      <c r="BS146">
        <v>0</v>
      </c>
      <c r="BT146">
        <v>8990.1785714285706</v>
      </c>
      <c r="BU146">
        <v>0</v>
      </c>
      <c r="BV146">
        <v>276.923</v>
      </c>
      <c r="BW146">
        <v>-18.151042857142858</v>
      </c>
      <c r="BX146">
        <v>870.2637142857144</v>
      </c>
      <c r="BY146">
        <v>888.1099999999999</v>
      </c>
      <c r="BZ146">
        <v>0.97335942857142854</v>
      </c>
      <c r="CA146">
        <v>861.11014285714293</v>
      </c>
      <c r="CB146">
        <v>30.401414285714289</v>
      </c>
      <c r="CC146">
        <v>3.1742028571428582</v>
      </c>
      <c r="CD146">
        <v>3.0757285714285709</v>
      </c>
      <c r="CE146">
        <v>24.9711</v>
      </c>
      <c r="CF146">
        <v>24.443657142857141</v>
      </c>
      <c r="CG146">
        <v>1200</v>
      </c>
      <c r="CH146">
        <v>0.50001499999999999</v>
      </c>
      <c r="CI146">
        <v>0.49998500000000012</v>
      </c>
      <c r="CJ146">
        <v>0</v>
      </c>
      <c r="CK146">
        <v>926.25942857142866</v>
      </c>
      <c r="CL146">
        <v>4.9990899999999998</v>
      </c>
      <c r="CM146">
        <v>9638.8371428571445</v>
      </c>
      <c r="CN146">
        <v>9557.9171428571426</v>
      </c>
      <c r="CO146">
        <v>40.75</v>
      </c>
      <c r="CP146">
        <v>42.375</v>
      </c>
      <c r="CQ146">
        <v>41.5</v>
      </c>
      <c r="CR146">
        <v>41.625</v>
      </c>
      <c r="CS146">
        <v>42.186999999999998</v>
      </c>
      <c r="CT146">
        <v>597.51857142857136</v>
      </c>
      <c r="CU146">
        <v>597.48142857142852</v>
      </c>
      <c r="CV146">
        <v>0</v>
      </c>
      <c r="CW146">
        <v>1673981761.3</v>
      </c>
      <c r="CX146">
        <v>0</v>
      </c>
      <c r="CY146">
        <v>1673981072</v>
      </c>
      <c r="CZ146" t="s">
        <v>356</v>
      </c>
      <c r="DA146">
        <v>1673981071.5</v>
      </c>
      <c r="DB146">
        <v>1673981072</v>
      </c>
      <c r="DC146">
        <v>22</v>
      </c>
      <c r="DD146">
        <v>6.0000000000000001E-3</v>
      </c>
      <c r="DE146">
        <v>1.4999999999999999E-2</v>
      </c>
      <c r="DF146">
        <v>-5.52</v>
      </c>
      <c r="DG146">
        <v>0.19600000000000001</v>
      </c>
      <c r="DH146">
        <v>415</v>
      </c>
      <c r="DI146">
        <v>30</v>
      </c>
      <c r="DJ146">
        <v>0.47</v>
      </c>
      <c r="DK146">
        <v>0.06</v>
      </c>
      <c r="DL146">
        <v>-18.089929999999999</v>
      </c>
      <c r="DM146">
        <v>-0.28489080675420819</v>
      </c>
      <c r="DN146">
        <v>6.0912023443651778E-2</v>
      </c>
      <c r="DO146">
        <v>0</v>
      </c>
      <c r="DP146">
        <v>0.97476625000000006</v>
      </c>
      <c r="DQ146">
        <v>1.968270168852307E-3</v>
      </c>
      <c r="DR146">
        <v>1.514175992908346E-3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3.2988400000000002</v>
      </c>
      <c r="EB146">
        <v>2.6253899999999999</v>
      </c>
      <c r="EC146">
        <v>0.16897799999999999</v>
      </c>
      <c r="ED146">
        <v>0.16925799999999999</v>
      </c>
      <c r="EE146">
        <v>0.13248199999999999</v>
      </c>
      <c r="EF146">
        <v>0.12847</v>
      </c>
      <c r="EG146">
        <v>25181.3</v>
      </c>
      <c r="EH146">
        <v>25606.5</v>
      </c>
      <c r="EI146">
        <v>28184.1</v>
      </c>
      <c r="EJ146">
        <v>29655.4</v>
      </c>
      <c r="EK146">
        <v>33656.699999999997</v>
      </c>
      <c r="EL146">
        <v>35878.9</v>
      </c>
      <c r="EM146">
        <v>39785</v>
      </c>
      <c r="EN146">
        <v>42374.1</v>
      </c>
      <c r="EO146">
        <v>2.2606299999999999</v>
      </c>
      <c r="EP146">
        <v>2.2356500000000001</v>
      </c>
      <c r="EQ146">
        <v>0.13339100000000001</v>
      </c>
      <c r="ER146">
        <v>0</v>
      </c>
      <c r="ES146">
        <v>29.445799999999998</v>
      </c>
      <c r="ET146">
        <v>999.9</v>
      </c>
      <c r="EU146">
        <v>73</v>
      </c>
      <c r="EV146">
        <v>32.9</v>
      </c>
      <c r="EW146">
        <v>36.249000000000002</v>
      </c>
      <c r="EX146">
        <v>57.256399999999999</v>
      </c>
      <c r="EY146">
        <v>-4.1386200000000004</v>
      </c>
      <c r="EZ146">
        <v>2</v>
      </c>
      <c r="FA146">
        <v>0.26427299999999998</v>
      </c>
      <c r="FB146">
        <v>-0.57450999999999997</v>
      </c>
      <c r="FC146">
        <v>20.271999999999998</v>
      </c>
      <c r="FD146">
        <v>5.2195400000000003</v>
      </c>
      <c r="FE146">
        <v>12.004</v>
      </c>
      <c r="FF146">
        <v>4.9869500000000002</v>
      </c>
      <c r="FG146">
        <v>3.28443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1.86419</v>
      </c>
      <c r="FO146">
        <v>1.8602099999999999</v>
      </c>
      <c r="FP146">
        <v>1.8609599999999999</v>
      </c>
      <c r="FQ146">
        <v>1.86016</v>
      </c>
      <c r="FR146">
        <v>1.8618600000000001</v>
      </c>
      <c r="FS146">
        <v>1.8583799999999999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-6.4580000000000002</v>
      </c>
      <c r="GH146">
        <v>0.20530000000000001</v>
      </c>
      <c r="GI146">
        <v>-4.1132035990306486</v>
      </c>
      <c r="GJ146">
        <v>-4.0977002334145526E-3</v>
      </c>
      <c r="GK146">
        <v>1.9870096767282211E-6</v>
      </c>
      <c r="GL146">
        <v>-4.7591234531596528E-10</v>
      </c>
      <c r="GM146">
        <v>-9.7813170522517312E-2</v>
      </c>
      <c r="GN146">
        <v>-4.4277268217585318E-5</v>
      </c>
      <c r="GO146">
        <v>7.6125673839889962E-4</v>
      </c>
      <c r="GP146">
        <v>-1.4366726965109579E-5</v>
      </c>
      <c r="GQ146">
        <v>6</v>
      </c>
      <c r="GR146">
        <v>2093</v>
      </c>
      <c r="GS146">
        <v>4</v>
      </c>
      <c r="GT146">
        <v>31</v>
      </c>
      <c r="GU146">
        <v>11.5</v>
      </c>
      <c r="GV146">
        <v>11.5</v>
      </c>
      <c r="GW146">
        <v>2.4731399999999999</v>
      </c>
      <c r="GX146">
        <v>2.5134300000000001</v>
      </c>
      <c r="GY146">
        <v>2.04834</v>
      </c>
      <c r="GZ146">
        <v>2.6245099999999999</v>
      </c>
      <c r="HA146">
        <v>2.1972700000000001</v>
      </c>
      <c r="HB146">
        <v>2.3278799999999999</v>
      </c>
      <c r="HC146">
        <v>37.53</v>
      </c>
      <c r="HD146">
        <v>15.6906</v>
      </c>
      <c r="HE146">
        <v>18</v>
      </c>
      <c r="HF146">
        <v>708.21100000000001</v>
      </c>
      <c r="HG146">
        <v>767.06899999999996</v>
      </c>
      <c r="HH146">
        <v>31.0001</v>
      </c>
      <c r="HI146">
        <v>30.819400000000002</v>
      </c>
      <c r="HJ146">
        <v>30.0002</v>
      </c>
      <c r="HK146">
        <v>30.7361</v>
      </c>
      <c r="HL146">
        <v>30.7349</v>
      </c>
      <c r="HM146">
        <v>49.474800000000002</v>
      </c>
      <c r="HN146">
        <v>21.497499999999999</v>
      </c>
      <c r="HO146">
        <v>100</v>
      </c>
      <c r="HP146">
        <v>31</v>
      </c>
      <c r="HQ146">
        <v>876.15300000000002</v>
      </c>
      <c r="HR146">
        <v>30.391100000000002</v>
      </c>
      <c r="HS146">
        <v>99.315899999999999</v>
      </c>
      <c r="HT146">
        <v>98.275099999999995</v>
      </c>
    </row>
    <row r="147" spans="1:228" x14ac:dyDescent="0.2">
      <c r="A147">
        <v>132</v>
      </c>
      <c r="B147">
        <v>1673981765</v>
      </c>
      <c r="C147">
        <v>523</v>
      </c>
      <c r="D147" t="s">
        <v>623</v>
      </c>
      <c r="E147" t="s">
        <v>624</v>
      </c>
      <c r="F147">
        <v>4</v>
      </c>
      <c r="G147">
        <v>1673981762.6875</v>
      </c>
      <c r="H147">
        <f t="shared" si="68"/>
        <v>1.0920746187200771E-3</v>
      </c>
      <c r="I147">
        <f t="shared" si="69"/>
        <v>1.0920746187200772</v>
      </c>
      <c r="J147">
        <f t="shared" si="70"/>
        <v>8.123549015957428</v>
      </c>
      <c r="K147">
        <f t="shared" si="71"/>
        <v>849.08662500000003</v>
      </c>
      <c r="L147">
        <f t="shared" si="72"/>
        <v>648.46728776129146</v>
      </c>
      <c r="M147">
        <f t="shared" si="73"/>
        <v>65.670687004867005</v>
      </c>
      <c r="N147">
        <f t="shared" si="74"/>
        <v>85.987532513621318</v>
      </c>
      <c r="O147">
        <f t="shared" si="75"/>
        <v>7.2192618461321537E-2</v>
      </c>
      <c r="P147">
        <f t="shared" si="76"/>
        <v>2.769739324544124</v>
      </c>
      <c r="Q147">
        <f t="shared" si="77"/>
        <v>7.1163323167286394E-2</v>
      </c>
      <c r="R147">
        <f t="shared" si="78"/>
        <v>4.456833248563849E-2</v>
      </c>
      <c r="S147">
        <f t="shared" si="79"/>
        <v>226.11439010890052</v>
      </c>
      <c r="T147">
        <f t="shared" si="80"/>
        <v>33.016470609702651</v>
      </c>
      <c r="U147">
        <f t="shared" si="81"/>
        <v>31.6128125</v>
      </c>
      <c r="V147">
        <f t="shared" si="82"/>
        <v>4.6714300291215638</v>
      </c>
      <c r="W147">
        <f t="shared" si="83"/>
        <v>66.866044801041795</v>
      </c>
      <c r="X147">
        <f t="shared" si="84"/>
        <v>3.1775531849297698</v>
      </c>
      <c r="Y147">
        <f t="shared" si="85"/>
        <v>4.7521177518193252</v>
      </c>
      <c r="Z147">
        <f t="shared" si="86"/>
        <v>1.493876844191794</v>
      </c>
      <c r="AA147">
        <f t="shared" si="87"/>
        <v>-48.160490685555402</v>
      </c>
      <c r="AB147">
        <f t="shared" si="88"/>
        <v>45.10089989436905</v>
      </c>
      <c r="AC147">
        <f t="shared" si="89"/>
        <v>3.6842398722504557</v>
      </c>
      <c r="AD147">
        <f t="shared" si="90"/>
        <v>226.73903918996461</v>
      </c>
      <c r="AE147">
        <f t="shared" si="91"/>
        <v>18.818062702067383</v>
      </c>
      <c r="AF147">
        <f t="shared" si="92"/>
        <v>1.0877380525420295</v>
      </c>
      <c r="AG147">
        <f t="shared" si="93"/>
        <v>8.123549015957428</v>
      </c>
      <c r="AH147">
        <v>894.31344350476229</v>
      </c>
      <c r="AI147">
        <v>879.74526060605979</v>
      </c>
      <c r="AJ147">
        <v>1.742441731601448</v>
      </c>
      <c r="AK147">
        <v>63.92</v>
      </c>
      <c r="AL147">
        <f t="shared" si="94"/>
        <v>1.0920746187200772</v>
      </c>
      <c r="AM147">
        <v>30.402731158437518</v>
      </c>
      <c r="AN147">
        <v>31.379147252747291</v>
      </c>
      <c r="AO147">
        <v>-2.9745131383813551E-6</v>
      </c>
      <c r="AP147">
        <v>88.599791130583512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47563.634235318168</v>
      </c>
      <c r="AV147">
        <f t="shared" si="98"/>
        <v>1200.00125</v>
      </c>
      <c r="AW147">
        <f t="shared" si="99"/>
        <v>1025.9255010926945</v>
      </c>
      <c r="AX147">
        <f t="shared" si="100"/>
        <v>0.85493702701784224</v>
      </c>
      <c r="AY147">
        <f t="shared" si="101"/>
        <v>0.1884284621444357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1673981762.6875</v>
      </c>
      <c r="BF147">
        <v>849.08662500000003</v>
      </c>
      <c r="BG147">
        <v>867.30899999999997</v>
      </c>
      <c r="BH147">
        <v>31.376850000000001</v>
      </c>
      <c r="BI147">
        <v>30.404325</v>
      </c>
      <c r="BJ147">
        <v>855.54950000000008</v>
      </c>
      <c r="BK147">
        <v>31.171500000000002</v>
      </c>
      <c r="BL147">
        <v>650.02437499999996</v>
      </c>
      <c r="BM147">
        <v>101.170625</v>
      </c>
      <c r="BN147">
        <v>9.999920000000001E-2</v>
      </c>
      <c r="BO147">
        <v>31.914850000000001</v>
      </c>
      <c r="BP147">
        <v>31.6128125</v>
      </c>
      <c r="BQ147">
        <v>999.9</v>
      </c>
      <c r="BR147">
        <v>0</v>
      </c>
      <c r="BS147">
        <v>0</v>
      </c>
      <c r="BT147">
        <v>9010.15625</v>
      </c>
      <c r="BU147">
        <v>0</v>
      </c>
      <c r="BV147">
        <v>277.54062499999998</v>
      </c>
      <c r="BW147">
        <v>-18.222325000000001</v>
      </c>
      <c r="BX147">
        <v>876.5915</v>
      </c>
      <c r="BY147">
        <v>894.50599999999997</v>
      </c>
      <c r="BZ147">
        <v>0.97251999999999994</v>
      </c>
      <c r="CA147">
        <v>867.30899999999997</v>
      </c>
      <c r="CB147">
        <v>30.404325</v>
      </c>
      <c r="CC147">
        <v>3.1744150000000002</v>
      </c>
      <c r="CD147">
        <v>3.076025</v>
      </c>
      <c r="CE147">
        <v>24.972200000000001</v>
      </c>
      <c r="CF147">
        <v>24.445274999999999</v>
      </c>
      <c r="CG147">
        <v>1200.00125</v>
      </c>
      <c r="CH147">
        <v>0.50001625000000005</v>
      </c>
      <c r="CI147">
        <v>0.49998375000000012</v>
      </c>
      <c r="CJ147">
        <v>0</v>
      </c>
      <c r="CK147">
        <v>927.15312500000005</v>
      </c>
      <c r="CL147">
        <v>4.9990899999999998</v>
      </c>
      <c r="CM147">
        <v>9648.8149999999987</v>
      </c>
      <c r="CN147">
        <v>9557.9137499999997</v>
      </c>
      <c r="CO147">
        <v>40.75</v>
      </c>
      <c r="CP147">
        <v>42.375</v>
      </c>
      <c r="CQ147">
        <v>41.5</v>
      </c>
      <c r="CR147">
        <v>41.625</v>
      </c>
      <c r="CS147">
        <v>42.186999999999998</v>
      </c>
      <c r="CT147">
        <v>597.52</v>
      </c>
      <c r="CU147">
        <v>597.48125000000005</v>
      </c>
      <c r="CV147">
        <v>0</v>
      </c>
      <c r="CW147">
        <v>1673981765.5</v>
      </c>
      <c r="CX147">
        <v>0</v>
      </c>
      <c r="CY147">
        <v>1673981072</v>
      </c>
      <c r="CZ147" t="s">
        <v>356</v>
      </c>
      <c r="DA147">
        <v>1673981071.5</v>
      </c>
      <c r="DB147">
        <v>1673981072</v>
      </c>
      <c r="DC147">
        <v>22</v>
      </c>
      <c r="DD147">
        <v>6.0000000000000001E-3</v>
      </c>
      <c r="DE147">
        <v>1.4999999999999999E-2</v>
      </c>
      <c r="DF147">
        <v>-5.52</v>
      </c>
      <c r="DG147">
        <v>0.19600000000000001</v>
      </c>
      <c r="DH147">
        <v>415</v>
      </c>
      <c r="DI147">
        <v>30</v>
      </c>
      <c r="DJ147">
        <v>0.47</v>
      </c>
      <c r="DK147">
        <v>0.06</v>
      </c>
      <c r="DL147">
        <v>-18.128752500000001</v>
      </c>
      <c r="DM147">
        <v>-0.37638011257036419</v>
      </c>
      <c r="DN147">
        <v>6.0298880534799447E-2</v>
      </c>
      <c r="DO147">
        <v>0</v>
      </c>
      <c r="DP147">
        <v>0.97439254999999991</v>
      </c>
      <c r="DQ147">
        <v>-5.1777636022532726E-3</v>
      </c>
      <c r="DR147">
        <v>1.7140701116057019E-3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3.2990699999999999</v>
      </c>
      <c r="EB147">
        <v>2.6252399999999998</v>
      </c>
      <c r="EC147">
        <v>0.169852</v>
      </c>
      <c r="ED147">
        <v>0.17011999999999999</v>
      </c>
      <c r="EE147">
        <v>0.132489</v>
      </c>
      <c r="EF147">
        <v>0.12848100000000001</v>
      </c>
      <c r="EG147">
        <v>25154.5</v>
      </c>
      <c r="EH147">
        <v>25580</v>
      </c>
      <c r="EI147">
        <v>28183.9</v>
      </c>
      <c r="EJ147">
        <v>29655.599999999999</v>
      </c>
      <c r="EK147">
        <v>33656</v>
      </c>
      <c r="EL147">
        <v>35878.400000000001</v>
      </c>
      <c r="EM147">
        <v>39784.5</v>
      </c>
      <c r="EN147">
        <v>42374.1</v>
      </c>
      <c r="EO147">
        <v>2.2606700000000002</v>
      </c>
      <c r="EP147">
        <v>2.2357200000000002</v>
      </c>
      <c r="EQ147">
        <v>0.13338800000000001</v>
      </c>
      <c r="ER147">
        <v>0</v>
      </c>
      <c r="ES147">
        <v>29.443899999999999</v>
      </c>
      <c r="ET147">
        <v>999.9</v>
      </c>
      <c r="EU147">
        <v>73</v>
      </c>
      <c r="EV147">
        <v>32.9</v>
      </c>
      <c r="EW147">
        <v>36.249200000000002</v>
      </c>
      <c r="EX147">
        <v>57.196399999999997</v>
      </c>
      <c r="EY147">
        <v>-4.1987199999999998</v>
      </c>
      <c r="EZ147">
        <v>2</v>
      </c>
      <c r="FA147">
        <v>0.264289</v>
      </c>
      <c r="FB147">
        <v>-0.57486899999999996</v>
      </c>
      <c r="FC147">
        <v>20.271999999999998</v>
      </c>
      <c r="FD147">
        <v>5.2202799999999998</v>
      </c>
      <c r="FE147">
        <v>12.004</v>
      </c>
      <c r="FF147">
        <v>4.9869500000000002</v>
      </c>
      <c r="FG147">
        <v>3.2843800000000001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1.8641700000000001</v>
      </c>
      <c r="FO147">
        <v>1.86022</v>
      </c>
      <c r="FP147">
        <v>1.8609599999999999</v>
      </c>
      <c r="FQ147">
        <v>1.8601700000000001</v>
      </c>
      <c r="FR147">
        <v>1.8618600000000001</v>
      </c>
      <c r="FS147">
        <v>1.8583799999999999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-6.47</v>
      </c>
      <c r="GH147">
        <v>0.20530000000000001</v>
      </c>
      <c r="GI147">
        <v>-4.1132035990306486</v>
      </c>
      <c r="GJ147">
        <v>-4.0977002334145526E-3</v>
      </c>
      <c r="GK147">
        <v>1.9870096767282211E-6</v>
      </c>
      <c r="GL147">
        <v>-4.7591234531596528E-10</v>
      </c>
      <c r="GM147">
        <v>-9.7813170522517312E-2</v>
      </c>
      <c r="GN147">
        <v>-4.4277268217585318E-5</v>
      </c>
      <c r="GO147">
        <v>7.6125673839889962E-4</v>
      </c>
      <c r="GP147">
        <v>-1.4366726965109579E-5</v>
      </c>
      <c r="GQ147">
        <v>6</v>
      </c>
      <c r="GR147">
        <v>2093</v>
      </c>
      <c r="GS147">
        <v>4</v>
      </c>
      <c r="GT147">
        <v>31</v>
      </c>
      <c r="GU147">
        <v>11.6</v>
      </c>
      <c r="GV147">
        <v>11.6</v>
      </c>
      <c r="GW147">
        <v>2.4890099999999999</v>
      </c>
      <c r="GX147">
        <v>2.52563</v>
      </c>
      <c r="GY147">
        <v>2.04834</v>
      </c>
      <c r="GZ147">
        <v>2.6245099999999999</v>
      </c>
      <c r="HA147">
        <v>2.1972700000000001</v>
      </c>
      <c r="HB147">
        <v>2.2827099999999998</v>
      </c>
      <c r="HC147">
        <v>37.53</v>
      </c>
      <c r="HD147">
        <v>15.6556</v>
      </c>
      <c r="HE147">
        <v>18</v>
      </c>
      <c r="HF147">
        <v>708.26599999999996</v>
      </c>
      <c r="HG147">
        <v>767.14599999999996</v>
      </c>
      <c r="HH147">
        <v>31</v>
      </c>
      <c r="HI147">
        <v>30.8217</v>
      </c>
      <c r="HJ147">
        <v>30.0002</v>
      </c>
      <c r="HK147">
        <v>30.737200000000001</v>
      </c>
      <c r="HL147">
        <v>30.735199999999999</v>
      </c>
      <c r="HM147">
        <v>49.782800000000002</v>
      </c>
      <c r="HN147">
        <v>21.497499999999999</v>
      </c>
      <c r="HO147">
        <v>100</v>
      </c>
      <c r="HP147">
        <v>31</v>
      </c>
      <c r="HQ147">
        <v>882.83199999999999</v>
      </c>
      <c r="HR147">
        <v>30.391100000000002</v>
      </c>
      <c r="HS147">
        <v>99.314700000000002</v>
      </c>
      <c r="HT147">
        <v>98.275300000000001</v>
      </c>
    </row>
    <row r="148" spans="1:228" x14ac:dyDescent="0.2">
      <c r="A148">
        <v>133</v>
      </c>
      <c r="B148">
        <v>1673981769</v>
      </c>
      <c r="C148">
        <v>527</v>
      </c>
      <c r="D148" t="s">
        <v>625</v>
      </c>
      <c r="E148" t="s">
        <v>626</v>
      </c>
      <c r="F148">
        <v>4</v>
      </c>
      <c r="G148">
        <v>1673981767</v>
      </c>
      <c r="H148">
        <f t="shared" si="68"/>
        <v>1.0834736467848244E-3</v>
      </c>
      <c r="I148">
        <f t="shared" si="69"/>
        <v>1.0834736467848245</v>
      </c>
      <c r="J148">
        <f t="shared" si="70"/>
        <v>8.4245660824193553</v>
      </c>
      <c r="K148">
        <f t="shared" si="71"/>
        <v>856.2362857142856</v>
      </c>
      <c r="L148">
        <f t="shared" si="72"/>
        <v>647.05065795137182</v>
      </c>
      <c r="M148">
        <f t="shared" si="73"/>
        <v>65.527315189193828</v>
      </c>
      <c r="N148">
        <f t="shared" si="74"/>
        <v>86.711703760667902</v>
      </c>
      <c r="O148">
        <f t="shared" si="75"/>
        <v>7.1534757105517793E-2</v>
      </c>
      <c r="P148">
        <f t="shared" si="76"/>
        <v>2.7654244873246734</v>
      </c>
      <c r="Q148">
        <f t="shared" si="77"/>
        <v>7.052244080043131E-2</v>
      </c>
      <c r="R148">
        <f t="shared" si="78"/>
        <v>4.4166284628307691E-2</v>
      </c>
      <c r="S148">
        <f t="shared" si="79"/>
        <v>226.11244111295386</v>
      </c>
      <c r="T148">
        <f t="shared" si="80"/>
        <v>33.02421692673601</v>
      </c>
      <c r="U148">
        <f t="shared" si="81"/>
        <v>31.61938571428572</v>
      </c>
      <c r="V148">
        <f t="shared" si="82"/>
        <v>4.6731732479414445</v>
      </c>
      <c r="W148">
        <f t="shared" si="83"/>
        <v>66.852656969829667</v>
      </c>
      <c r="X148">
        <f t="shared" si="84"/>
        <v>3.1776046244974463</v>
      </c>
      <c r="Y148">
        <f t="shared" si="85"/>
        <v>4.7531463497875439</v>
      </c>
      <c r="Z148">
        <f t="shared" si="86"/>
        <v>1.4955686234439982</v>
      </c>
      <c r="AA148">
        <f t="shared" si="87"/>
        <v>-47.781187823210757</v>
      </c>
      <c r="AB148">
        <f t="shared" si="88"/>
        <v>44.620376941793097</v>
      </c>
      <c r="AC148">
        <f t="shared" si="89"/>
        <v>3.6508604719002351</v>
      </c>
      <c r="AD148">
        <f t="shared" si="90"/>
        <v>226.60249070343644</v>
      </c>
      <c r="AE148">
        <f t="shared" si="91"/>
        <v>18.92463825066099</v>
      </c>
      <c r="AF148">
        <f t="shared" si="92"/>
        <v>1.0838168415322578</v>
      </c>
      <c r="AG148">
        <f t="shared" si="93"/>
        <v>8.4245660824193553</v>
      </c>
      <c r="AH148">
        <v>901.26969379047625</v>
      </c>
      <c r="AI148">
        <v>886.54315151515129</v>
      </c>
      <c r="AJ148">
        <v>1.709674805194761</v>
      </c>
      <c r="AK148">
        <v>63.92</v>
      </c>
      <c r="AL148">
        <f t="shared" si="94"/>
        <v>1.0834736467848245</v>
      </c>
      <c r="AM148">
        <v>30.407087203590521</v>
      </c>
      <c r="AN148">
        <v>31.375610989011001</v>
      </c>
      <c r="AO148">
        <v>3.934582093171058E-5</v>
      </c>
      <c r="AP148">
        <v>88.599791130583512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47443.907585053341</v>
      </c>
      <c r="AV148">
        <f t="shared" si="98"/>
        <v>1199.992857142857</v>
      </c>
      <c r="AW148">
        <f t="shared" si="99"/>
        <v>1025.9181352916858</v>
      </c>
      <c r="AX148">
        <f t="shared" si="100"/>
        <v>0.85493686831966875</v>
      </c>
      <c r="AY148">
        <f t="shared" si="101"/>
        <v>0.18842815585696071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1673981767</v>
      </c>
      <c r="BF148">
        <v>856.2362857142856</v>
      </c>
      <c r="BG148">
        <v>874.56157142857148</v>
      </c>
      <c r="BH148">
        <v>31.377314285714291</v>
      </c>
      <c r="BI148">
        <v>30.408271428571432</v>
      </c>
      <c r="BJ148">
        <v>862.71142857142854</v>
      </c>
      <c r="BK148">
        <v>31.171971428571432</v>
      </c>
      <c r="BL148">
        <v>650.00814285714284</v>
      </c>
      <c r="BM148">
        <v>101.1707142857143</v>
      </c>
      <c r="BN148">
        <v>0.1000508142857143</v>
      </c>
      <c r="BO148">
        <v>31.918671428571429</v>
      </c>
      <c r="BP148">
        <v>31.61938571428572</v>
      </c>
      <c r="BQ148">
        <v>999.89999999999986</v>
      </c>
      <c r="BR148">
        <v>0</v>
      </c>
      <c r="BS148">
        <v>0</v>
      </c>
      <c r="BT148">
        <v>8987.2342857142849</v>
      </c>
      <c r="BU148">
        <v>0</v>
      </c>
      <c r="BV148">
        <v>278.33585714285721</v>
      </c>
      <c r="BW148">
        <v>-18.32545714285714</v>
      </c>
      <c r="BX148">
        <v>883.97285714285715</v>
      </c>
      <c r="BY148">
        <v>901.98971428571429</v>
      </c>
      <c r="BZ148">
        <v>0.96904657142857153</v>
      </c>
      <c r="CA148">
        <v>874.56157142857148</v>
      </c>
      <c r="CB148">
        <v>30.408271428571432</v>
      </c>
      <c r="CC148">
        <v>3.174464285714286</v>
      </c>
      <c r="CD148">
        <v>3.0764242857142858</v>
      </c>
      <c r="CE148">
        <v>24.97248571428571</v>
      </c>
      <c r="CF148">
        <v>24.44744285714286</v>
      </c>
      <c r="CG148">
        <v>1199.992857142857</v>
      </c>
      <c r="CH148">
        <v>0.50002100000000005</v>
      </c>
      <c r="CI148">
        <v>0.49997900000000001</v>
      </c>
      <c r="CJ148">
        <v>0</v>
      </c>
      <c r="CK148">
        <v>928.40285714285699</v>
      </c>
      <c r="CL148">
        <v>4.9990899999999998</v>
      </c>
      <c r="CM148">
        <v>9660.261428571428</v>
      </c>
      <c r="CN148">
        <v>9557.8542857142857</v>
      </c>
      <c r="CO148">
        <v>40.75</v>
      </c>
      <c r="CP148">
        <v>42.375</v>
      </c>
      <c r="CQ148">
        <v>41.5</v>
      </c>
      <c r="CR148">
        <v>41.625</v>
      </c>
      <c r="CS148">
        <v>42.186999999999998</v>
      </c>
      <c r="CT148">
        <v>597.52428571428572</v>
      </c>
      <c r="CU148">
        <v>597.47285714285715</v>
      </c>
      <c r="CV148">
        <v>0</v>
      </c>
      <c r="CW148">
        <v>1673981769.0999999</v>
      </c>
      <c r="CX148">
        <v>0</v>
      </c>
      <c r="CY148">
        <v>1673981072</v>
      </c>
      <c r="CZ148" t="s">
        <v>356</v>
      </c>
      <c r="DA148">
        <v>1673981071.5</v>
      </c>
      <c r="DB148">
        <v>1673981072</v>
      </c>
      <c r="DC148">
        <v>22</v>
      </c>
      <c r="DD148">
        <v>6.0000000000000001E-3</v>
      </c>
      <c r="DE148">
        <v>1.4999999999999999E-2</v>
      </c>
      <c r="DF148">
        <v>-5.52</v>
      </c>
      <c r="DG148">
        <v>0.19600000000000001</v>
      </c>
      <c r="DH148">
        <v>415</v>
      </c>
      <c r="DI148">
        <v>30</v>
      </c>
      <c r="DJ148">
        <v>0.47</v>
      </c>
      <c r="DK148">
        <v>0.06</v>
      </c>
      <c r="DL148">
        <v>-18.155470731707322</v>
      </c>
      <c r="DM148">
        <v>-0.79624390243902166</v>
      </c>
      <c r="DN148">
        <v>8.719974335356738E-2</v>
      </c>
      <c r="DO148">
        <v>0</v>
      </c>
      <c r="DP148">
        <v>0.97380982926829252</v>
      </c>
      <c r="DQ148">
        <v>-1.906680836236592E-2</v>
      </c>
      <c r="DR148">
        <v>2.3736730095395512E-3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3.2989000000000002</v>
      </c>
      <c r="EB148">
        <v>2.6253500000000001</v>
      </c>
      <c r="EC148">
        <v>0.17071</v>
      </c>
      <c r="ED148">
        <v>0.17097899999999999</v>
      </c>
      <c r="EE148">
        <v>0.132491</v>
      </c>
      <c r="EF148">
        <v>0.12848899999999999</v>
      </c>
      <c r="EG148">
        <v>25128.3</v>
      </c>
      <c r="EH148">
        <v>25553.7</v>
      </c>
      <c r="EI148">
        <v>28183.7</v>
      </c>
      <c r="EJ148">
        <v>29655.8</v>
      </c>
      <c r="EK148">
        <v>33655.699999999997</v>
      </c>
      <c r="EL148">
        <v>35878.5</v>
      </c>
      <c r="EM148">
        <v>39784.199999999997</v>
      </c>
      <c r="EN148">
        <v>42374.5</v>
      </c>
      <c r="EO148">
        <v>2.2606000000000002</v>
      </c>
      <c r="EP148">
        <v>2.2357200000000002</v>
      </c>
      <c r="EQ148">
        <v>0.13436699999999999</v>
      </c>
      <c r="ER148">
        <v>0</v>
      </c>
      <c r="ES148">
        <v>29.441700000000001</v>
      </c>
      <c r="ET148">
        <v>999.9</v>
      </c>
      <c r="EU148">
        <v>73</v>
      </c>
      <c r="EV148">
        <v>32.9</v>
      </c>
      <c r="EW148">
        <v>36.245399999999997</v>
      </c>
      <c r="EX148">
        <v>57.376399999999997</v>
      </c>
      <c r="EY148">
        <v>-4.1626599999999998</v>
      </c>
      <c r="EZ148">
        <v>2</v>
      </c>
      <c r="FA148">
        <v>0.26441100000000001</v>
      </c>
      <c r="FB148">
        <v>-0.57522899999999999</v>
      </c>
      <c r="FC148">
        <v>20.271899999999999</v>
      </c>
      <c r="FD148">
        <v>5.2201399999999998</v>
      </c>
      <c r="FE148">
        <v>12.004</v>
      </c>
      <c r="FF148">
        <v>4.9871499999999997</v>
      </c>
      <c r="FG148">
        <v>3.2843800000000001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1.8641700000000001</v>
      </c>
      <c r="FO148">
        <v>1.8602099999999999</v>
      </c>
      <c r="FP148">
        <v>1.8609599999999999</v>
      </c>
      <c r="FQ148">
        <v>1.86016</v>
      </c>
      <c r="FR148">
        <v>1.86188</v>
      </c>
      <c r="FS148">
        <v>1.8583799999999999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-6.4809999999999999</v>
      </c>
      <c r="GH148">
        <v>0.2054</v>
      </c>
      <c r="GI148">
        <v>-4.1132035990306486</v>
      </c>
      <c r="GJ148">
        <v>-4.0977002334145526E-3</v>
      </c>
      <c r="GK148">
        <v>1.9870096767282211E-6</v>
      </c>
      <c r="GL148">
        <v>-4.7591234531596528E-10</v>
      </c>
      <c r="GM148">
        <v>-9.7813170522517312E-2</v>
      </c>
      <c r="GN148">
        <v>-4.4277268217585318E-5</v>
      </c>
      <c r="GO148">
        <v>7.6125673839889962E-4</v>
      </c>
      <c r="GP148">
        <v>-1.4366726965109579E-5</v>
      </c>
      <c r="GQ148">
        <v>6</v>
      </c>
      <c r="GR148">
        <v>2093</v>
      </c>
      <c r="GS148">
        <v>4</v>
      </c>
      <c r="GT148">
        <v>31</v>
      </c>
      <c r="GU148">
        <v>11.6</v>
      </c>
      <c r="GV148">
        <v>11.6</v>
      </c>
      <c r="GW148">
        <v>2.50366</v>
      </c>
      <c r="GX148">
        <v>2.51953</v>
      </c>
      <c r="GY148">
        <v>2.04834</v>
      </c>
      <c r="GZ148">
        <v>2.6257299999999999</v>
      </c>
      <c r="HA148">
        <v>2.1972700000000001</v>
      </c>
      <c r="HB148">
        <v>2.32544</v>
      </c>
      <c r="HC148">
        <v>37.53</v>
      </c>
      <c r="HD148">
        <v>15.6731</v>
      </c>
      <c r="HE148">
        <v>18</v>
      </c>
      <c r="HF148">
        <v>708.22199999999998</v>
      </c>
      <c r="HG148">
        <v>767.17700000000002</v>
      </c>
      <c r="HH148">
        <v>31</v>
      </c>
      <c r="HI148">
        <v>30.823399999999999</v>
      </c>
      <c r="HJ148">
        <v>30.000299999999999</v>
      </c>
      <c r="HK148">
        <v>30.738800000000001</v>
      </c>
      <c r="HL148">
        <v>30.7376</v>
      </c>
      <c r="HM148">
        <v>50.09</v>
      </c>
      <c r="HN148">
        <v>21.497499999999999</v>
      </c>
      <c r="HO148">
        <v>100</v>
      </c>
      <c r="HP148">
        <v>31</v>
      </c>
      <c r="HQ148">
        <v>889.51599999999996</v>
      </c>
      <c r="HR148">
        <v>30.391100000000002</v>
      </c>
      <c r="HS148">
        <v>99.313999999999993</v>
      </c>
      <c r="HT148">
        <v>98.276200000000003</v>
      </c>
    </row>
    <row r="149" spans="1:228" x14ac:dyDescent="0.2">
      <c r="A149">
        <v>134</v>
      </c>
      <c r="B149">
        <v>1673981773</v>
      </c>
      <c r="C149">
        <v>531</v>
      </c>
      <c r="D149" t="s">
        <v>627</v>
      </c>
      <c r="E149" t="s">
        <v>628</v>
      </c>
      <c r="F149">
        <v>4</v>
      </c>
      <c r="G149">
        <v>1673981770.6875</v>
      </c>
      <c r="H149">
        <f t="shared" si="68"/>
        <v>1.0892697610834659E-3</v>
      </c>
      <c r="I149">
        <f t="shared" si="69"/>
        <v>1.0892697610834658</v>
      </c>
      <c r="J149">
        <f t="shared" si="70"/>
        <v>8.3957133191144653</v>
      </c>
      <c r="K149">
        <f t="shared" si="71"/>
        <v>862.35725000000002</v>
      </c>
      <c r="L149">
        <f t="shared" si="72"/>
        <v>654.35499966138821</v>
      </c>
      <c r="M149">
        <f t="shared" si="73"/>
        <v>66.26742757651806</v>
      </c>
      <c r="N149">
        <f t="shared" si="74"/>
        <v>87.332100524993265</v>
      </c>
      <c r="O149">
        <f t="shared" si="75"/>
        <v>7.1810323899615655E-2</v>
      </c>
      <c r="P149">
        <f t="shared" si="76"/>
        <v>2.7684581984238488</v>
      </c>
      <c r="Q149">
        <f t="shared" si="77"/>
        <v>7.0791353933365803E-2</v>
      </c>
      <c r="R149">
        <f t="shared" si="78"/>
        <v>4.433494204515883E-2</v>
      </c>
      <c r="S149">
        <f t="shared" si="79"/>
        <v>226.11431803784069</v>
      </c>
      <c r="T149">
        <f t="shared" si="80"/>
        <v>33.029585174412368</v>
      </c>
      <c r="U149">
        <f t="shared" si="81"/>
        <v>31.62895</v>
      </c>
      <c r="V149">
        <f t="shared" si="82"/>
        <v>4.6757107116629353</v>
      </c>
      <c r="W149">
        <f t="shared" si="83"/>
        <v>66.827605610188897</v>
      </c>
      <c r="X149">
        <f t="shared" si="84"/>
        <v>3.1778652233098645</v>
      </c>
      <c r="Y149">
        <f t="shared" si="85"/>
        <v>4.7553180969053752</v>
      </c>
      <c r="Z149">
        <f t="shared" si="86"/>
        <v>1.4978454883530707</v>
      </c>
      <c r="AA149">
        <f t="shared" si="87"/>
        <v>-48.036796463780846</v>
      </c>
      <c r="AB149">
        <f t="shared" si="88"/>
        <v>44.445712993582788</v>
      </c>
      <c r="AC149">
        <f t="shared" si="89"/>
        <v>3.6328995946979288</v>
      </c>
      <c r="AD149">
        <f t="shared" si="90"/>
        <v>226.15613416234055</v>
      </c>
      <c r="AE149">
        <f t="shared" si="91"/>
        <v>18.979156951603898</v>
      </c>
      <c r="AF149">
        <f t="shared" si="92"/>
        <v>1.0842230840480007</v>
      </c>
      <c r="AG149">
        <f t="shared" si="93"/>
        <v>8.3957133191144653</v>
      </c>
      <c r="AH149">
        <v>908.17854620952414</v>
      </c>
      <c r="AI149">
        <v>893.42043636363621</v>
      </c>
      <c r="AJ149">
        <v>1.7248181818179349</v>
      </c>
      <c r="AK149">
        <v>63.92</v>
      </c>
      <c r="AL149">
        <f t="shared" si="94"/>
        <v>1.0892697610834658</v>
      </c>
      <c r="AM149">
        <v>30.40868288178789</v>
      </c>
      <c r="AN149">
        <v>31.38260879120881</v>
      </c>
      <c r="AO149">
        <v>-5.3664202093170867E-6</v>
      </c>
      <c r="AP149">
        <v>88.599791130583512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47526.404772687769</v>
      </c>
      <c r="AV149">
        <f t="shared" si="98"/>
        <v>1200.00125</v>
      </c>
      <c r="AW149">
        <f t="shared" si="99"/>
        <v>1025.9254637501765</v>
      </c>
      <c r="AX149">
        <f t="shared" si="100"/>
        <v>0.85493699589910965</v>
      </c>
      <c r="AY149">
        <f t="shared" si="101"/>
        <v>0.18842840208528172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1673981770.6875</v>
      </c>
      <c r="BF149">
        <v>862.35725000000002</v>
      </c>
      <c r="BG149">
        <v>880.73900000000003</v>
      </c>
      <c r="BH149">
        <v>31.3797</v>
      </c>
      <c r="BI149">
        <v>30.4103125</v>
      </c>
      <c r="BJ149">
        <v>868.84312499999999</v>
      </c>
      <c r="BK149">
        <v>31.1743375</v>
      </c>
      <c r="BL149">
        <v>650.01900000000001</v>
      </c>
      <c r="BM149">
        <v>101.171375</v>
      </c>
      <c r="BN149">
        <v>9.999545E-2</v>
      </c>
      <c r="BO149">
        <v>31.926737500000002</v>
      </c>
      <c r="BP149">
        <v>31.62895</v>
      </c>
      <c r="BQ149">
        <v>999.9</v>
      </c>
      <c r="BR149">
        <v>0</v>
      </c>
      <c r="BS149">
        <v>0</v>
      </c>
      <c r="BT149">
        <v>9003.2824999999993</v>
      </c>
      <c r="BU149">
        <v>0</v>
      </c>
      <c r="BV149">
        <v>279.05250000000001</v>
      </c>
      <c r="BW149">
        <v>-18.381562500000001</v>
      </c>
      <c r="BX149">
        <v>890.294625</v>
      </c>
      <c r="BY149">
        <v>908.36262499999998</v>
      </c>
      <c r="BZ149">
        <v>0.96937712500000006</v>
      </c>
      <c r="CA149">
        <v>880.73900000000003</v>
      </c>
      <c r="CB149">
        <v>30.4103125</v>
      </c>
      <c r="CC149">
        <v>3.1747299999999998</v>
      </c>
      <c r="CD149">
        <v>3.0766550000000001</v>
      </c>
      <c r="CE149">
        <v>24.973875</v>
      </c>
      <c r="CF149">
        <v>24.448687499999998</v>
      </c>
      <c r="CG149">
        <v>1200.00125</v>
      </c>
      <c r="CH149">
        <v>0.50001650000000009</v>
      </c>
      <c r="CI149">
        <v>0.49998350000000003</v>
      </c>
      <c r="CJ149">
        <v>0</v>
      </c>
      <c r="CK149">
        <v>929.14137499999993</v>
      </c>
      <c r="CL149">
        <v>4.9990899999999998</v>
      </c>
      <c r="CM149">
        <v>9670.2174999999988</v>
      </c>
      <c r="CN149">
        <v>9557.9162500000002</v>
      </c>
      <c r="CO149">
        <v>40.75</v>
      </c>
      <c r="CP149">
        <v>42.375</v>
      </c>
      <c r="CQ149">
        <v>41.5</v>
      </c>
      <c r="CR149">
        <v>41.625</v>
      </c>
      <c r="CS149">
        <v>42.186999999999998</v>
      </c>
      <c r="CT149">
        <v>597.52250000000004</v>
      </c>
      <c r="CU149">
        <v>597.48125000000005</v>
      </c>
      <c r="CV149">
        <v>0</v>
      </c>
      <c r="CW149">
        <v>1673981773.3</v>
      </c>
      <c r="CX149">
        <v>0</v>
      </c>
      <c r="CY149">
        <v>1673981072</v>
      </c>
      <c r="CZ149" t="s">
        <v>356</v>
      </c>
      <c r="DA149">
        <v>1673981071.5</v>
      </c>
      <c r="DB149">
        <v>1673981072</v>
      </c>
      <c r="DC149">
        <v>22</v>
      </c>
      <c r="DD149">
        <v>6.0000000000000001E-3</v>
      </c>
      <c r="DE149">
        <v>1.4999999999999999E-2</v>
      </c>
      <c r="DF149">
        <v>-5.52</v>
      </c>
      <c r="DG149">
        <v>0.19600000000000001</v>
      </c>
      <c r="DH149">
        <v>415</v>
      </c>
      <c r="DI149">
        <v>30</v>
      </c>
      <c r="DJ149">
        <v>0.47</v>
      </c>
      <c r="DK149">
        <v>0.06</v>
      </c>
      <c r="DL149">
        <v>-18.222795000000001</v>
      </c>
      <c r="DM149">
        <v>-1.1265523452156809</v>
      </c>
      <c r="DN149">
        <v>0.1119010208845299</v>
      </c>
      <c r="DO149">
        <v>0</v>
      </c>
      <c r="DP149">
        <v>0.97242007500000016</v>
      </c>
      <c r="DQ149">
        <v>-2.681134333959025E-2</v>
      </c>
      <c r="DR149">
        <v>2.869261546003607E-3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3.2988400000000002</v>
      </c>
      <c r="EB149">
        <v>2.6252300000000002</v>
      </c>
      <c r="EC149">
        <v>0.171571</v>
      </c>
      <c r="ED149">
        <v>0.17183200000000001</v>
      </c>
      <c r="EE149">
        <v>0.13250400000000001</v>
      </c>
      <c r="EF149">
        <v>0.128499</v>
      </c>
      <c r="EG149">
        <v>25102.5</v>
      </c>
      <c r="EH149">
        <v>25527</v>
      </c>
      <c r="EI149">
        <v>28184.1</v>
      </c>
      <c r="EJ149">
        <v>29655.4</v>
      </c>
      <c r="EK149">
        <v>33655.800000000003</v>
      </c>
      <c r="EL149">
        <v>35877.800000000003</v>
      </c>
      <c r="EM149">
        <v>39784.9</v>
      </c>
      <c r="EN149">
        <v>42374.1</v>
      </c>
      <c r="EO149">
        <v>2.2604000000000002</v>
      </c>
      <c r="EP149">
        <v>2.2359</v>
      </c>
      <c r="EQ149">
        <v>0.13470299999999999</v>
      </c>
      <c r="ER149">
        <v>0</v>
      </c>
      <c r="ES149">
        <v>29.441400000000002</v>
      </c>
      <c r="ET149">
        <v>999.9</v>
      </c>
      <c r="EU149">
        <v>73</v>
      </c>
      <c r="EV149">
        <v>32.9</v>
      </c>
      <c r="EW149">
        <v>36.250799999999998</v>
      </c>
      <c r="EX149">
        <v>57.256399999999999</v>
      </c>
      <c r="EY149">
        <v>-4.1386200000000004</v>
      </c>
      <c r="EZ149">
        <v>2</v>
      </c>
      <c r="FA149">
        <v>0.26458100000000001</v>
      </c>
      <c r="FB149">
        <v>-0.57475500000000002</v>
      </c>
      <c r="FC149">
        <v>20.271899999999999</v>
      </c>
      <c r="FD149">
        <v>5.2199900000000001</v>
      </c>
      <c r="FE149">
        <v>12.004</v>
      </c>
      <c r="FF149">
        <v>4.9871499999999997</v>
      </c>
      <c r="FG149">
        <v>3.2843800000000001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1.8641700000000001</v>
      </c>
      <c r="FO149">
        <v>1.8602099999999999</v>
      </c>
      <c r="FP149">
        <v>1.8609599999999999</v>
      </c>
      <c r="FQ149">
        <v>1.8601300000000001</v>
      </c>
      <c r="FR149">
        <v>1.86188</v>
      </c>
      <c r="FS149">
        <v>1.8583799999999999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-6.492</v>
      </c>
      <c r="GH149">
        <v>0.20530000000000001</v>
      </c>
      <c r="GI149">
        <v>-4.1132035990306486</v>
      </c>
      <c r="GJ149">
        <v>-4.0977002334145526E-3</v>
      </c>
      <c r="GK149">
        <v>1.9870096767282211E-6</v>
      </c>
      <c r="GL149">
        <v>-4.7591234531596528E-10</v>
      </c>
      <c r="GM149">
        <v>-9.7813170522517312E-2</v>
      </c>
      <c r="GN149">
        <v>-4.4277268217585318E-5</v>
      </c>
      <c r="GO149">
        <v>7.6125673839889962E-4</v>
      </c>
      <c r="GP149">
        <v>-1.4366726965109579E-5</v>
      </c>
      <c r="GQ149">
        <v>6</v>
      </c>
      <c r="GR149">
        <v>2093</v>
      </c>
      <c r="GS149">
        <v>4</v>
      </c>
      <c r="GT149">
        <v>31</v>
      </c>
      <c r="GU149">
        <v>11.7</v>
      </c>
      <c r="GV149">
        <v>11.7</v>
      </c>
      <c r="GW149">
        <v>2.51953</v>
      </c>
      <c r="GX149">
        <v>2.5146500000000001</v>
      </c>
      <c r="GY149">
        <v>2.04834</v>
      </c>
      <c r="GZ149">
        <v>2.6257299999999999</v>
      </c>
      <c r="HA149">
        <v>2.1972700000000001</v>
      </c>
      <c r="HB149">
        <v>2.3303199999999999</v>
      </c>
      <c r="HC149">
        <v>37.53</v>
      </c>
      <c r="HD149">
        <v>15.6906</v>
      </c>
      <c r="HE149">
        <v>18</v>
      </c>
      <c r="HF149">
        <v>708.07600000000002</v>
      </c>
      <c r="HG149">
        <v>767.36</v>
      </c>
      <c r="HH149">
        <v>31.0001</v>
      </c>
      <c r="HI149">
        <v>30.8248</v>
      </c>
      <c r="HJ149">
        <v>30.000299999999999</v>
      </c>
      <c r="HK149">
        <v>30.740600000000001</v>
      </c>
      <c r="HL149">
        <v>30.738600000000002</v>
      </c>
      <c r="HM149">
        <v>50.397799999999997</v>
      </c>
      <c r="HN149">
        <v>21.497499999999999</v>
      </c>
      <c r="HO149">
        <v>100</v>
      </c>
      <c r="HP149">
        <v>31</v>
      </c>
      <c r="HQ149">
        <v>896.20500000000004</v>
      </c>
      <c r="HR149">
        <v>30.391100000000002</v>
      </c>
      <c r="HS149">
        <v>99.3155</v>
      </c>
      <c r="HT149">
        <v>98.275099999999995</v>
      </c>
    </row>
    <row r="150" spans="1:228" x14ac:dyDescent="0.2">
      <c r="A150">
        <v>135</v>
      </c>
      <c r="B150">
        <v>1673981777</v>
      </c>
      <c r="C150">
        <v>535</v>
      </c>
      <c r="D150" t="s">
        <v>629</v>
      </c>
      <c r="E150" t="s">
        <v>630</v>
      </c>
      <c r="F150">
        <v>4</v>
      </c>
      <c r="G150">
        <v>1673981775</v>
      </c>
      <c r="H150">
        <f t="shared" si="68"/>
        <v>1.0905944156110331E-3</v>
      </c>
      <c r="I150">
        <f t="shared" si="69"/>
        <v>1.090594415611033</v>
      </c>
      <c r="J150">
        <f t="shared" si="70"/>
        <v>8.3094689590736639</v>
      </c>
      <c r="K150">
        <f t="shared" si="71"/>
        <v>869.62414285714283</v>
      </c>
      <c r="L150">
        <f t="shared" si="72"/>
        <v>663.5188236529724</v>
      </c>
      <c r="M150">
        <f t="shared" si="73"/>
        <v>67.195318763559825</v>
      </c>
      <c r="N150">
        <f t="shared" si="74"/>
        <v>88.067842841388895</v>
      </c>
      <c r="O150">
        <f t="shared" si="75"/>
        <v>7.1870462746691927E-2</v>
      </c>
      <c r="P150">
        <f t="shared" si="76"/>
        <v>2.7749583359750476</v>
      </c>
      <c r="Q150">
        <f t="shared" si="77"/>
        <v>7.0852152737981872E-2</v>
      </c>
      <c r="R150">
        <f t="shared" si="78"/>
        <v>4.4372884567907084E-2</v>
      </c>
      <c r="S150">
        <f t="shared" si="79"/>
        <v>226.11469847895222</v>
      </c>
      <c r="T150">
        <f t="shared" si="80"/>
        <v>33.035964693274252</v>
      </c>
      <c r="U150">
        <f t="shared" si="81"/>
        <v>31.632957142857151</v>
      </c>
      <c r="V150">
        <f t="shared" si="82"/>
        <v>4.6767741878248295</v>
      </c>
      <c r="W150">
        <f t="shared" si="83"/>
        <v>66.80449259873609</v>
      </c>
      <c r="X150">
        <f t="shared" si="84"/>
        <v>3.1784097203376001</v>
      </c>
      <c r="Y150">
        <f t="shared" si="85"/>
        <v>4.75777840186415</v>
      </c>
      <c r="Z150">
        <f t="shared" si="86"/>
        <v>1.4983644674872294</v>
      </c>
      <c r="AA150">
        <f t="shared" si="87"/>
        <v>-48.095213728446559</v>
      </c>
      <c r="AB150">
        <f t="shared" si="88"/>
        <v>45.317053642397397</v>
      </c>
      <c r="AC150">
        <f t="shared" si="89"/>
        <v>3.6956835625198421</v>
      </c>
      <c r="AD150">
        <f t="shared" si="90"/>
        <v>227.03222195542287</v>
      </c>
      <c r="AE150">
        <f t="shared" si="91"/>
        <v>18.910553982688302</v>
      </c>
      <c r="AF150">
        <f t="shared" si="92"/>
        <v>1.0857953774744382</v>
      </c>
      <c r="AG150">
        <f t="shared" si="93"/>
        <v>8.3094689590736639</v>
      </c>
      <c r="AH150">
        <v>915.07525302857186</v>
      </c>
      <c r="AI150">
        <v>900.38792727272676</v>
      </c>
      <c r="AJ150">
        <v>1.7275369696967731</v>
      </c>
      <c r="AK150">
        <v>63.92</v>
      </c>
      <c r="AL150">
        <f t="shared" si="94"/>
        <v>1.090594415611033</v>
      </c>
      <c r="AM150">
        <v>30.412983573632641</v>
      </c>
      <c r="AN150">
        <v>31.387968131868138</v>
      </c>
      <c r="AO150">
        <v>2.6930730081364279E-5</v>
      </c>
      <c r="AP150">
        <v>88.599791130583512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47704.576556690568</v>
      </c>
      <c r="AV150">
        <f t="shared" si="98"/>
        <v>1200.002857142857</v>
      </c>
      <c r="AW150">
        <f t="shared" si="99"/>
        <v>1025.9268779683689</v>
      </c>
      <c r="AX150">
        <f t="shared" si="100"/>
        <v>0.85493702940928518</v>
      </c>
      <c r="AY150">
        <f t="shared" si="101"/>
        <v>0.18842846675992031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1673981775</v>
      </c>
      <c r="BF150">
        <v>869.62414285714283</v>
      </c>
      <c r="BG150">
        <v>887.9521428571428</v>
      </c>
      <c r="BH150">
        <v>31.38514285714286</v>
      </c>
      <c r="BI150">
        <v>30.414300000000001</v>
      </c>
      <c r="BJ150">
        <v>876.1225714285714</v>
      </c>
      <c r="BK150">
        <v>31.179742857142859</v>
      </c>
      <c r="BL150">
        <v>649.98214285714289</v>
      </c>
      <c r="BM150">
        <v>101.1712857142857</v>
      </c>
      <c r="BN150">
        <v>9.9870985714285723E-2</v>
      </c>
      <c r="BO150">
        <v>31.935871428571431</v>
      </c>
      <c r="BP150">
        <v>31.632957142857151</v>
      </c>
      <c r="BQ150">
        <v>999.89999999999986</v>
      </c>
      <c r="BR150">
        <v>0</v>
      </c>
      <c r="BS150">
        <v>0</v>
      </c>
      <c r="BT150">
        <v>9037.8585714285709</v>
      </c>
      <c r="BU150">
        <v>0</v>
      </c>
      <c r="BV150">
        <v>279.99042857142859</v>
      </c>
      <c r="BW150">
        <v>-18.327857142857141</v>
      </c>
      <c r="BX150">
        <v>897.80199999999991</v>
      </c>
      <c r="BY150">
        <v>915.80585714285712</v>
      </c>
      <c r="BZ150">
        <v>0.97081871428571431</v>
      </c>
      <c r="CA150">
        <v>887.9521428571428</v>
      </c>
      <c r="CB150">
        <v>30.414300000000001</v>
      </c>
      <c r="CC150">
        <v>3.1752728571428568</v>
      </c>
      <c r="CD150">
        <v>3.0770557142857138</v>
      </c>
      <c r="CE150">
        <v>24.97674285714286</v>
      </c>
      <c r="CF150">
        <v>24.450885714285711</v>
      </c>
      <c r="CG150">
        <v>1200.002857142857</v>
      </c>
      <c r="CH150">
        <v>0.50001499999999999</v>
      </c>
      <c r="CI150">
        <v>0.49998500000000012</v>
      </c>
      <c r="CJ150">
        <v>0</v>
      </c>
      <c r="CK150">
        <v>930.2625714285715</v>
      </c>
      <c r="CL150">
        <v>4.9990899999999998</v>
      </c>
      <c r="CM150">
        <v>9682.2457142857147</v>
      </c>
      <c r="CN150">
        <v>9557.9228571428575</v>
      </c>
      <c r="CO150">
        <v>40.75</v>
      </c>
      <c r="CP150">
        <v>42.375</v>
      </c>
      <c r="CQ150">
        <v>41.5</v>
      </c>
      <c r="CR150">
        <v>41.625</v>
      </c>
      <c r="CS150">
        <v>42.186999999999998</v>
      </c>
      <c r="CT150">
        <v>597.52142857142849</v>
      </c>
      <c r="CU150">
        <v>597.48285714285714</v>
      </c>
      <c r="CV150">
        <v>0</v>
      </c>
      <c r="CW150">
        <v>1673981777.5</v>
      </c>
      <c r="CX150">
        <v>0</v>
      </c>
      <c r="CY150">
        <v>1673981072</v>
      </c>
      <c r="CZ150" t="s">
        <v>356</v>
      </c>
      <c r="DA150">
        <v>1673981071.5</v>
      </c>
      <c r="DB150">
        <v>1673981072</v>
      </c>
      <c r="DC150">
        <v>22</v>
      </c>
      <c r="DD150">
        <v>6.0000000000000001E-3</v>
      </c>
      <c r="DE150">
        <v>1.4999999999999999E-2</v>
      </c>
      <c r="DF150">
        <v>-5.52</v>
      </c>
      <c r="DG150">
        <v>0.19600000000000001</v>
      </c>
      <c r="DH150">
        <v>415</v>
      </c>
      <c r="DI150">
        <v>30</v>
      </c>
      <c r="DJ150">
        <v>0.47</v>
      </c>
      <c r="DK150">
        <v>0.06</v>
      </c>
      <c r="DL150">
        <v>-18.27384</v>
      </c>
      <c r="DM150">
        <v>-0.84601801125702381</v>
      </c>
      <c r="DN150">
        <v>9.335028334183032E-2</v>
      </c>
      <c r="DO150">
        <v>0</v>
      </c>
      <c r="DP150">
        <v>0.97119409999999995</v>
      </c>
      <c r="DQ150">
        <v>-1.6518168855536659E-2</v>
      </c>
      <c r="DR150">
        <v>2.19684481472862E-3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3.2989000000000002</v>
      </c>
      <c r="EB150">
        <v>2.6255600000000001</v>
      </c>
      <c r="EC150">
        <v>0.172432</v>
      </c>
      <c r="ED150">
        <v>0.172682</v>
      </c>
      <c r="EE150">
        <v>0.13251599999999999</v>
      </c>
      <c r="EF150">
        <v>0.12850600000000001</v>
      </c>
      <c r="EG150">
        <v>25075.9</v>
      </c>
      <c r="EH150">
        <v>25501.1</v>
      </c>
      <c r="EI150">
        <v>28183.5</v>
      </c>
      <c r="EJ150">
        <v>29655.9</v>
      </c>
      <c r="EK150">
        <v>33654.699999999997</v>
      </c>
      <c r="EL150">
        <v>35878.199999999997</v>
      </c>
      <c r="EM150">
        <v>39784</v>
      </c>
      <c r="EN150">
        <v>42374.8</v>
      </c>
      <c r="EO150">
        <v>2.2604500000000001</v>
      </c>
      <c r="EP150">
        <v>2.2356500000000001</v>
      </c>
      <c r="EQ150">
        <v>0.13527600000000001</v>
      </c>
      <c r="ER150">
        <v>0</v>
      </c>
      <c r="ES150">
        <v>29.4392</v>
      </c>
      <c r="ET150">
        <v>999.9</v>
      </c>
      <c r="EU150">
        <v>73.099999999999994</v>
      </c>
      <c r="EV150">
        <v>32.9</v>
      </c>
      <c r="EW150">
        <v>36.3005</v>
      </c>
      <c r="EX150">
        <v>56.926400000000001</v>
      </c>
      <c r="EY150">
        <v>-4.2227600000000001</v>
      </c>
      <c r="EZ150">
        <v>2</v>
      </c>
      <c r="FA150">
        <v>0.26482</v>
      </c>
      <c r="FB150">
        <v>-0.57613800000000004</v>
      </c>
      <c r="FC150">
        <v>20.271799999999999</v>
      </c>
      <c r="FD150">
        <v>5.2208800000000002</v>
      </c>
      <c r="FE150">
        <v>12.004</v>
      </c>
      <c r="FF150">
        <v>4.9871499999999997</v>
      </c>
      <c r="FG150">
        <v>3.2844799999999998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1.8641799999999999</v>
      </c>
      <c r="FO150">
        <v>1.8602099999999999</v>
      </c>
      <c r="FP150">
        <v>1.8609599999999999</v>
      </c>
      <c r="FQ150">
        <v>1.8601399999999999</v>
      </c>
      <c r="FR150">
        <v>1.8618600000000001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-6.5039999999999996</v>
      </c>
      <c r="GH150">
        <v>0.2054</v>
      </c>
      <c r="GI150">
        <v>-4.1132035990306486</v>
      </c>
      <c r="GJ150">
        <v>-4.0977002334145526E-3</v>
      </c>
      <c r="GK150">
        <v>1.9870096767282211E-6</v>
      </c>
      <c r="GL150">
        <v>-4.7591234531596528E-10</v>
      </c>
      <c r="GM150">
        <v>-9.7813170522517312E-2</v>
      </c>
      <c r="GN150">
        <v>-4.4277268217585318E-5</v>
      </c>
      <c r="GO150">
        <v>7.6125673839889962E-4</v>
      </c>
      <c r="GP150">
        <v>-1.4366726965109579E-5</v>
      </c>
      <c r="GQ150">
        <v>6</v>
      </c>
      <c r="GR150">
        <v>2093</v>
      </c>
      <c r="GS150">
        <v>4</v>
      </c>
      <c r="GT150">
        <v>31</v>
      </c>
      <c r="GU150">
        <v>11.8</v>
      </c>
      <c r="GV150">
        <v>11.8</v>
      </c>
      <c r="GW150">
        <v>2.5341800000000001</v>
      </c>
      <c r="GX150">
        <v>2.5268600000000001</v>
      </c>
      <c r="GY150">
        <v>2.04834</v>
      </c>
      <c r="GZ150">
        <v>2.6245099999999999</v>
      </c>
      <c r="HA150">
        <v>2.1972700000000001</v>
      </c>
      <c r="HB150">
        <v>2.2595200000000002</v>
      </c>
      <c r="HC150">
        <v>37.53</v>
      </c>
      <c r="HD150">
        <v>15.664300000000001</v>
      </c>
      <c r="HE150">
        <v>18</v>
      </c>
      <c r="HF150">
        <v>708.12800000000004</v>
      </c>
      <c r="HG150">
        <v>767.14</v>
      </c>
      <c r="HH150">
        <v>30.9999</v>
      </c>
      <c r="HI150">
        <v>30.827000000000002</v>
      </c>
      <c r="HJ150">
        <v>30.0002</v>
      </c>
      <c r="HK150">
        <v>30.741399999999999</v>
      </c>
      <c r="HL150">
        <v>30.740200000000002</v>
      </c>
      <c r="HM150">
        <v>50.703499999999998</v>
      </c>
      <c r="HN150">
        <v>21.497499999999999</v>
      </c>
      <c r="HO150">
        <v>100</v>
      </c>
      <c r="HP150">
        <v>31</v>
      </c>
      <c r="HQ150">
        <v>902.91800000000001</v>
      </c>
      <c r="HR150">
        <v>30.390999999999998</v>
      </c>
      <c r="HS150">
        <v>99.313400000000001</v>
      </c>
      <c r="HT150">
        <v>98.276600000000002</v>
      </c>
    </row>
    <row r="151" spans="1:228" x14ac:dyDescent="0.2">
      <c r="A151">
        <v>136</v>
      </c>
      <c r="B151">
        <v>1673981781</v>
      </c>
      <c r="C151">
        <v>539</v>
      </c>
      <c r="D151" t="s">
        <v>631</v>
      </c>
      <c r="E151" t="s">
        <v>632</v>
      </c>
      <c r="F151">
        <v>4</v>
      </c>
      <c r="G151">
        <v>1673981778.6875</v>
      </c>
      <c r="H151">
        <f t="shared" si="68"/>
        <v>1.0869326637839075E-3</v>
      </c>
      <c r="I151">
        <f t="shared" si="69"/>
        <v>1.0869326637839074</v>
      </c>
      <c r="J151">
        <f t="shared" si="70"/>
        <v>8.3511228584599753</v>
      </c>
      <c r="K151">
        <f t="shared" si="71"/>
        <v>875.77625000000012</v>
      </c>
      <c r="L151">
        <f t="shared" si="72"/>
        <v>667.6845599063264</v>
      </c>
      <c r="M151">
        <f t="shared" si="73"/>
        <v>67.616941149920365</v>
      </c>
      <c r="N151">
        <f t="shared" si="74"/>
        <v>88.690550467508075</v>
      </c>
      <c r="O151">
        <f t="shared" si="75"/>
        <v>7.1527196450058506E-2</v>
      </c>
      <c r="P151">
        <f t="shared" si="76"/>
        <v>2.7720043998730337</v>
      </c>
      <c r="Q151">
        <f t="shared" si="77"/>
        <v>7.0517458349336093E-2</v>
      </c>
      <c r="R151">
        <f t="shared" si="78"/>
        <v>4.4162944897520123E-2</v>
      </c>
      <c r="S151">
        <f t="shared" si="79"/>
        <v>226.11536919831241</v>
      </c>
      <c r="T151">
        <f t="shared" si="80"/>
        <v>33.043413095756272</v>
      </c>
      <c r="U151">
        <f t="shared" si="81"/>
        <v>31.641649999999998</v>
      </c>
      <c r="V151">
        <f t="shared" si="82"/>
        <v>4.6790819537498249</v>
      </c>
      <c r="W151">
        <f t="shared" si="83"/>
        <v>66.790006068831104</v>
      </c>
      <c r="X151">
        <f t="shared" si="84"/>
        <v>3.1786862105957572</v>
      </c>
      <c r="Y151">
        <f t="shared" si="85"/>
        <v>4.7592243176620324</v>
      </c>
      <c r="Z151">
        <f t="shared" si="86"/>
        <v>1.5003957431540678</v>
      </c>
      <c r="AA151">
        <f t="shared" si="87"/>
        <v>-47.933730472870323</v>
      </c>
      <c r="AB151">
        <f t="shared" si="88"/>
        <v>44.771644587539228</v>
      </c>
      <c r="AC151">
        <f t="shared" si="89"/>
        <v>3.6553482434397209</v>
      </c>
      <c r="AD151">
        <f t="shared" si="90"/>
        <v>226.60863155642107</v>
      </c>
      <c r="AE151">
        <f t="shared" si="91"/>
        <v>18.953334848932183</v>
      </c>
      <c r="AF151">
        <f t="shared" si="92"/>
        <v>1.0855999832350329</v>
      </c>
      <c r="AG151">
        <f t="shared" si="93"/>
        <v>8.3511228584599753</v>
      </c>
      <c r="AH151">
        <v>922.01502300952393</v>
      </c>
      <c r="AI151">
        <v>907.28633333333312</v>
      </c>
      <c r="AJ151">
        <v>1.728209523809465</v>
      </c>
      <c r="AK151">
        <v>63.92</v>
      </c>
      <c r="AL151">
        <f t="shared" si="94"/>
        <v>1.0869326637839074</v>
      </c>
      <c r="AM151">
        <v>30.41556768750905</v>
      </c>
      <c r="AN151">
        <v>31.387108791208789</v>
      </c>
      <c r="AO151">
        <v>4.8523484118727287E-5</v>
      </c>
      <c r="AP151">
        <v>88.599791130583512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47622.091309972799</v>
      </c>
      <c r="AV151">
        <f t="shared" si="98"/>
        <v>1200.0062499999999</v>
      </c>
      <c r="AW151">
        <f t="shared" si="99"/>
        <v>1025.9297949214053</v>
      </c>
      <c r="AX151">
        <f t="shared" si="100"/>
        <v>0.85493704297073903</v>
      </c>
      <c r="AY151">
        <f t="shared" si="101"/>
        <v>0.18842849293352631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1673981778.6875</v>
      </c>
      <c r="BF151">
        <v>875.77625000000012</v>
      </c>
      <c r="BG151">
        <v>894.14874999999995</v>
      </c>
      <c r="BH151">
        <v>31.387987500000001</v>
      </c>
      <c r="BI151">
        <v>30.417375</v>
      </c>
      <c r="BJ151">
        <v>882.28499999999997</v>
      </c>
      <c r="BK151">
        <v>31.182575</v>
      </c>
      <c r="BL151">
        <v>650.01749999999993</v>
      </c>
      <c r="BM151">
        <v>101.17075</v>
      </c>
      <c r="BN151">
        <v>0.10003745</v>
      </c>
      <c r="BO151">
        <v>31.9412375</v>
      </c>
      <c r="BP151">
        <v>31.641649999999998</v>
      </c>
      <c r="BQ151">
        <v>999.9</v>
      </c>
      <c r="BR151">
        <v>0</v>
      </c>
      <c r="BS151">
        <v>0</v>
      </c>
      <c r="BT151">
        <v>9022.1875</v>
      </c>
      <c r="BU151">
        <v>0</v>
      </c>
      <c r="BV151">
        <v>280.90437500000002</v>
      </c>
      <c r="BW151">
        <v>-18.372475000000001</v>
      </c>
      <c r="BX151">
        <v>904.15587500000004</v>
      </c>
      <c r="BY151">
        <v>922.19974999999999</v>
      </c>
      <c r="BZ151">
        <v>0.970626875</v>
      </c>
      <c r="CA151">
        <v>894.14874999999995</v>
      </c>
      <c r="CB151">
        <v>30.417375</v>
      </c>
      <c r="CC151">
        <v>3.1755487499999999</v>
      </c>
      <c r="CD151">
        <v>3.0773487500000001</v>
      </c>
      <c r="CE151">
        <v>24.978187500000001</v>
      </c>
      <c r="CF151">
        <v>24.452475</v>
      </c>
      <c r="CG151">
        <v>1200.0062499999999</v>
      </c>
      <c r="CH151">
        <v>0.50001625000000005</v>
      </c>
      <c r="CI151">
        <v>0.49998375000000012</v>
      </c>
      <c r="CJ151">
        <v>0</v>
      </c>
      <c r="CK151">
        <v>931.10237500000005</v>
      </c>
      <c r="CL151">
        <v>4.9990899999999998</v>
      </c>
      <c r="CM151">
        <v>9691.973750000001</v>
      </c>
      <c r="CN151">
        <v>9557.9562499999993</v>
      </c>
      <c r="CO151">
        <v>40.75</v>
      </c>
      <c r="CP151">
        <v>42.375</v>
      </c>
      <c r="CQ151">
        <v>41.5</v>
      </c>
      <c r="CR151">
        <v>41.625</v>
      </c>
      <c r="CS151">
        <v>42.186999999999998</v>
      </c>
      <c r="CT151">
        <v>597.52250000000004</v>
      </c>
      <c r="CU151">
        <v>597.48500000000001</v>
      </c>
      <c r="CV151">
        <v>0</v>
      </c>
      <c r="CW151">
        <v>1673981781.0999999</v>
      </c>
      <c r="CX151">
        <v>0</v>
      </c>
      <c r="CY151">
        <v>1673981072</v>
      </c>
      <c r="CZ151" t="s">
        <v>356</v>
      </c>
      <c r="DA151">
        <v>1673981071.5</v>
      </c>
      <c r="DB151">
        <v>1673981072</v>
      </c>
      <c r="DC151">
        <v>22</v>
      </c>
      <c r="DD151">
        <v>6.0000000000000001E-3</v>
      </c>
      <c r="DE151">
        <v>1.4999999999999999E-2</v>
      </c>
      <c r="DF151">
        <v>-5.52</v>
      </c>
      <c r="DG151">
        <v>0.19600000000000001</v>
      </c>
      <c r="DH151">
        <v>415</v>
      </c>
      <c r="DI151">
        <v>30</v>
      </c>
      <c r="DJ151">
        <v>0.47</v>
      </c>
      <c r="DK151">
        <v>0.06</v>
      </c>
      <c r="DL151">
        <v>-18.322387500000001</v>
      </c>
      <c r="DM151">
        <v>-0.50266153846150219</v>
      </c>
      <c r="DN151">
        <v>6.3068281201805201E-2</v>
      </c>
      <c r="DO151">
        <v>0</v>
      </c>
      <c r="DP151">
        <v>0.97056792499999989</v>
      </c>
      <c r="DQ151">
        <v>-4.5319362101298366E-3</v>
      </c>
      <c r="DR151">
        <v>1.6863053013541169E-3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3.2989199999999999</v>
      </c>
      <c r="EB151">
        <v>2.6254599999999999</v>
      </c>
      <c r="EC151">
        <v>0.173294</v>
      </c>
      <c r="ED151">
        <v>0.17352999999999999</v>
      </c>
      <c r="EE151">
        <v>0.132521</v>
      </c>
      <c r="EF151">
        <v>0.12851699999999999</v>
      </c>
      <c r="EG151">
        <v>25050.2</v>
      </c>
      <c r="EH151">
        <v>25474.5</v>
      </c>
      <c r="EI151">
        <v>28184.1</v>
      </c>
      <c r="EJ151">
        <v>29655.4</v>
      </c>
      <c r="EK151">
        <v>33655.300000000003</v>
      </c>
      <c r="EL151">
        <v>35877.300000000003</v>
      </c>
      <c r="EM151">
        <v>39785</v>
      </c>
      <c r="EN151">
        <v>42374.3</v>
      </c>
      <c r="EO151">
        <v>2.2604700000000002</v>
      </c>
      <c r="EP151">
        <v>2.2356799999999999</v>
      </c>
      <c r="EQ151">
        <v>0.13573099999999999</v>
      </c>
      <c r="ER151">
        <v>0</v>
      </c>
      <c r="ES151">
        <v>29.4392</v>
      </c>
      <c r="ET151">
        <v>999.9</v>
      </c>
      <c r="EU151">
        <v>73</v>
      </c>
      <c r="EV151">
        <v>32.9</v>
      </c>
      <c r="EW151">
        <v>36.247399999999999</v>
      </c>
      <c r="EX151">
        <v>57.316400000000002</v>
      </c>
      <c r="EY151">
        <v>-4.1306099999999999</v>
      </c>
      <c r="EZ151">
        <v>2</v>
      </c>
      <c r="FA151">
        <v>0.26486799999999999</v>
      </c>
      <c r="FB151">
        <v>-0.57622499999999999</v>
      </c>
      <c r="FC151">
        <v>20.271999999999998</v>
      </c>
      <c r="FD151">
        <v>5.2201399999999998</v>
      </c>
      <c r="FE151">
        <v>12.004</v>
      </c>
      <c r="FF151">
        <v>4.9870999999999999</v>
      </c>
      <c r="FG151">
        <v>3.2844500000000001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1.8621799999999999</v>
      </c>
      <c r="FN151">
        <v>1.8641799999999999</v>
      </c>
      <c r="FO151">
        <v>1.8602099999999999</v>
      </c>
      <c r="FP151">
        <v>1.86097</v>
      </c>
      <c r="FQ151">
        <v>1.8601399999999999</v>
      </c>
      <c r="FR151">
        <v>1.86188</v>
      </c>
      <c r="FS151">
        <v>1.8583799999999999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-6.5149999999999997</v>
      </c>
      <c r="GH151">
        <v>0.2054</v>
      </c>
      <c r="GI151">
        <v>-4.1132035990306486</v>
      </c>
      <c r="GJ151">
        <v>-4.0977002334145526E-3</v>
      </c>
      <c r="GK151">
        <v>1.9870096767282211E-6</v>
      </c>
      <c r="GL151">
        <v>-4.7591234531596528E-10</v>
      </c>
      <c r="GM151">
        <v>-9.7813170522517312E-2</v>
      </c>
      <c r="GN151">
        <v>-4.4277268217585318E-5</v>
      </c>
      <c r="GO151">
        <v>7.6125673839889962E-4</v>
      </c>
      <c r="GP151">
        <v>-1.4366726965109579E-5</v>
      </c>
      <c r="GQ151">
        <v>6</v>
      </c>
      <c r="GR151">
        <v>2093</v>
      </c>
      <c r="GS151">
        <v>4</v>
      </c>
      <c r="GT151">
        <v>31</v>
      </c>
      <c r="GU151">
        <v>11.8</v>
      </c>
      <c r="GV151">
        <v>11.8</v>
      </c>
      <c r="GW151">
        <v>2.5512700000000001</v>
      </c>
      <c r="GX151">
        <v>2.51953</v>
      </c>
      <c r="GY151">
        <v>2.04834</v>
      </c>
      <c r="GZ151">
        <v>2.6245099999999999</v>
      </c>
      <c r="HA151">
        <v>2.1972700000000001</v>
      </c>
      <c r="HB151">
        <v>2.3144499999999999</v>
      </c>
      <c r="HC151">
        <v>37.53</v>
      </c>
      <c r="HD151">
        <v>15.6731</v>
      </c>
      <c r="HE151">
        <v>18</v>
      </c>
      <c r="HF151">
        <v>708.16899999999998</v>
      </c>
      <c r="HG151">
        <v>767.16700000000003</v>
      </c>
      <c r="HH151">
        <v>31</v>
      </c>
      <c r="HI151">
        <v>30.829499999999999</v>
      </c>
      <c r="HJ151">
        <v>30.0002</v>
      </c>
      <c r="HK151">
        <v>30.743200000000002</v>
      </c>
      <c r="HL151">
        <v>30.740600000000001</v>
      </c>
      <c r="HM151">
        <v>51.011000000000003</v>
      </c>
      <c r="HN151">
        <v>21.497499999999999</v>
      </c>
      <c r="HO151">
        <v>100</v>
      </c>
      <c r="HP151">
        <v>31</v>
      </c>
      <c r="HQ151">
        <v>909.59900000000005</v>
      </c>
      <c r="HR151">
        <v>30.390899999999998</v>
      </c>
      <c r="HS151">
        <v>99.315700000000007</v>
      </c>
      <c r="HT151">
        <v>98.275199999999998</v>
      </c>
    </row>
    <row r="152" spans="1:228" x14ac:dyDescent="0.2">
      <c r="A152">
        <v>137</v>
      </c>
      <c r="B152">
        <v>1673981785</v>
      </c>
      <c r="C152">
        <v>543</v>
      </c>
      <c r="D152" t="s">
        <v>633</v>
      </c>
      <c r="E152" t="s">
        <v>634</v>
      </c>
      <c r="F152">
        <v>4</v>
      </c>
      <c r="G152">
        <v>1673981783</v>
      </c>
      <c r="H152">
        <f t="shared" si="68"/>
        <v>1.0897432911523828E-3</v>
      </c>
      <c r="I152">
        <f t="shared" si="69"/>
        <v>1.0897432911523828</v>
      </c>
      <c r="J152">
        <f t="shared" si="70"/>
        <v>8.5443716662510134</v>
      </c>
      <c r="K152">
        <f t="shared" si="71"/>
        <v>882.92571428571432</v>
      </c>
      <c r="L152">
        <f t="shared" si="72"/>
        <v>670.44712626482942</v>
      </c>
      <c r="M152">
        <f t="shared" si="73"/>
        <v>67.898043362068663</v>
      </c>
      <c r="N152">
        <f t="shared" si="74"/>
        <v>89.41634035787753</v>
      </c>
      <c r="O152">
        <f t="shared" si="75"/>
        <v>7.1583831258935859E-2</v>
      </c>
      <c r="P152">
        <f t="shared" si="76"/>
        <v>2.7656908560709543</v>
      </c>
      <c r="Q152">
        <f t="shared" si="77"/>
        <v>7.0570232294765292E-2</v>
      </c>
      <c r="R152">
        <f t="shared" si="78"/>
        <v>4.4196267348840426E-2</v>
      </c>
      <c r="S152">
        <f t="shared" si="79"/>
        <v>226.11465729549511</v>
      </c>
      <c r="T152">
        <f t="shared" si="80"/>
        <v>33.050438118998819</v>
      </c>
      <c r="U152">
        <f t="shared" si="81"/>
        <v>31.653285714285719</v>
      </c>
      <c r="V152">
        <f t="shared" si="82"/>
        <v>4.6821725365774949</v>
      </c>
      <c r="W152">
        <f t="shared" si="83"/>
        <v>66.776258025298603</v>
      </c>
      <c r="X152">
        <f t="shared" si="84"/>
        <v>3.1790176232862239</v>
      </c>
      <c r="Y152">
        <f t="shared" si="85"/>
        <v>4.7607004604568184</v>
      </c>
      <c r="Z152">
        <f t="shared" si="86"/>
        <v>1.5031549132912709</v>
      </c>
      <c r="AA152">
        <f t="shared" si="87"/>
        <v>-48.057679139820081</v>
      </c>
      <c r="AB152">
        <f t="shared" si="88"/>
        <v>43.751351834048229</v>
      </c>
      <c r="AC152">
        <f t="shared" si="89"/>
        <v>3.5805029761025042</v>
      </c>
      <c r="AD152">
        <f t="shared" si="90"/>
        <v>225.38883296582574</v>
      </c>
      <c r="AE152">
        <f t="shared" si="91"/>
        <v>19.068036342612903</v>
      </c>
      <c r="AF152">
        <f t="shared" si="92"/>
        <v>1.0867762835639247</v>
      </c>
      <c r="AG152">
        <f t="shared" si="93"/>
        <v>8.5443716662510134</v>
      </c>
      <c r="AH152">
        <v>928.95097104761908</v>
      </c>
      <c r="AI152">
        <v>914.10765454545435</v>
      </c>
      <c r="AJ152">
        <v>1.7105977489174871</v>
      </c>
      <c r="AK152">
        <v>63.92</v>
      </c>
      <c r="AL152">
        <f t="shared" si="94"/>
        <v>1.0897432911523828</v>
      </c>
      <c r="AM152">
        <v>30.41861763719416</v>
      </c>
      <c r="AN152">
        <v>31.392901098901142</v>
      </c>
      <c r="AO152">
        <v>1.803716404322969E-6</v>
      </c>
      <c r="AP152">
        <v>88.599791130583512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47446.908471703449</v>
      </c>
      <c r="AV152">
        <f t="shared" si="98"/>
        <v>1200.002857142857</v>
      </c>
      <c r="AW152">
        <f t="shared" si="99"/>
        <v>1025.9268566297901</v>
      </c>
      <c r="AX152">
        <f t="shared" si="100"/>
        <v>0.85493701162717839</v>
      </c>
      <c r="AY152">
        <f t="shared" si="101"/>
        <v>0.18842843244045443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1673981783</v>
      </c>
      <c r="BF152">
        <v>882.92571428571432</v>
      </c>
      <c r="BG152">
        <v>901.411857142857</v>
      </c>
      <c r="BH152">
        <v>31.390642857142861</v>
      </c>
      <c r="BI152">
        <v>30.419</v>
      </c>
      <c r="BJ152">
        <v>889.44657142857136</v>
      </c>
      <c r="BK152">
        <v>31.185228571428571</v>
      </c>
      <c r="BL152">
        <v>650.03</v>
      </c>
      <c r="BM152">
        <v>101.1725714285714</v>
      </c>
      <c r="BN152">
        <v>0.1002071428571429</v>
      </c>
      <c r="BO152">
        <v>31.946714285714279</v>
      </c>
      <c r="BP152">
        <v>31.653285714285719</v>
      </c>
      <c r="BQ152">
        <v>999.89999999999986</v>
      </c>
      <c r="BR152">
        <v>0</v>
      </c>
      <c r="BS152">
        <v>0</v>
      </c>
      <c r="BT152">
        <v>8988.482857142857</v>
      </c>
      <c r="BU152">
        <v>0</v>
      </c>
      <c r="BV152">
        <v>282.12971428571427</v>
      </c>
      <c r="BW152">
        <v>-18.486157142857142</v>
      </c>
      <c r="BX152">
        <v>911.53928571428582</v>
      </c>
      <c r="BY152">
        <v>929.69200000000012</v>
      </c>
      <c r="BZ152">
        <v>0.97166142857142834</v>
      </c>
      <c r="CA152">
        <v>901.411857142857</v>
      </c>
      <c r="CB152">
        <v>30.419</v>
      </c>
      <c r="CC152">
        <v>3.1758700000000002</v>
      </c>
      <c r="CD152">
        <v>3.077565714285714</v>
      </c>
      <c r="CE152">
        <v>24.979900000000001</v>
      </c>
      <c r="CF152">
        <v>24.45362857142857</v>
      </c>
      <c r="CG152">
        <v>1200.002857142857</v>
      </c>
      <c r="CH152">
        <v>0.50001728571428572</v>
      </c>
      <c r="CI152">
        <v>0.49998271428571428</v>
      </c>
      <c r="CJ152">
        <v>0</v>
      </c>
      <c r="CK152">
        <v>932.25485714285708</v>
      </c>
      <c r="CL152">
        <v>4.9990899999999998</v>
      </c>
      <c r="CM152">
        <v>9703.9557142857138</v>
      </c>
      <c r="CN152">
        <v>9557.9457142857136</v>
      </c>
      <c r="CO152">
        <v>40.75</v>
      </c>
      <c r="CP152">
        <v>42.375</v>
      </c>
      <c r="CQ152">
        <v>41.5</v>
      </c>
      <c r="CR152">
        <v>41.625</v>
      </c>
      <c r="CS152">
        <v>42.186999999999998</v>
      </c>
      <c r="CT152">
        <v>597.52285714285711</v>
      </c>
      <c r="CU152">
        <v>597.48285714285714</v>
      </c>
      <c r="CV152">
        <v>0</v>
      </c>
      <c r="CW152">
        <v>1673981785.3</v>
      </c>
      <c r="CX152">
        <v>0</v>
      </c>
      <c r="CY152">
        <v>1673981072</v>
      </c>
      <c r="CZ152" t="s">
        <v>356</v>
      </c>
      <c r="DA152">
        <v>1673981071.5</v>
      </c>
      <c r="DB152">
        <v>1673981072</v>
      </c>
      <c r="DC152">
        <v>22</v>
      </c>
      <c r="DD152">
        <v>6.0000000000000001E-3</v>
      </c>
      <c r="DE152">
        <v>1.4999999999999999E-2</v>
      </c>
      <c r="DF152">
        <v>-5.52</v>
      </c>
      <c r="DG152">
        <v>0.19600000000000001</v>
      </c>
      <c r="DH152">
        <v>415</v>
      </c>
      <c r="DI152">
        <v>30</v>
      </c>
      <c r="DJ152">
        <v>0.47</v>
      </c>
      <c r="DK152">
        <v>0.06</v>
      </c>
      <c r="DL152">
        <v>-18.367985000000001</v>
      </c>
      <c r="DM152">
        <v>-0.47328630393995819</v>
      </c>
      <c r="DN152">
        <v>6.2917833521188515E-2</v>
      </c>
      <c r="DO152">
        <v>0</v>
      </c>
      <c r="DP152">
        <v>0.97024440000000001</v>
      </c>
      <c r="DQ152">
        <v>5.8613133208235456E-3</v>
      </c>
      <c r="DR152">
        <v>1.5000126132803E-3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3.29894</v>
      </c>
      <c r="EB152">
        <v>2.6252300000000002</v>
      </c>
      <c r="EC152">
        <v>0.17413999999999999</v>
      </c>
      <c r="ED152">
        <v>0.17438500000000001</v>
      </c>
      <c r="EE152">
        <v>0.13253300000000001</v>
      </c>
      <c r="EF152">
        <v>0.128522</v>
      </c>
      <c r="EG152">
        <v>25024.2</v>
      </c>
      <c r="EH152">
        <v>25447.8</v>
      </c>
      <c r="EI152">
        <v>28183.7</v>
      </c>
      <c r="EJ152">
        <v>29655</v>
      </c>
      <c r="EK152">
        <v>33654.5</v>
      </c>
      <c r="EL152">
        <v>35876.400000000001</v>
      </c>
      <c r="EM152">
        <v>39784.5</v>
      </c>
      <c r="EN152">
        <v>42373.4</v>
      </c>
      <c r="EO152">
        <v>2.2604000000000002</v>
      </c>
      <c r="EP152">
        <v>2.2356500000000001</v>
      </c>
      <c r="EQ152">
        <v>0.136271</v>
      </c>
      <c r="ER152">
        <v>0</v>
      </c>
      <c r="ES152">
        <v>29.4392</v>
      </c>
      <c r="ET152">
        <v>999.9</v>
      </c>
      <c r="EU152">
        <v>73</v>
      </c>
      <c r="EV152">
        <v>32.9</v>
      </c>
      <c r="EW152">
        <v>36.247900000000001</v>
      </c>
      <c r="EX152">
        <v>57.496400000000001</v>
      </c>
      <c r="EY152">
        <v>-4.1626599999999998</v>
      </c>
      <c r="EZ152">
        <v>2</v>
      </c>
      <c r="FA152">
        <v>0.26494699999999999</v>
      </c>
      <c r="FB152">
        <v>-0.57628000000000001</v>
      </c>
      <c r="FC152">
        <v>20.271699999999999</v>
      </c>
      <c r="FD152">
        <v>5.2201399999999998</v>
      </c>
      <c r="FE152">
        <v>12.004</v>
      </c>
      <c r="FF152">
        <v>4.98705</v>
      </c>
      <c r="FG152">
        <v>3.2844799999999998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1.8641799999999999</v>
      </c>
      <c r="FO152">
        <v>1.8602000000000001</v>
      </c>
      <c r="FP152">
        <v>1.8609599999999999</v>
      </c>
      <c r="FQ152">
        <v>1.8601399999999999</v>
      </c>
      <c r="FR152">
        <v>1.8618699999999999</v>
      </c>
      <c r="FS152">
        <v>1.8583799999999999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-6.5259999999999998</v>
      </c>
      <c r="GH152">
        <v>0.2054</v>
      </c>
      <c r="GI152">
        <v>-4.1132035990306486</v>
      </c>
      <c r="GJ152">
        <v>-4.0977002334145526E-3</v>
      </c>
      <c r="GK152">
        <v>1.9870096767282211E-6</v>
      </c>
      <c r="GL152">
        <v>-4.7591234531596528E-10</v>
      </c>
      <c r="GM152">
        <v>-9.7813170522517312E-2</v>
      </c>
      <c r="GN152">
        <v>-4.4277268217585318E-5</v>
      </c>
      <c r="GO152">
        <v>7.6125673839889962E-4</v>
      </c>
      <c r="GP152">
        <v>-1.4366726965109579E-5</v>
      </c>
      <c r="GQ152">
        <v>6</v>
      </c>
      <c r="GR152">
        <v>2093</v>
      </c>
      <c r="GS152">
        <v>4</v>
      </c>
      <c r="GT152">
        <v>31</v>
      </c>
      <c r="GU152">
        <v>11.9</v>
      </c>
      <c r="GV152">
        <v>11.9</v>
      </c>
      <c r="GW152">
        <v>2.5647000000000002</v>
      </c>
      <c r="GX152">
        <v>2.5097700000000001</v>
      </c>
      <c r="GY152">
        <v>2.04834</v>
      </c>
      <c r="GZ152">
        <v>2.6245099999999999</v>
      </c>
      <c r="HA152">
        <v>2.1972700000000001</v>
      </c>
      <c r="HB152">
        <v>2.32178</v>
      </c>
      <c r="HC152">
        <v>37.53</v>
      </c>
      <c r="HD152">
        <v>15.681800000000001</v>
      </c>
      <c r="HE152">
        <v>18</v>
      </c>
      <c r="HF152">
        <v>708.11800000000005</v>
      </c>
      <c r="HG152">
        <v>767.17399999999998</v>
      </c>
      <c r="HH152">
        <v>31</v>
      </c>
      <c r="HI152">
        <v>30.831499999999998</v>
      </c>
      <c r="HJ152">
        <v>30.000299999999999</v>
      </c>
      <c r="HK152">
        <v>30.7441</v>
      </c>
      <c r="HL152">
        <v>30.742799999999999</v>
      </c>
      <c r="HM152">
        <v>51.311700000000002</v>
      </c>
      <c r="HN152">
        <v>21.497499999999999</v>
      </c>
      <c r="HO152">
        <v>100</v>
      </c>
      <c r="HP152">
        <v>31</v>
      </c>
      <c r="HQ152">
        <v>916.28200000000004</v>
      </c>
      <c r="HR152">
        <v>30.389199999999999</v>
      </c>
      <c r="HS152">
        <v>99.314499999999995</v>
      </c>
      <c r="HT152">
        <v>98.273600000000002</v>
      </c>
    </row>
    <row r="153" spans="1:228" x14ac:dyDescent="0.2">
      <c r="A153">
        <v>138</v>
      </c>
      <c r="B153">
        <v>1673981789</v>
      </c>
      <c r="C153">
        <v>547</v>
      </c>
      <c r="D153" t="s">
        <v>635</v>
      </c>
      <c r="E153" t="s">
        <v>636</v>
      </c>
      <c r="F153">
        <v>4</v>
      </c>
      <c r="G153">
        <v>1673981786.6875</v>
      </c>
      <c r="H153">
        <f t="shared" si="68"/>
        <v>1.0866305541890537E-3</v>
      </c>
      <c r="I153">
        <f t="shared" si="69"/>
        <v>1.0866305541890537</v>
      </c>
      <c r="J153">
        <f t="shared" si="70"/>
        <v>8.2962143069041048</v>
      </c>
      <c r="K153">
        <f t="shared" si="71"/>
        <v>889.14175</v>
      </c>
      <c r="L153">
        <f t="shared" si="72"/>
        <v>681.31833573559004</v>
      </c>
      <c r="M153">
        <f t="shared" si="73"/>
        <v>68.997920136179545</v>
      </c>
      <c r="N153">
        <f t="shared" si="74"/>
        <v>90.044445068408621</v>
      </c>
      <c r="O153">
        <f t="shared" si="75"/>
        <v>7.1302410710385941E-2</v>
      </c>
      <c r="P153">
        <f t="shared" si="76"/>
        <v>2.7687666766674526</v>
      </c>
      <c r="Q153">
        <f t="shared" si="77"/>
        <v>7.0297805580649922E-2</v>
      </c>
      <c r="R153">
        <f t="shared" si="78"/>
        <v>4.4025209074424698E-2</v>
      </c>
      <c r="S153">
        <f t="shared" si="79"/>
        <v>226.11381032335368</v>
      </c>
      <c r="T153">
        <f t="shared" si="80"/>
        <v>33.054619103071921</v>
      </c>
      <c r="U153">
        <f t="shared" si="81"/>
        <v>31.6594625</v>
      </c>
      <c r="V153">
        <f t="shared" si="82"/>
        <v>4.6838138857512694</v>
      </c>
      <c r="W153">
        <f t="shared" si="83"/>
        <v>66.762809094899168</v>
      </c>
      <c r="X153">
        <f t="shared" si="84"/>
        <v>3.1791824852188619</v>
      </c>
      <c r="Y153">
        <f t="shared" si="85"/>
        <v>4.7619064091504182</v>
      </c>
      <c r="Z153">
        <f t="shared" si="86"/>
        <v>1.5046314005324075</v>
      </c>
      <c r="AA153">
        <f t="shared" si="87"/>
        <v>-47.920407439737268</v>
      </c>
      <c r="AB153">
        <f t="shared" si="88"/>
        <v>43.545717548173741</v>
      </c>
      <c r="AC153">
        <f t="shared" si="89"/>
        <v>3.5599020526686109</v>
      </c>
      <c r="AD153">
        <f t="shared" si="90"/>
        <v>225.29902248445876</v>
      </c>
      <c r="AE153">
        <f t="shared" si="91"/>
        <v>19.019053640323456</v>
      </c>
      <c r="AF153">
        <f t="shared" si="92"/>
        <v>1.0854033401328722</v>
      </c>
      <c r="AG153">
        <f t="shared" si="93"/>
        <v>8.2962143069041048</v>
      </c>
      <c r="AH153">
        <v>935.8947827809526</v>
      </c>
      <c r="AI153">
        <v>921.13236969696936</v>
      </c>
      <c r="AJ153">
        <v>1.750149610389413</v>
      </c>
      <c r="AK153">
        <v>63.92</v>
      </c>
      <c r="AL153">
        <f t="shared" si="94"/>
        <v>1.0866305541890537</v>
      </c>
      <c r="AM153">
        <v>30.420767880213091</v>
      </c>
      <c r="AN153">
        <v>31.392098901098912</v>
      </c>
      <c r="AO153">
        <v>3.7593110328997597E-5</v>
      </c>
      <c r="AP153">
        <v>88.599791130583512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47531.111991551741</v>
      </c>
      <c r="AV153">
        <f t="shared" si="98"/>
        <v>1199.99875</v>
      </c>
      <c r="AW153">
        <f t="shared" si="99"/>
        <v>1025.9233074214267</v>
      </c>
      <c r="AX153">
        <f t="shared" si="100"/>
        <v>0.85493698007720986</v>
      </c>
      <c r="AY153">
        <f t="shared" si="101"/>
        <v>0.18842837154901509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1673981786.6875</v>
      </c>
      <c r="BF153">
        <v>889.14175</v>
      </c>
      <c r="BG153">
        <v>907.58825000000002</v>
      </c>
      <c r="BH153">
        <v>31.3927625</v>
      </c>
      <c r="BI153">
        <v>30.422325000000001</v>
      </c>
      <c r="BJ153">
        <v>895.67312500000003</v>
      </c>
      <c r="BK153">
        <v>31.187337500000002</v>
      </c>
      <c r="BL153">
        <v>650.01375000000007</v>
      </c>
      <c r="BM153">
        <v>101.171375</v>
      </c>
      <c r="BN153">
        <v>9.9817212500000002E-2</v>
      </c>
      <c r="BO153">
        <v>31.9511875</v>
      </c>
      <c r="BP153">
        <v>31.6594625</v>
      </c>
      <c r="BQ153">
        <v>999.9</v>
      </c>
      <c r="BR153">
        <v>0</v>
      </c>
      <c r="BS153">
        <v>0</v>
      </c>
      <c r="BT153">
        <v>9004.9212499999994</v>
      </c>
      <c r="BU153">
        <v>0</v>
      </c>
      <c r="BV153">
        <v>283.26774999999998</v>
      </c>
      <c r="BW153">
        <v>-18.446475</v>
      </c>
      <c r="BX153">
        <v>917.95912500000009</v>
      </c>
      <c r="BY153">
        <v>936.06562499999995</v>
      </c>
      <c r="BZ153">
        <v>0.97045362499999999</v>
      </c>
      <c r="CA153">
        <v>907.58825000000002</v>
      </c>
      <c r="CB153">
        <v>30.422325000000001</v>
      </c>
      <c r="CC153">
        <v>3.1760487500000001</v>
      </c>
      <c r="CD153">
        <v>3.0778675</v>
      </c>
      <c r="CE153">
        <v>24.98085</v>
      </c>
      <c r="CF153">
        <v>24.4552625</v>
      </c>
      <c r="CG153">
        <v>1199.99875</v>
      </c>
      <c r="CH153">
        <v>0.50001825000000011</v>
      </c>
      <c r="CI153">
        <v>0.49998175</v>
      </c>
      <c r="CJ153">
        <v>0</v>
      </c>
      <c r="CK153">
        <v>933.30312500000002</v>
      </c>
      <c r="CL153">
        <v>4.9990899999999998</v>
      </c>
      <c r="CM153">
        <v>9714.1075000000001</v>
      </c>
      <c r="CN153">
        <v>9557.9125000000004</v>
      </c>
      <c r="CO153">
        <v>40.75</v>
      </c>
      <c r="CP153">
        <v>42.375</v>
      </c>
      <c r="CQ153">
        <v>41.5</v>
      </c>
      <c r="CR153">
        <v>41.625</v>
      </c>
      <c r="CS153">
        <v>42.186999999999998</v>
      </c>
      <c r="CT153">
        <v>597.52125000000001</v>
      </c>
      <c r="CU153">
        <v>597.47874999999999</v>
      </c>
      <c r="CV153">
        <v>0</v>
      </c>
      <c r="CW153">
        <v>1673981789.5</v>
      </c>
      <c r="CX153">
        <v>0</v>
      </c>
      <c r="CY153">
        <v>1673981072</v>
      </c>
      <c r="CZ153" t="s">
        <v>356</v>
      </c>
      <c r="DA153">
        <v>1673981071.5</v>
      </c>
      <c r="DB153">
        <v>1673981072</v>
      </c>
      <c r="DC153">
        <v>22</v>
      </c>
      <c r="DD153">
        <v>6.0000000000000001E-3</v>
      </c>
      <c r="DE153">
        <v>1.4999999999999999E-2</v>
      </c>
      <c r="DF153">
        <v>-5.52</v>
      </c>
      <c r="DG153">
        <v>0.19600000000000001</v>
      </c>
      <c r="DH153">
        <v>415</v>
      </c>
      <c r="DI153">
        <v>30</v>
      </c>
      <c r="DJ153">
        <v>0.47</v>
      </c>
      <c r="DK153">
        <v>0.06</v>
      </c>
      <c r="DL153">
        <v>-18.401632500000002</v>
      </c>
      <c r="DM153">
        <v>-0.43011219512192689</v>
      </c>
      <c r="DN153">
        <v>6.6363210393635907E-2</v>
      </c>
      <c r="DO153">
        <v>0</v>
      </c>
      <c r="DP153">
        <v>0.97048652499999988</v>
      </c>
      <c r="DQ153">
        <v>5.6243414634130091E-3</v>
      </c>
      <c r="DR153">
        <v>1.3854190158125519E-3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3.2988900000000001</v>
      </c>
      <c r="EB153">
        <v>2.6250599999999999</v>
      </c>
      <c r="EC153">
        <v>0.17499999999999999</v>
      </c>
      <c r="ED153">
        <v>0.17521200000000001</v>
      </c>
      <c r="EE153">
        <v>0.13253000000000001</v>
      </c>
      <c r="EF153">
        <v>0.12853300000000001</v>
      </c>
      <c r="EG153">
        <v>24998.2</v>
      </c>
      <c r="EH153">
        <v>25422.400000000001</v>
      </c>
      <c r="EI153">
        <v>28183.8</v>
      </c>
      <c r="EJ153">
        <v>29655.200000000001</v>
      </c>
      <c r="EK153">
        <v>33654.199999999997</v>
      </c>
      <c r="EL153">
        <v>35876.5</v>
      </c>
      <c r="EM153">
        <v>39784</v>
      </c>
      <c r="EN153">
        <v>42374</v>
      </c>
      <c r="EO153">
        <v>2.2604500000000001</v>
      </c>
      <c r="EP153">
        <v>2.2356799999999999</v>
      </c>
      <c r="EQ153">
        <v>0.136688</v>
      </c>
      <c r="ER153">
        <v>0</v>
      </c>
      <c r="ES153">
        <v>29.441400000000002</v>
      </c>
      <c r="ET153">
        <v>999.9</v>
      </c>
      <c r="EU153">
        <v>73.099999999999994</v>
      </c>
      <c r="EV153">
        <v>32.9</v>
      </c>
      <c r="EW153">
        <v>36.298699999999997</v>
      </c>
      <c r="EX153">
        <v>57.376399999999997</v>
      </c>
      <c r="EY153">
        <v>-4.2748400000000002</v>
      </c>
      <c r="EZ153">
        <v>2</v>
      </c>
      <c r="FA153">
        <v>0.265046</v>
      </c>
      <c r="FB153">
        <v>-0.57739700000000005</v>
      </c>
      <c r="FC153">
        <v>20.271699999999999</v>
      </c>
      <c r="FD153">
        <v>5.2196899999999999</v>
      </c>
      <c r="FE153">
        <v>12.004099999999999</v>
      </c>
      <c r="FF153">
        <v>4.9868499999999996</v>
      </c>
      <c r="FG153">
        <v>3.28443</v>
      </c>
      <c r="FH153">
        <v>9999</v>
      </c>
      <c r="FI153">
        <v>9999</v>
      </c>
      <c r="FJ153">
        <v>9999</v>
      </c>
      <c r="FK153">
        <v>999.9</v>
      </c>
      <c r="FL153">
        <v>1.8658300000000001</v>
      </c>
      <c r="FM153">
        <v>1.8621799999999999</v>
      </c>
      <c r="FN153">
        <v>1.8641799999999999</v>
      </c>
      <c r="FO153">
        <v>1.86022</v>
      </c>
      <c r="FP153">
        <v>1.86097</v>
      </c>
      <c r="FQ153">
        <v>1.8601300000000001</v>
      </c>
      <c r="FR153">
        <v>1.86188</v>
      </c>
      <c r="FS153">
        <v>1.8583799999999999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-6.5380000000000003</v>
      </c>
      <c r="GH153">
        <v>0.2054</v>
      </c>
      <c r="GI153">
        <v>-4.1132035990306486</v>
      </c>
      <c r="GJ153">
        <v>-4.0977002334145526E-3</v>
      </c>
      <c r="GK153">
        <v>1.9870096767282211E-6</v>
      </c>
      <c r="GL153">
        <v>-4.7591234531596528E-10</v>
      </c>
      <c r="GM153">
        <v>-9.7813170522517312E-2</v>
      </c>
      <c r="GN153">
        <v>-4.4277268217585318E-5</v>
      </c>
      <c r="GO153">
        <v>7.6125673839889962E-4</v>
      </c>
      <c r="GP153">
        <v>-1.4366726965109579E-5</v>
      </c>
      <c r="GQ153">
        <v>6</v>
      </c>
      <c r="GR153">
        <v>2093</v>
      </c>
      <c r="GS153">
        <v>4</v>
      </c>
      <c r="GT153">
        <v>31</v>
      </c>
      <c r="GU153">
        <v>12</v>
      </c>
      <c r="GV153">
        <v>11.9</v>
      </c>
      <c r="GW153">
        <v>2.5805699999999998</v>
      </c>
      <c r="GX153">
        <v>2.5268600000000001</v>
      </c>
      <c r="GY153">
        <v>2.04834</v>
      </c>
      <c r="GZ153">
        <v>2.6245099999999999</v>
      </c>
      <c r="HA153">
        <v>2.1972700000000001</v>
      </c>
      <c r="HB153">
        <v>2.2717299999999998</v>
      </c>
      <c r="HC153">
        <v>37.53</v>
      </c>
      <c r="HD153">
        <v>15.6556</v>
      </c>
      <c r="HE153">
        <v>18</v>
      </c>
      <c r="HF153">
        <v>708.18799999999999</v>
      </c>
      <c r="HG153">
        <v>767.21100000000001</v>
      </c>
      <c r="HH153">
        <v>30.9998</v>
      </c>
      <c r="HI153">
        <v>30.832799999999999</v>
      </c>
      <c r="HJ153">
        <v>30.0002</v>
      </c>
      <c r="HK153">
        <v>30.746600000000001</v>
      </c>
      <c r="HL153">
        <v>30.7438</v>
      </c>
      <c r="HM153">
        <v>51.618000000000002</v>
      </c>
      <c r="HN153">
        <v>21.497499999999999</v>
      </c>
      <c r="HO153">
        <v>100</v>
      </c>
      <c r="HP153">
        <v>31</v>
      </c>
      <c r="HQ153">
        <v>922.96400000000006</v>
      </c>
      <c r="HR153">
        <v>30.386500000000002</v>
      </c>
      <c r="HS153">
        <v>99.313800000000001</v>
      </c>
      <c r="HT153">
        <v>98.274600000000007</v>
      </c>
    </row>
    <row r="154" spans="1:228" x14ac:dyDescent="0.2">
      <c r="A154">
        <v>139</v>
      </c>
      <c r="B154">
        <v>1673981793</v>
      </c>
      <c r="C154">
        <v>551</v>
      </c>
      <c r="D154" t="s">
        <v>637</v>
      </c>
      <c r="E154" t="s">
        <v>638</v>
      </c>
      <c r="F154">
        <v>4</v>
      </c>
      <c r="G154">
        <v>1673981791</v>
      </c>
      <c r="H154">
        <f t="shared" si="68"/>
        <v>1.0856774237438501E-3</v>
      </c>
      <c r="I154">
        <f t="shared" si="69"/>
        <v>1.08567742374385</v>
      </c>
      <c r="J154">
        <f t="shared" si="70"/>
        <v>8.2307261050840896</v>
      </c>
      <c r="K154">
        <f t="shared" si="71"/>
        <v>896.41614285714297</v>
      </c>
      <c r="L154">
        <f t="shared" si="72"/>
        <v>689.80429666932798</v>
      </c>
      <c r="M154">
        <f t="shared" si="73"/>
        <v>69.857523585519004</v>
      </c>
      <c r="N154">
        <f t="shared" si="74"/>
        <v>90.781417489635771</v>
      </c>
      <c r="O154">
        <f t="shared" si="75"/>
        <v>7.1270921350027383E-2</v>
      </c>
      <c r="P154">
        <f t="shared" si="76"/>
        <v>2.7593869946077532</v>
      </c>
      <c r="Q154">
        <f t="shared" si="77"/>
        <v>7.0263836756739223E-2</v>
      </c>
      <c r="R154">
        <f t="shared" si="78"/>
        <v>4.4004194981912652E-2</v>
      </c>
      <c r="S154">
        <f t="shared" si="79"/>
        <v>226.11345562188117</v>
      </c>
      <c r="T154">
        <f t="shared" si="80"/>
        <v>33.063737800646315</v>
      </c>
      <c r="U154">
        <f t="shared" si="81"/>
        <v>31.657414285714289</v>
      </c>
      <c r="V154">
        <f t="shared" si="82"/>
        <v>4.6832695609418682</v>
      </c>
      <c r="W154">
        <f t="shared" si="83"/>
        <v>66.743243157609797</v>
      </c>
      <c r="X154">
        <f t="shared" si="84"/>
        <v>3.1792223393905128</v>
      </c>
      <c r="Y154">
        <f t="shared" si="85"/>
        <v>4.7633620857814583</v>
      </c>
      <c r="Z154">
        <f t="shared" si="86"/>
        <v>1.5040472215513554</v>
      </c>
      <c r="AA154">
        <f t="shared" si="87"/>
        <v>-47.87837438710379</v>
      </c>
      <c r="AB154">
        <f t="shared" si="88"/>
        <v>44.505959836618331</v>
      </c>
      <c r="AC154">
        <f t="shared" si="89"/>
        <v>3.650830587844645</v>
      </c>
      <c r="AD154">
        <f t="shared" si="90"/>
        <v>226.39187165924034</v>
      </c>
      <c r="AE154">
        <f t="shared" si="91"/>
        <v>18.882099959586167</v>
      </c>
      <c r="AF154">
        <f t="shared" si="92"/>
        <v>1.0816865130874358</v>
      </c>
      <c r="AG154">
        <f t="shared" si="93"/>
        <v>8.2307261050840896</v>
      </c>
      <c r="AH154">
        <v>942.71880228571467</v>
      </c>
      <c r="AI154">
        <v>928.07260000000008</v>
      </c>
      <c r="AJ154">
        <v>1.736384761904753</v>
      </c>
      <c r="AK154">
        <v>63.92</v>
      </c>
      <c r="AL154">
        <f t="shared" si="94"/>
        <v>1.08567742374385</v>
      </c>
      <c r="AM154">
        <v>30.42405954230523</v>
      </c>
      <c r="AN154">
        <v>31.394894505494509</v>
      </c>
      <c r="AO154">
        <v>-2.5749880465095011E-5</v>
      </c>
      <c r="AP154">
        <v>88.599791130583512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47271.501574952541</v>
      </c>
      <c r="AV154">
        <f t="shared" si="98"/>
        <v>1199.997142857143</v>
      </c>
      <c r="AW154">
        <f t="shared" si="99"/>
        <v>1025.9219065398347</v>
      </c>
      <c r="AX154">
        <f t="shared" si="100"/>
        <v>0.85493695768071387</v>
      </c>
      <c r="AY154">
        <f t="shared" si="101"/>
        <v>0.18842832832377793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1673981791</v>
      </c>
      <c r="BF154">
        <v>896.41614285714297</v>
      </c>
      <c r="BG154">
        <v>914.74071428571438</v>
      </c>
      <c r="BH154">
        <v>31.393057142857138</v>
      </c>
      <c r="BI154">
        <v>30.425928571428571</v>
      </c>
      <c r="BJ154">
        <v>902.95971428571431</v>
      </c>
      <c r="BK154">
        <v>31.187628571428569</v>
      </c>
      <c r="BL154">
        <v>650.00399999999991</v>
      </c>
      <c r="BM154">
        <v>101.1712857142857</v>
      </c>
      <c r="BN154">
        <v>0.10022552857142859</v>
      </c>
      <c r="BO154">
        <v>31.956585714285719</v>
      </c>
      <c r="BP154">
        <v>31.657414285714289</v>
      </c>
      <c r="BQ154">
        <v>999.89999999999986</v>
      </c>
      <c r="BR154">
        <v>0</v>
      </c>
      <c r="BS154">
        <v>0</v>
      </c>
      <c r="BT154">
        <v>8955.1785714285706</v>
      </c>
      <c r="BU154">
        <v>0</v>
      </c>
      <c r="BV154">
        <v>284.73785714285719</v>
      </c>
      <c r="BW154">
        <v>-18.324571428571431</v>
      </c>
      <c r="BX154">
        <v>925.46942857142847</v>
      </c>
      <c r="BY154">
        <v>943.44614285714295</v>
      </c>
      <c r="BZ154">
        <v>0.96714342857142854</v>
      </c>
      <c r="CA154">
        <v>914.74071428571438</v>
      </c>
      <c r="CB154">
        <v>30.425928571428571</v>
      </c>
      <c r="CC154">
        <v>3.1760785714285711</v>
      </c>
      <c r="CD154">
        <v>3.078232857142857</v>
      </c>
      <c r="CE154">
        <v>24.981000000000002</v>
      </c>
      <c r="CF154">
        <v>24.457242857142859</v>
      </c>
      <c r="CG154">
        <v>1199.997142857143</v>
      </c>
      <c r="CH154">
        <v>0.50001899999999999</v>
      </c>
      <c r="CI154">
        <v>0.49998100000000001</v>
      </c>
      <c r="CJ154">
        <v>0</v>
      </c>
      <c r="CK154">
        <v>934.27857142857124</v>
      </c>
      <c r="CL154">
        <v>4.9990899999999998</v>
      </c>
      <c r="CM154">
        <v>9726.221428571429</v>
      </c>
      <c r="CN154">
        <v>9557.9014285714275</v>
      </c>
      <c r="CO154">
        <v>40.75</v>
      </c>
      <c r="CP154">
        <v>42.375</v>
      </c>
      <c r="CQ154">
        <v>41.5</v>
      </c>
      <c r="CR154">
        <v>41.625</v>
      </c>
      <c r="CS154">
        <v>42.186999999999998</v>
      </c>
      <c r="CT154">
        <v>597.52142857142849</v>
      </c>
      <c r="CU154">
        <v>597.47714285714289</v>
      </c>
      <c r="CV154">
        <v>0</v>
      </c>
      <c r="CW154">
        <v>1673981793.0999999</v>
      </c>
      <c r="CX154">
        <v>0</v>
      </c>
      <c r="CY154">
        <v>1673981072</v>
      </c>
      <c r="CZ154" t="s">
        <v>356</v>
      </c>
      <c r="DA154">
        <v>1673981071.5</v>
      </c>
      <c r="DB154">
        <v>1673981072</v>
      </c>
      <c r="DC154">
        <v>22</v>
      </c>
      <c r="DD154">
        <v>6.0000000000000001E-3</v>
      </c>
      <c r="DE154">
        <v>1.4999999999999999E-2</v>
      </c>
      <c r="DF154">
        <v>-5.52</v>
      </c>
      <c r="DG154">
        <v>0.19600000000000001</v>
      </c>
      <c r="DH154">
        <v>415</v>
      </c>
      <c r="DI154">
        <v>30</v>
      </c>
      <c r="DJ154">
        <v>0.47</v>
      </c>
      <c r="DK154">
        <v>0.06</v>
      </c>
      <c r="DL154">
        <v>-18.395819512195121</v>
      </c>
      <c r="DM154">
        <v>-0.13096515679446111</v>
      </c>
      <c r="DN154">
        <v>6.9239461536817107E-2</v>
      </c>
      <c r="DO154">
        <v>0</v>
      </c>
      <c r="DP154">
        <v>0.97013875609756117</v>
      </c>
      <c r="DQ154">
        <v>-6.4658466898923064E-3</v>
      </c>
      <c r="DR154">
        <v>1.797868884506725E-3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3.2989600000000001</v>
      </c>
      <c r="EB154">
        <v>2.6251500000000001</v>
      </c>
      <c r="EC154">
        <v>0.175848</v>
      </c>
      <c r="ED154">
        <v>0.176042</v>
      </c>
      <c r="EE154">
        <v>0.13253599999999999</v>
      </c>
      <c r="EF154">
        <v>0.12853999999999999</v>
      </c>
      <c r="EG154">
        <v>24972.1</v>
      </c>
      <c r="EH154">
        <v>25397.1</v>
      </c>
      <c r="EI154">
        <v>28183.5</v>
      </c>
      <c r="EJ154">
        <v>29655.599999999999</v>
      </c>
      <c r="EK154">
        <v>33653.800000000003</v>
      </c>
      <c r="EL154">
        <v>35876.9</v>
      </c>
      <c r="EM154">
        <v>39783.599999999999</v>
      </c>
      <c r="EN154">
        <v>42374.7</v>
      </c>
      <c r="EO154">
        <v>2.26057</v>
      </c>
      <c r="EP154">
        <v>2.2356799999999999</v>
      </c>
      <c r="EQ154">
        <v>0.13575300000000001</v>
      </c>
      <c r="ER154">
        <v>0</v>
      </c>
      <c r="ES154">
        <v>29.442699999999999</v>
      </c>
      <c r="ET154">
        <v>999.9</v>
      </c>
      <c r="EU154">
        <v>73.099999999999994</v>
      </c>
      <c r="EV154">
        <v>32.9</v>
      </c>
      <c r="EW154">
        <v>36.301900000000003</v>
      </c>
      <c r="EX154">
        <v>57.226399999999998</v>
      </c>
      <c r="EY154">
        <v>-4.1306099999999999</v>
      </c>
      <c r="EZ154">
        <v>2</v>
      </c>
      <c r="FA154">
        <v>0.26521800000000001</v>
      </c>
      <c r="FB154">
        <v>-0.57715399999999994</v>
      </c>
      <c r="FC154">
        <v>20.271899999999999</v>
      </c>
      <c r="FD154">
        <v>5.2199900000000001</v>
      </c>
      <c r="FE154">
        <v>12.004</v>
      </c>
      <c r="FF154">
        <v>4.9866999999999999</v>
      </c>
      <c r="FG154">
        <v>3.2843800000000001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1.8621799999999999</v>
      </c>
      <c r="FN154">
        <v>1.8641700000000001</v>
      </c>
      <c r="FO154">
        <v>1.8602099999999999</v>
      </c>
      <c r="FP154">
        <v>1.8609599999999999</v>
      </c>
      <c r="FQ154">
        <v>1.8601399999999999</v>
      </c>
      <c r="FR154">
        <v>1.86188</v>
      </c>
      <c r="FS154">
        <v>1.8583799999999999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-6.55</v>
      </c>
      <c r="GH154">
        <v>0.20549999999999999</v>
      </c>
      <c r="GI154">
        <v>-4.1132035990306486</v>
      </c>
      <c r="GJ154">
        <v>-4.0977002334145526E-3</v>
      </c>
      <c r="GK154">
        <v>1.9870096767282211E-6</v>
      </c>
      <c r="GL154">
        <v>-4.7591234531596528E-10</v>
      </c>
      <c r="GM154">
        <v>-9.7813170522517312E-2</v>
      </c>
      <c r="GN154">
        <v>-4.4277268217585318E-5</v>
      </c>
      <c r="GO154">
        <v>7.6125673839889962E-4</v>
      </c>
      <c r="GP154">
        <v>-1.4366726965109579E-5</v>
      </c>
      <c r="GQ154">
        <v>6</v>
      </c>
      <c r="GR154">
        <v>2093</v>
      </c>
      <c r="GS154">
        <v>4</v>
      </c>
      <c r="GT154">
        <v>31</v>
      </c>
      <c r="GU154">
        <v>12</v>
      </c>
      <c r="GV154">
        <v>12</v>
      </c>
      <c r="GW154">
        <v>2.5964399999999999</v>
      </c>
      <c r="GX154">
        <v>2.5122100000000001</v>
      </c>
      <c r="GY154">
        <v>2.04834</v>
      </c>
      <c r="GZ154">
        <v>2.6245099999999999</v>
      </c>
      <c r="HA154">
        <v>2.1972700000000001</v>
      </c>
      <c r="HB154">
        <v>2.32544</v>
      </c>
      <c r="HC154">
        <v>37.53</v>
      </c>
      <c r="HD154">
        <v>15.681800000000001</v>
      </c>
      <c r="HE154">
        <v>18</v>
      </c>
      <c r="HF154">
        <v>708.29499999999996</v>
      </c>
      <c r="HG154">
        <v>767.23400000000004</v>
      </c>
      <c r="HH154">
        <v>30.9999</v>
      </c>
      <c r="HI154">
        <v>30.835000000000001</v>
      </c>
      <c r="HJ154">
        <v>30.000299999999999</v>
      </c>
      <c r="HK154">
        <v>30.7468</v>
      </c>
      <c r="HL154">
        <v>30.7455</v>
      </c>
      <c r="HM154">
        <v>51.924300000000002</v>
      </c>
      <c r="HN154">
        <v>21.497499999999999</v>
      </c>
      <c r="HO154">
        <v>100</v>
      </c>
      <c r="HP154">
        <v>31</v>
      </c>
      <c r="HQ154">
        <v>929.68899999999996</v>
      </c>
      <c r="HR154">
        <v>30.388500000000001</v>
      </c>
      <c r="HS154">
        <v>99.312799999999996</v>
      </c>
      <c r="HT154">
        <v>98.2761</v>
      </c>
    </row>
    <row r="155" spans="1:228" x14ac:dyDescent="0.2">
      <c r="A155">
        <v>140</v>
      </c>
      <c r="B155">
        <v>1673981797</v>
      </c>
      <c r="C155">
        <v>555</v>
      </c>
      <c r="D155" t="s">
        <v>639</v>
      </c>
      <c r="E155" t="s">
        <v>640</v>
      </c>
      <c r="F155">
        <v>4</v>
      </c>
      <c r="G155">
        <v>1673981794.6875</v>
      </c>
      <c r="H155">
        <f t="shared" si="68"/>
        <v>1.0852036242258438E-3</v>
      </c>
      <c r="I155">
        <f t="shared" si="69"/>
        <v>1.0852036242258438</v>
      </c>
      <c r="J155">
        <f t="shared" si="70"/>
        <v>8.4950050563312782</v>
      </c>
      <c r="K155">
        <f t="shared" si="71"/>
        <v>902.56674999999996</v>
      </c>
      <c r="L155">
        <f t="shared" si="72"/>
        <v>690.04746785321515</v>
      </c>
      <c r="M155">
        <f t="shared" si="73"/>
        <v>69.881481161478604</v>
      </c>
      <c r="N155">
        <f t="shared" si="74"/>
        <v>91.403424076499334</v>
      </c>
      <c r="O155">
        <f t="shared" si="75"/>
        <v>7.1325274729767268E-2</v>
      </c>
      <c r="P155">
        <f t="shared" si="76"/>
        <v>2.7685378275408326</v>
      </c>
      <c r="Q155">
        <f t="shared" si="77"/>
        <v>7.0319948284480405E-2</v>
      </c>
      <c r="R155">
        <f t="shared" si="78"/>
        <v>4.4039111756790934E-2</v>
      </c>
      <c r="S155">
        <f t="shared" si="79"/>
        <v>226.11248698370764</v>
      </c>
      <c r="T155">
        <f t="shared" si="80"/>
        <v>33.064564616091054</v>
      </c>
      <c r="U155">
        <f t="shared" si="81"/>
        <v>31.651812499999998</v>
      </c>
      <c r="V155">
        <f t="shared" si="82"/>
        <v>4.6817811352533285</v>
      </c>
      <c r="W155">
        <f t="shared" si="83"/>
        <v>66.735640564945214</v>
      </c>
      <c r="X155">
        <f t="shared" si="84"/>
        <v>3.1795962746257311</v>
      </c>
      <c r="Y155">
        <f t="shared" si="85"/>
        <v>4.7644650560167161</v>
      </c>
      <c r="Z155">
        <f t="shared" si="86"/>
        <v>1.5021848606275974</v>
      </c>
      <c r="AA155">
        <f t="shared" si="87"/>
        <v>-47.857479828359715</v>
      </c>
      <c r="AB155">
        <f t="shared" si="88"/>
        <v>46.100017215678072</v>
      </c>
      <c r="AC155">
        <f t="shared" si="89"/>
        <v>3.7690640870944248</v>
      </c>
      <c r="AD155">
        <f t="shared" si="90"/>
        <v>228.12408845812041</v>
      </c>
      <c r="AE155">
        <f t="shared" si="91"/>
        <v>18.899010123439513</v>
      </c>
      <c r="AF155">
        <f t="shared" si="92"/>
        <v>1.0825487848245767</v>
      </c>
      <c r="AG155">
        <f t="shared" si="93"/>
        <v>8.4950050563312782</v>
      </c>
      <c r="AH155">
        <v>949.65136129523808</v>
      </c>
      <c r="AI155">
        <v>934.90376969696933</v>
      </c>
      <c r="AJ155">
        <v>1.698090562770346</v>
      </c>
      <c r="AK155">
        <v>63.92</v>
      </c>
      <c r="AL155">
        <f t="shared" si="94"/>
        <v>1.0852036242258438</v>
      </c>
      <c r="AM155">
        <v>30.42816856207995</v>
      </c>
      <c r="AN155">
        <v>31.39824175824177</v>
      </c>
      <c r="AO155">
        <v>3.6657939292498271E-5</v>
      </c>
      <c r="AP155">
        <v>88.599791130583512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47523.310829475726</v>
      </c>
      <c r="AV155">
        <f t="shared" si="98"/>
        <v>1199.9925000000001</v>
      </c>
      <c r="AW155">
        <f t="shared" si="99"/>
        <v>1025.9178885925944</v>
      </c>
      <c r="AX155">
        <f t="shared" si="100"/>
        <v>0.85493691718289444</v>
      </c>
      <c r="AY155">
        <f t="shared" si="101"/>
        <v>0.18842825016298653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1673981794.6875</v>
      </c>
      <c r="BF155">
        <v>902.56674999999996</v>
      </c>
      <c r="BG155">
        <v>920.91387499999996</v>
      </c>
      <c r="BH155">
        <v>31.39705</v>
      </c>
      <c r="BI155">
        <v>30.42915</v>
      </c>
      <c r="BJ155">
        <v>909.12075000000004</v>
      </c>
      <c r="BK155">
        <v>31.1915625</v>
      </c>
      <c r="BL155">
        <v>650.00099999999998</v>
      </c>
      <c r="BM155">
        <v>101.170875</v>
      </c>
      <c r="BN155">
        <v>9.9667124999999995E-2</v>
      </c>
      <c r="BO155">
        <v>31.960674999999998</v>
      </c>
      <c r="BP155">
        <v>31.651812499999998</v>
      </c>
      <c r="BQ155">
        <v>999.9</v>
      </c>
      <c r="BR155">
        <v>0</v>
      </c>
      <c r="BS155">
        <v>0</v>
      </c>
      <c r="BT155">
        <v>9003.75</v>
      </c>
      <c r="BU155">
        <v>0</v>
      </c>
      <c r="BV155">
        <v>286.07400000000001</v>
      </c>
      <c r="BW155">
        <v>-18.347200000000001</v>
      </c>
      <c r="BX155">
        <v>931.82349999999997</v>
      </c>
      <c r="BY155">
        <v>949.81625000000008</v>
      </c>
      <c r="BZ155">
        <v>0.96789662499999995</v>
      </c>
      <c r="CA155">
        <v>920.91387499999996</v>
      </c>
      <c r="CB155">
        <v>30.42915</v>
      </c>
      <c r="CC155">
        <v>3.1764649999999999</v>
      </c>
      <c r="CD155">
        <v>3.0785425000000002</v>
      </c>
      <c r="CE155">
        <v>24.983049999999999</v>
      </c>
      <c r="CF155">
        <v>24.458925000000001</v>
      </c>
      <c r="CG155">
        <v>1199.9925000000001</v>
      </c>
      <c r="CH155">
        <v>0.50001962500000008</v>
      </c>
      <c r="CI155">
        <v>0.49998037499999998</v>
      </c>
      <c r="CJ155">
        <v>0</v>
      </c>
      <c r="CK155">
        <v>935.49812500000007</v>
      </c>
      <c r="CL155">
        <v>4.9990899999999998</v>
      </c>
      <c r="CM155">
        <v>9736.7712500000016</v>
      </c>
      <c r="CN155">
        <v>9557.8862499999996</v>
      </c>
      <c r="CO155">
        <v>40.75</v>
      </c>
      <c r="CP155">
        <v>42.375</v>
      </c>
      <c r="CQ155">
        <v>41.5</v>
      </c>
      <c r="CR155">
        <v>41.625</v>
      </c>
      <c r="CS155">
        <v>42.186999999999998</v>
      </c>
      <c r="CT155">
        <v>597.52</v>
      </c>
      <c r="CU155">
        <v>597.47249999999997</v>
      </c>
      <c r="CV155">
        <v>0</v>
      </c>
      <c r="CW155">
        <v>1673981797.3</v>
      </c>
      <c r="CX155">
        <v>0</v>
      </c>
      <c r="CY155">
        <v>1673981072</v>
      </c>
      <c r="CZ155" t="s">
        <v>356</v>
      </c>
      <c r="DA155">
        <v>1673981071.5</v>
      </c>
      <c r="DB155">
        <v>1673981072</v>
      </c>
      <c r="DC155">
        <v>22</v>
      </c>
      <c r="DD155">
        <v>6.0000000000000001E-3</v>
      </c>
      <c r="DE155">
        <v>1.4999999999999999E-2</v>
      </c>
      <c r="DF155">
        <v>-5.52</v>
      </c>
      <c r="DG155">
        <v>0.19600000000000001</v>
      </c>
      <c r="DH155">
        <v>415</v>
      </c>
      <c r="DI155">
        <v>30</v>
      </c>
      <c r="DJ155">
        <v>0.47</v>
      </c>
      <c r="DK155">
        <v>0.06</v>
      </c>
      <c r="DL155">
        <v>-18.394417499999999</v>
      </c>
      <c r="DM155">
        <v>0.25492120075055558</v>
      </c>
      <c r="DN155">
        <v>6.9903990900019378E-2</v>
      </c>
      <c r="DO155">
        <v>0</v>
      </c>
      <c r="DP155">
        <v>0.96957047500000004</v>
      </c>
      <c r="DQ155">
        <v>-1.546283302064155E-2</v>
      </c>
      <c r="DR155">
        <v>2.0369852967989238E-3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3.2987899999999999</v>
      </c>
      <c r="EB155">
        <v>2.6251099999999998</v>
      </c>
      <c r="EC155">
        <v>0.176677</v>
      </c>
      <c r="ED155">
        <v>0.17686499999999999</v>
      </c>
      <c r="EE155">
        <v>0.132548</v>
      </c>
      <c r="EF155">
        <v>0.12854399999999999</v>
      </c>
      <c r="EG155">
        <v>24946.9</v>
      </c>
      <c r="EH155">
        <v>25371.3</v>
      </c>
      <c r="EI155">
        <v>28183.4</v>
      </c>
      <c r="EJ155">
        <v>29655.200000000001</v>
      </c>
      <c r="EK155">
        <v>33654.1</v>
      </c>
      <c r="EL155">
        <v>35876</v>
      </c>
      <c r="EM155">
        <v>39784.400000000001</v>
      </c>
      <c r="EN155">
        <v>42373.8</v>
      </c>
      <c r="EO155">
        <v>2.26017</v>
      </c>
      <c r="EP155">
        <v>2.2357999999999998</v>
      </c>
      <c r="EQ155">
        <v>0.13631199999999999</v>
      </c>
      <c r="ER155">
        <v>0</v>
      </c>
      <c r="ES155">
        <v>29.444199999999999</v>
      </c>
      <c r="ET155">
        <v>999.9</v>
      </c>
      <c r="EU155">
        <v>73.099999999999994</v>
      </c>
      <c r="EV155">
        <v>32.9</v>
      </c>
      <c r="EW155">
        <v>36.298000000000002</v>
      </c>
      <c r="EX155">
        <v>57.4664</v>
      </c>
      <c r="EY155">
        <v>-4.2227600000000001</v>
      </c>
      <c r="EZ155">
        <v>2</v>
      </c>
      <c r="FA155">
        <v>0.26540599999999998</v>
      </c>
      <c r="FB155">
        <v>-0.57826500000000003</v>
      </c>
      <c r="FC155">
        <v>20.2712</v>
      </c>
      <c r="FD155">
        <v>5.2165400000000002</v>
      </c>
      <c r="FE155">
        <v>12.004</v>
      </c>
      <c r="FF155">
        <v>4.9857500000000003</v>
      </c>
      <c r="FG155">
        <v>3.2837499999999999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1.8642000000000001</v>
      </c>
      <c r="FO155">
        <v>1.86022</v>
      </c>
      <c r="FP155">
        <v>1.8609599999999999</v>
      </c>
      <c r="FQ155">
        <v>1.8601300000000001</v>
      </c>
      <c r="FR155">
        <v>1.86188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-6.56</v>
      </c>
      <c r="GH155">
        <v>0.20549999999999999</v>
      </c>
      <c r="GI155">
        <v>-4.1132035990306486</v>
      </c>
      <c r="GJ155">
        <v>-4.0977002334145526E-3</v>
      </c>
      <c r="GK155">
        <v>1.9870096767282211E-6</v>
      </c>
      <c r="GL155">
        <v>-4.7591234531596528E-10</v>
      </c>
      <c r="GM155">
        <v>-9.7813170522517312E-2</v>
      </c>
      <c r="GN155">
        <v>-4.4277268217585318E-5</v>
      </c>
      <c r="GO155">
        <v>7.6125673839889962E-4</v>
      </c>
      <c r="GP155">
        <v>-1.4366726965109579E-5</v>
      </c>
      <c r="GQ155">
        <v>6</v>
      </c>
      <c r="GR155">
        <v>2093</v>
      </c>
      <c r="GS155">
        <v>4</v>
      </c>
      <c r="GT155">
        <v>31</v>
      </c>
      <c r="GU155">
        <v>12.1</v>
      </c>
      <c r="GV155">
        <v>12.1</v>
      </c>
      <c r="GW155">
        <v>2.6110799999999998</v>
      </c>
      <c r="GX155">
        <v>2.51953</v>
      </c>
      <c r="GY155">
        <v>2.04834</v>
      </c>
      <c r="GZ155">
        <v>2.6232899999999999</v>
      </c>
      <c r="HA155">
        <v>2.1972700000000001</v>
      </c>
      <c r="HB155">
        <v>2.2680699999999998</v>
      </c>
      <c r="HC155">
        <v>37.53</v>
      </c>
      <c r="HD155">
        <v>15.664300000000001</v>
      </c>
      <c r="HE155">
        <v>18</v>
      </c>
      <c r="HF155">
        <v>707.98199999999997</v>
      </c>
      <c r="HG155">
        <v>767.35599999999999</v>
      </c>
      <c r="HH155">
        <v>30.9999</v>
      </c>
      <c r="HI155">
        <v>30.836200000000002</v>
      </c>
      <c r="HJ155">
        <v>30.0001</v>
      </c>
      <c r="HK155">
        <v>30.7486</v>
      </c>
      <c r="HL155">
        <v>30.7455</v>
      </c>
      <c r="HM155">
        <v>52.235300000000002</v>
      </c>
      <c r="HN155">
        <v>21.497499999999999</v>
      </c>
      <c r="HO155">
        <v>100</v>
      </c>
      <c r="HP155">
        <v>31</v>
      </c>
      <c r="HQ155">
        <v>936.37400000000002</v>
      </c>
      <c r="HR155">
        <v>30.474</v>
      </c>
      <c r="HS155">
        <v>99.313800000000001</v>
      </c>
      <c r="HT155">
        <v>98.274299999999997</v>
      </c>
    </row>
    <row r="156" spans="1:228" x14ac:dyDescent="0.2">
      <c r="A156">
        <v>141</v>
      </c>
      <c r="B156">
        <v>1673981801</v>
      </c>
      <c r="C156">
        <v>559</v>
      </c>
      <c r="D156" t="s">
        <v>641</v>
      </c>
      <c r="E156" t="s">
        <v>642</v>
      </c>
      <c r="F156">
        <v>4</v>
      </c>
      <c r="G156">
        <v>1673981799</v>
      </c>
      <c r="H156">
        <f t="shared" si="68"/>
        <v>1.0833390388156217E-3</v>
      </c>
      <c r="I156">
        <f t="shared" si="69"/>
        <v>1.0833390388156217</v>
      </c>
      <c r="J156">
        <f t="shared" si="70"/>
        <v>8.5477412476473678</v>
      </c>
      <c r="K156">
        <f t="shared" si="71"/>
        <v>909.6161428571429</v>
      </c>
      <c r="L156">
        <f t="shared" si="72"/>
        <v>694.88895506534152</v>
      </c>
      <c r="M156">
        <f t="shared" si="73"/>
        <v>70.372749486674593</v>
      </c>
      <c r="N156">
        <f t="shared" si="74"/>
        <v>92.118587414159961</v>
      </c>
      <c r="O156">
        <f t="shared" si="75"/>
        <v>7.102412765924071E-2</v>
      </c>
      <c r="P156">
        <f t="shared" si="76"/>
        <v>2.7661978759986492</v>
      </c>
      <c r="Q156">
        <f t="shared" si="77"/>
        <v>7.0026378094980676E-2</v>
      </c>
      <c r="R156">
        <f t="shared" si="78"/>
        <v>4.3854962428218278E-2</v>
      </c>
      <c r="S156">
        <f t="shared" si="79"/>
        <v>226.1159825197762</v>
      </c>
      <c r="T156">
        <f t="shared" si="80"/>
        <v>33.067240044844979</v>
      </c>
      <c r="U156">
        <f t="shared" si="81"/>
        <v>31.666414285714289</v>
      </c>
      <c r="V156">
        <f t="shared" si="82"/>
        <v>4.6856617738621562</v>
      </c>
      <c r="W156">
        <f t="shared" si="83"/>
        <v>66.734674950428357</v>
      </c>
      <c r="X156">
        <f t="shared" si="84"/>
        <v>3.179781082071754</v>
      </c>
      <c r="Y156">
        <f t="shared" si="85"/>
        <v>4.7648109239068734</v>
      </c>
      <c r="Z156">
        <f t="shared" si="86"/>
        <v>1.5058806917904022</v>
      </c>
      <c r="AA156">
        <f t="shared" si="87"/>
        <v>-47.775251611768915</v>
      </c>
      <c r="AB156">
        <f t="shared" si="88"/>
        <v>44.074678637451825</v>
      </c>
      <c r="AC156">
        <f t="shared" si="89"/>
        <v>3.6068056799925978</v>
      </c>
      <c r="AD156">
        <f t="shared" si="90"/>
        <v>226.0222152254517</v>
      </c>
      <c r="AE156">
        <f t="shared" si="91"/>
        <v>19.045997461031217</v>
      </c>
      <c r="AF156">
        <f t="shared" si="92"/>
        <v>1.0833829937249611</v>
      </c>
      <c r="AG156">
        <f t="shared" si="93"/>
        <v>8.5477412476473678</v>
      </c>
      <c r="AH156">
        <v>956.4794332952381</v>
      </c>
      <c r="AI156">
        <v>941.66270303030308</v>
      </c>
      <c r="AJ156">
        <v>1.703138181818008</v>
      </c>
      <c r="AK156">
        <v>63.92</v>
      </c>
      <c r="AL156">
        <f t="shared" si="94"/>
        <v>1.0833390388156217</v>
      </c>
      <c r="AM156">
        <v>30.429633446535011</v>
      </c>
      <c r="AN156">
        <v>31.39810000000001</v>
      </c>
      <c r="AO156">
        <v>1.4754559687391589E-5</v>
      </c>
      <c r="AP156">
        <v>88.599791130583512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47458.52337517932</v>
      </c>
      <c r="AV156">
        <f t="shared" si="98"/>
        <v>1200.008571428571</v>
      </c>
      <c r="AW156">
        <f t="shared" si="99"/>
        <v>1025.9318707356349</v>
      </c>
      <c r="AX156">
        <f t="shared" si="100"/>
        <v>0.85493711891932289</v>
      </c>
      <c r="AY156">
        <f t="shared" si="101"/>
        <v>0.18842863951429323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1673981799</v>
      </c>
      <c r="BF156">
        <v>909.6161428571429</v>
      </c>
      <c r="BG156">
        <v>928.10557142857147</v>
      </c>
      <c r="BH156">
        <v>31.398442857142861</v>
      </c>
      <c r="BI156">
        <v>30.429857142857141</v>
      </c>
      <c r="BJ156">
        <v>916.18185714285733</v>
      </c>
      <c r="BK156">
        <v>31.192985714285719</v>
      </c>
      <c r="BL156">
        <v>650.04042857142861</v>
      </c>
      <c r="BM156">
        <v>101.1717142857143</v>
      </c>
      <c r="BN156">
        <v>0.10022128571428569</v>
      </c>
      <c r="BO156">
        <v>31.961957142857141</v>
      </c>
      <c r="BP156">
        <v>31.666414285714289</v>
      </c>
      <c r="BQ156">
        <v>999.89999999999986</v>
      </c>
      <c r="BR156">
        <v>0</v>
      </c>
      <c r="BS156">
        <v>0</v>
      </c>
      <c r="BT156">
        <v>8991.25</v>
      </c>
      <c r="BU156">
        <v>0</v>
      </c>
      <c r="BV156">
        <v>287.84100000000001</v>
      </c>
      <c r="BW156">
        <v>-18.489557142857141</v>
      </c>
      <c r="BX156">
        <v>939.10242857142862</v>
      </c>
      <c r="BY156">
        <v>957.23428571428576</v>
      </c>
      <c r="BZ156">
        <v>0.96859357142857139</v>
      </c>
      <c r="CA156">
        <v>928.10557142857147</v>
      </c>
      <c r="CB156">
        <v>30.429857142857141</v>
      </c>
      <c r="CC156">
        <v>3.1766385714285721</v>
      </c>
      <c r="CD156">
        <v>3.0786442857142862</v>
      </c>
      <c r="CE156">
        <v>24.983971428571429</v>
      </c>
      <c r="CF156">
        <v>24.45947142857143</v>
      </c>
      <c r="CG156">
        <v>1200.008571428571</v>
      </c>
      <c r="CH156">
        <v>0.50001299999999993</v>
      </c>
      <c r="CI156">
        <v>0.49998700000000013</v>
      </c>
      <c r="CJ156">
        <v>0</v>
      </c>
      <c r="CK156">
        <v>936.5517142857143</v>
      </c>
      <c r="CL156">
        <v>4.9990899999999998</v>
      </c>
      <c r="CM156">
        <v>9749.0728571428572</v>
      </c>
      <c r="CN156">
        <v>9557.9514285714286</v>
      </c>
      <c r="CO156">
        <v>40.75</v>
      </c>
      <c r="CP156">
        <v>42.375</v>
      </c>
      <c r="CQ156">
        <v>41.5</v>
      </c>
      <c r="CR156">
        <v>41.625</v>
      </c>
      <c r="CS156">
        <v>42.186999999999998</v>
      </c>
      <c r="CT156">
        <v>597.51999999999987</v>
      </c>
      <c r="CU156">
        <v>597.48857142857139</v>
      </c>
      <c r="CV156">
        <v>0</v>
      </c>
      <c r="CW156">
        <v>1673981801.5</v>
      </c>
      <c r="CX156">
        <v>0</v>
      </c>
      <c r="CY156">
        <v>1673981072</v>
      </c>
      <c r="CZ156" t="s">
        <v>356</v>
      </c>
      <c r="DA156">
        <v>1673981071.5</v>
      </c>
      <c r="DB156">
        <v>1673981072</v>
      </c>
      <c r="DC156">
        <v>22</v>
      </c>
      <c r="DD156">
        <v>6.0000000000000001E-3</v>
      </c>
      <c r="DE156">
        <v>1.4999999999999999E-2</v>
      </c>
      <c r="DF156">
        <v>-5.52</v>
      </c>
      <c r="DG156">
        <v>0.19600000000000001</v>
      </c>
      <c r="DH156">
        <v>415</v>
      </c>
      <c r="DI156">
        <v>30</v>
      </c>
      <c r="DJ156">
        <v>0.47</v>
      </c>
      <c r="DK156">
        <v>0.06</v>
      </c>
      <c r="DL156">
        <v>-18.407910000000001</v>
      </c>
      <c r="DM156">
        <v>0.1849553470919062</v>
      </c>
      <c r="DN156">
        <v>7.6491355067092356E-2</v>
      </c>
      <c r="DO156">
        <v>0</v>
      </c>
      <c r="DP156">
        <v>0.9691457</v>
      </c>
      <c r="DQ156">
        <v>-1.077199249531343E-2</v>
      </c>
      <c r="DR156">
        <v>1.798959521501249E-3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3.29895</v>
      </c>
      <c r="EB156">
        <v>2.62541</v>
      </c>
      <c r="EC156">
        <v>0.177509</v>
      </c>
      <c r="ED156">
        <v>0.17771799999999999</v>
      </c>
      <c r="EE156">
        <v>0.132547</v>
      </c>
      <c r="EF156">
        <v>0.128548</v>
      </c>
      <c r="EG156">
        <v>24921.8</v>
      </c>
      <c r="EH156">
        <v>25344.9</v>
      </c>
      <c r="EI156">
        <v>28183.5</v>
      </c>
      <c r="EJ156">
        <v>29655.1</v>
      </c>
      <c r="EK156">
        <v>33654.199999999997</v>
      </c>
      <c r="EL156">
        <v>35875.599999999999</v>
      </c>
      <c r="EM156">
        <v>39784.5</v>
      </c>
      <c r="EN156">
        <v>42373.4</v>
      </c>
      <c r="EO156">
        <v>2.2605</v>
      </c>
      <c r="EP156">
        <v>2.2355</v>
      </c>
      <c r="EQ156">
        <v>0.13653899999999999</v>
      </c>
      <c r="ER156">
        <v>0</v>
      </c>
      <c r="ES156">
        <v>29.444199999999999</v>
      </c>
      <c r="ET156">
        <v>999.9</v>
      </c>
      <c r="EU156">
        <v>73.099999999999994</v>
      </c>
      <c r="EV156">
        <v>32.9</v>
      </c>
      <c r="EW156">
        <v>36.299999999999997</v>
      </c>
      <c r="EX156">
        <v>57.0764</v>
      </c>
      <c r="EY156">
        <v>-4.1466399999999997</v>
      </c>
      <c r="EZ156">
        <v>2</v>
      </c>
      <c r="FA156">
        <v>0.26513199999999998</v>
      </c>
      <c r="FB156">
        <v>-0.57813199999999998</v>
      </c>
      <c r="FC156">
        <v>20.271899999999999</v>
      </c>
      <c r="FD156">
        <v>5.2199900000000001</v>
      </c>
      <c r="FE156">
        <v>12.004</v>
      </c>
      <c r="FF156">
        <v>4.9873000000000003</v>
      </c>
      <c r="FG156">
        <v>3.2844799999999998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1.86419</v>
      </c>
      <c r="FO156">
        <v>1.86022</v>
      </c>
      <c r="FP156">
        <v>1.8609599999999999</v>
      </c>
      <c r="FQ156">
        <v>1.8601300000000001</v>
      </c>
      <c r="FR156">
        <v>1.86188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-6.5709999999999997</v>
      </c>
      <c r="GH156">
        <v>0.2054</v>
      </c>
      <c r="GI156">
        <v>-4.1132035990306486</v>
      </c>
      <c r="GJ156">
        <v>-4.0977002334145526E-3</v>
      </c>
      <c r="GK156">
        <v>1.9870096767282211E-6</v>
      </c>
      <c r="GL156">
        <v>-4.7591234531596528E-10</v>
      </c>
      <c r="GM156">
        <v>-9.7813170522517312E-2</v>
      </c>
      <c r="GN156">
        <v>-4.4277268217585318E-5</v>
      </c>
      <c r="GO156">
        <v>7.6125673839889962E-4</v>
      </c>
      <c r="GP156">
        <v>-1.4366726965109579E-5</v>
      </c>
      <c r="GQ156">
        <v>6</v>
      </c>
      <c r="GR156">
        <v>2093</v>
      </c>
      <c r="GS156">
        <v>4</v>
      </c>
      <c r="GT156">
        <v>31</v>
      </c>
      <c r="GU156">
        <v>12.2</v>
      </c>
      <c r="GV156">
        <v>12.2</v>
      </c>
      <c r="GW156">
        <v>2.6269499999999999</v>
      </c>
      <c r="GX156">
        <v>2.51709</v>
      </c>
      <c r="GY156">
        <v>2.04834</v>
      </c>
      <c r="GZ156">
        <v>2.6245099999999999</v>
      </c>
      <c r="HA156">
        <v>2.1972700000000001</v>
      </c>
      <c r="HB156">
        <v>2.34497</v>
      </c>
      <c r="HC156">
        <v>37.53</v>
      </c>
      <c r="HD156">
        <v>15.6731</v>
      </c>
      <c r="HE156">
        <v>18</v>
      </c>
      <c r="HF156">
        <v>708.26400000000001</v>
      </c>
      <c r="HG156">
        <v>767.09400000000005</v>
      </c>
      <c r="HH156">
        <v>31</v>
      </c>
      <c r="HI156">
        <v>30.837700000000002</v>
      </c>
      <c r="HJ156">
        <v>30</v>
      </c>
      <c r="HK156">
        <v>30.749500000000001</v>
      </c>
      <c r="HL156">
        <v>30.747900000000001</v>
      </c>
      <c r="HM156">
        <v>52.536700000000003</v>
      </c>
      <c r="HN156">
        <v>21.497499999999999</v>
      </c>
      <c r="HO156">
        <v>100</v>
      </c>
      <c r="HP156">
        <v>31</v>
      </c>
      <c r="HQ156">
        <v>943.06100000000004</v>
      </c>
      <c r="HR156">
        <v>30.500399999999999</v>
      </c>
      <c r="HS156">
        <v>99.3142</v>
      </c>
      <c r="HT156">
        <v>98.273600000000002</v>
      </c>
    </row>
    <row r="157" spans="1:228" x14ac:dyDescent="0.2">
      <c r="A157">
        <v>142</v>
      </c>
      <c r="B157">
        <v>1673981805</v>
      </c>
      <c r="C157">
        <v>563</v>
      </c>
      <c r="D157" t="s">
        <v>643</v>
      </c>
      <c r="E157" t="s">
        <v>644</v>
      </c>
      <c r="F157">
        <v>4</v>
      </c>
      <c r="G157">
        <v>1673981802.6875</v>
      </c>
      <c r="H157">
        <f t="shared" si="68"/>
        <v>1.080929654882817E-3</v>
      </c>
      <c r="I157">
        <f t="shared" si="69"/>
        <v>1.0809296548828171</v>
      </c>
      <c r="J157">
        <f t="shared" si="70"/>
        <v>8.154485723053492</v>
      </c>
      <c r="K157">
        <f t="shared" si="71"/>
        <v>915.85237500000005</v>
      </c>
      <c r="L157">
        <f t="shared" si="72"/>
        <v>709.6937845300846</v>
      </c>
      <c r="M157">
        <f t="shared" si="73"/>
        <v>71.872542676287139</v>
      </c>
      <c r="N157">
        <f t="shared" si="74"/>
        <v>92.750761444178977</v>
      </c>
      <c r="O157">
        <f t="shared" si="75"/>
        <v>7.0958379019084583E-2</v>
      </c>
      <c r="P157">
        <f t="shared" si="76"/>
        <v>2.772008555557063</v>
      </c>
      <c r="Q157">
        <f t="shared" si="77"/>
        <v>6.9964518019515087E-2</v>
      </c>
      <c r="R157">
        <f t="shared" si="78"/>
        <v>4.3815958515588289E-2</v>
      </c>
      <c r="S157">
        <f t="shared" si="79"/>
        <v>226.11584057331231</v>
      </c>
      <c r="T157">
        <f t="shared" si="80"/>
        <v>33.067958217246179</v>
      </c>
      <c r="U157">
        <f t="shared" si="81"/>
        <v>31.6584</v>
      </c>
      <c r="V157">
        <f t="shared" si="82"/>
        <v>4.6835315133467228</v>
      </c>
      <c r="W157">
        <f t="shared" si="83"/>
        <v>66.723456270980037</v>
      </c>
      <c r="X157">
        <f t="shared" si="84"/>
        <v>3.1796435132001561</v>
      </c>
      <c r="Y157">
        <f t="shared" si="85"/>
        <v>4.765405887079436</v>
      </c>
      <c r="Z157">
        <f t="shared" si="86"/>
        <v>1.5038880001465667</v>
      </c>
      <c r="AA157">
        <f t="shared" si="87"/>
        <v>-47.668997780332234</v>
      </c>
      <c r="AB157">
        <f t="shared" si="88"/>
        <v>45.694531650894689</v>
      </c>
      <c r="AC157">
        <f t="shared" si="89"/>
        <v>3.7314196175816798</v>
      </c>
      <c r="AD157">
        <f t="shared" si="90"/>
        <v>227.87279406145643</v>
      </c>
      <c r="AE157">
        <f t="shared" si="91"/>
        <v>19.10254646222689</v>
      </c>
      <c r="AF157">
        <f t="shared" si="92"/>
        <v>1.0795855953563944</v>
      </c>
      <c r="AG157">
        <f t="shared" si="93"/>
        <v>8.154485723053492</v>
      </c>
      <c r="AH157">
        <v>963.54759977142839</v>
      </c>
      <c r="AI157">
        <v>948.77551515151492</v>
      </c>
      <c r="AJ157">
        <v>1.7869309090907459</v>
      </c>
      <c r="AK157">
        <v>63.92</v>
      </c>
      <c r="AL157">
        <f t="shared" si="94"/>
        <v>1.0809296548828171</v>
      </c>
      <c r="AM157">
        <v>30.429860934507321</v>
      </c>
      <c r="AN157">
        <v>31.396407692307719</v>
      </c>
      <c r="AO157">
        <v>-1.5094723407425169E-5</v>
      </c>
      <c r="AP157">
        <v>88.599791130583512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47618.641090746001</v>
      </c>
      <c r="AV157">
        <f t="shared" si="98"/>
        <v>1200.00875</v>
      </c>
      <c r="AW157">
        <f t="shared" si="99"/>
        <v>1025.9319324214055</v>
      </c>
      <c r="AX157">
        <f t="shared" si="100"/>
        <v>0.85493704310189855</v>
      </c>
      <c r="AY157">
        <f t="shared" si="101"/>
        <v>0.1884284931866641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1673981802.6875</v>
      </c>
      <c r="BF157">
        <v>915.85237500000005</v>
      </c>
      <c r="BG157">
        <v>934.39837499999999</v>
      </c>
      <c r="BH157">
        <v>31.396875000000001</v>
      </c>
      <c r="BI157">
        <v>30.4316125</v>
      </c>
      <c r="BJ157">
        <v>922.42824999999993</v>
      </c>
      <c r="BK157">
        <v>31.191400000000002</v>
      </c>
      <c r="BL157">
        <v>649.99312499999996</v>
      </c>
      <c r="BM157">
        <v>101.17274999999999</v>
      </c>
      <c r="BN157">
        <v>9.9861149999999996E-2</v>
      </c>
      <c r="BO157">
        <v>31.9641625</v>
      </c>
      <c r="BP157">
        <v>31.6584</v>
      </c>
      <c r="BQ157">
        <v>999.9</v>
      </c>
      <c r="BR157">
        <v>0</v>
      </c>
      <c r="BS157">
        <v>0</v>
      </c>
      <c r="BT157">
        <v>9022.03125</v>
      </c>
      <c r="BU157">
        <v>0</v>
      </c>
      <c r="BV157">
        <v>289.47687500000001</v>
      </c>
      <c r="BW157">
        <v>-18.545962500000002</v>
      </c>
      <c r="BX157">
        <v>945.53925000000004</v>
      </c>
      <c r="BY157">
        <v>963.72612499999991</v>
      </c>
      <c r="BZ157">
        <v>0.96526675000000006</v>
      </c>
      <c r="CA157">
        <v>934.39837499999999</v>
      </c>
      <c r="CB157">
        <v>30.4316125</v>
      </c>
      <c r="CC157">
        <v>3.1765037500000002</v>
      </c>
      <c r="CD157">
        <v>3.0788462499999998</v>
      </c>
      <c r="CE157">
        <v>24.983262499999999</v>
      </c>
      <c r="CF157">
        <v>24.460587499999999</v>
      </c>
      <c r="CG157">
        <v>1200.00875</v>
      </c>
      <c r="CH157">
        <v>0.50001625000000005</v>
      </c>
      <c r="CI157">
        <v>0.49998375000000012</v>
      </c>
      <c r="CJ157">
        <v>0</v>
      </c>
      <c r="CK157">
        <v>937.546875</v>
      </c>
      <c r="CL157">
        <v>4.9990899999999998</v>
      </c>
      <c r="CM157">
        <v>9759.2224999999999</v>
      </c>
      <c r="CN157">
        <v>9557.963749999999</v>
      </c>
      <c r="CO157">
        <v>40.75</v>
      </c>
      <c r="CP157">
        <v>42.375</v>
      </c>
      <c r="CQ157">
        <v>41.5</v>
      </c>
      <c r="CR157">
        <v>41.625</v>
      </c>
      <c r="CS157">
        <v>42.186999999999998</v>
      </c>
      <c r="CT157">
        <v>597.52375000000006</v>
      </c>
      <c r="CU157">
        <v>597.48625000000004</v>
      </c>
      <c r="CV157">
        <v>0</v>
      </c>
      <c r="CW157">
        <v>1673981805.0999999</v>
      </c>
      <c r="CX157">
        <v>0</v>
      </c>
      <c r="CY157">
        <v>1673981072</v>
      </c>
      <c r="CZ157" t="s">
        <v>356</v>
      </c>
      <c r="DA157">
        <v>1673981071.5</v>
      </c>
      <c r="DB157">
        <v>1673981072</v>
      </c>
      <c r="DC157">
        <v>22</v>
      </c>
      <c r="DD157">
        <v>6.0000000000000001E-3</v>
      </c>
      <c r="DE157">
        <v>1.4999999999999999E-2</v>
      </c>
      <c r="DF157">
        <v>-5.52</v>
      </c>
      <c r="DG157">
        <v>0.19600000000000001</v>
      </c>
      <c r="DH157">
        <v>415</v>
      </c>
      <c r="DI157">
        <v>30</v>
      </c>
      <c r="DJ157">
        <v>0.47</v>
      </c>
      <c r="DK157">
        <v>0.06</v>
      </c>
      <c r="DL157">
        <v>-18.431002500000002</v>
      </c>
      <c r="DM157">
        <v>-0.42397936210131482</v>
      </c>
      <c r="DN157">
        <v>9.8012814181360916E-2</v>
      </c>
      <c r="DO157">
        <v>0</v>
      </c>
      <c r="DP157">
        <v>0.96816572500000009</v>
      </c>
      <c r="DQ157">
        <v>-1.285619887429751E-2</v>
      </c>
      <c r="DR157">
        <v>1.9375387865472539E-3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3.2988499999999998</v>
      </c>
      <c r="EB157">
        <v>2.6253000000000002</v>
      </c>
      <c r="EC157">
        <v>0.178373</v>
      </c>
      <c r="ED157">
        <v>0.17854900000000001</v>
      </c>
      <c r="EE157">
        <v>0.13253899999999999</v>
      </c>
      <c r="EF157">
        <v>0.12856300000000001</v>
      </c>
      <c r="EG157">
        <v>24895.599999999999</v>
      </c>
      <c r="EH157">
        <v>25319.4</v>
      </c>
      <c r="EI157">
        <v>28183.5</v>
      </c>
      <c r="EJ157">
        <v>29655.3</v>
      </c>
      <c r="EK157">
        <v>33653.800000000003</v>
      </c>
      <c r="EL157">
        <v>35875.199999999997</v>
      </c>
      <c r="EM157">
        <v>39783.599999999999</v>
      </c>
      <c r="EN157">
        <v>42373.599999999999</v>
      </c>
      <c r="EO157">
        <v>2.2602500000000001</v>
      </c>
      <c r="EP157">
        <v>2.2355999999999998</v>
      </c>
      <c r="EQ157">
        <v>0.13588700000000001</v>
      </c>
      <c r="ER157">
        <v>0</v>
      </c>
      <c r="ES157">
        <v>29.444199999999999</v>
      </c>
      <c r="ET157">
        <v>999.9</v>
      </c>
      <c r="EU157">
        <v>73.099999999999994</v>
      </c>
      <c r="EV157">
        <v>32.9</v>
      </c>
      <c r="EW157">
        <v>36.300699999999999</v>
      </c>
      <c r="EX157">
        <v>57.106400000000001</v>
      </c>
      <c r="EY157">
        <v>-4.2267599999999996</v>
      </c>
      <c r="EZ157">
        <v>2</v>
      </c>
      <c r="FA157">
        <v>0.26552799999999999</v>
      </c>
      <c r="FB157">
        <v>-0.57870900000000003</v>
      </c>
      <c r="FC157">
        <v>20.271899999999999</v>
      </c>
      <c r="FD157">
        <v>5.2210299999999998</v>
      </c>
      <c r="FE157">
        <v>12.004</v>
      </c>
      <c r="FF157">
        <v>4.9865000000000004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1.8641799999999999</v>
      </c>
      <c r="FO157">
        <v>1.8602300000000001</v>
      </c>
      <c r="FP157">
        <v>1.8609599999999999</v>
      </c>
      <c r="FQ157">
        <v>1.8601300000000001</v>
      </c>
      <c r="FR157">
        <v>1.8618699999999999</v>
      </c>
      <c r="FS157">
        <v>1.8584000000000001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-6.5830000000000002</v>
      </c>
      <c r="GH157">
        <v>0.20549999999999999</v>
      </c>
      <c r="GI157">
        <v>-4.1132035990306486</v>
      </c>
      <c r="GJ157">
        <v>-4.0977002334145526E-3</v>
      </c>
      <c r="GK157">
        <v>1.9870096767282211E-6</v>
      </c>
      <c r="GL157">
        <v>-4.7591234531596528E-10</v>
      </c>
      <c r="GM157">
        <v>-9.7813170522517312E-2</v>
      </c>
      <c r="GN157">
        <v>-4.4277268217585318E-5</v>
      </c>
      <c r="GO157">
        <v>7.6125673839889962E-4</v>
      </c>
      <c r="GP157">
        <v>-1.4366726965109579E-5</v>
      </c>
      <c r="GQ157">
        <v>6</v>
      </c>
      <c r="GR157">
        <v>2093</v>
      </c>
      <c r="GS157">
        <v>4</v>
      </c>
      <c r="GT157">
        <v>31</v>
      </c>
      <c r="GU157">
        <v>12.2</v>
      </c>
      <c r="GV157">
        <v>12.2</v>
      </c>
      <c r="GW157">
        <v>2.6415999999999999</v>
      </c>
      <c r="GX157">
        <v>2.5158700000000001</v>
      </c>
      <c r="GY157">
        <v>2.04834</v>
      </c>
      <c r="GZ157">
        <v>2.6245099999999999</v>
      </c>
      <c r="HA157">
        <v>2.1972700000000001</v>
      </c>
      <c r="HB157">
        <v>2.3290999999999999</v>
      </c>
      <c r="HC157">
        <v>37.53</v>
      </c>
      <c r="HD157">
        <v>15.6731</v>
      </c>
      <c r="HE157">
        <v>18</v>
      </c>
      <c r="HF157">
        <v>708.07600000000002</v>
      </c>
      <c r="HG157">
        <v>767.197</v>
      </c>
      <c r="HH157">
        <v>30.9999</v>
      </c>
      <c r="HI157">
        <v>30.840199999999999</v>
      </c>
      <c r="HJ157">
        <v>30.000299999999999</v>
      </c>
      <c r="HK157">
        <v>30.751300000000001</v>
      </c>
      <c r="HL157">
        <v>30.748200000000001</v>
      </c>
      <c r="HM157">
        <v>52.839199999999998</v>
      </c>
      <c r="HN157">
        <v>21.497499999999999</v>
      </c>
      <c r="HO157">
        <v>100</v>
      </c>
      <c r="HP157">
        <v>31</v>
      </c>
      <c r="HQ157">
        <v>949.74800000000005</v>
      </c>
      <c r="HR157">
        <v>30.5459</v>
      </c>
      <c r="HS157">
        <v>99.312899999999999</v>
      </c>
      <c r="HT157">
        <v>98.274199999999993</v>
      </c>
    </row>
    <row r="158" spans="1:228" x14ac:dyDescent="0.2">
      <c r="A158">
        <v>143</v>
      </c>
      <c r="B158">
        <v>1673981809</v>
      </c>
      <c r="C158">
        <v>567</v>
      </c>
      <c r="D158" t="s">
        <v>645</v>
      </c>
      <c r="E158" t="s">
        <v>646</v>
      </c>
      <c r="F158">
        <v>4</v>
      </c>
      <c r="G158">
        <v>1673981807</v>
      </c>
      <c r="H158">
        <f t="shared" si="68"/>
        <v>1.0838234117038327E-3</v>
      </c>
      <c r="I158">
        <f t="shared" si="69"/>
        <v>1.0838234117038328</v>
      </c>
      <c r="J158">
        <f t="shared" si="70"/>
        <v>8.61134417919342</v>
      </c>
      <c r="K158">
        <f t="shared" si="71"/>
        <v>923.14671428571432</v>
      </c>
      <c r="L158">
        <f t="shared" si="72"/>
        <v>707.05052336449342</v>
      </c>
      <c r="M158">
        <f t="shared" si="73"/>
        <v>71.604513993442382</v>
      </c>
      <c r="N158">
        <f t="shared" si="74"/>
        <v>93.489035983636001</v>
      </c>
      <c r="O158">
        <f t="shared" si="75"/>
        <v>7.1159908594063653E-2</v>
      </c>
      <c r="P158">
        <f t="shared" si="76"/>
        <v>2.7656643309655395</v>
      </c>
      <c r="Q158">
        <f t="shared" si="77"/>
        <v>7.0158179196761816E-2</v>
      </c>
      <c r="R158">
        <f t="shared" si="78"/>
        <v>4.3937688603613079E-2</v>
      </c>
      <c r="S158">
        <f t="shared" si="79"/>
        <v>226.11511329562873</v>
      </c>
      <c r="T158">
        <f t="shared" si="80"/>
        <v>33.075406923120639</v>
      </c>
      <c r="U158">
        <f t="shared" si="81"/>
        <v>31.659199999999998</v>
      </c>
      <c r="V158">
        <f t="shared" si="82"/>
        <v>4.6837441217785134</v>
      </c>
      <c r="W158">
        <f t="shared" si="83"/>
        <v>66.708706720522926</v>
      </c>
      <c r="X158">
        <f t="shared" si="84"/>
        <v>3.1800042640259352</v>
      </c>
      <c r="Y158">
        <f t="shared" si="85"/>
        <v>4.7670003217849928</v>
      </c>
      <c r="Z158">
        <f t="shared" si="86"/>
        <v>1.5037398577525782</v>
      </c>
      <c r="AA158">
        <f t="shared" si="87"/>
        <v>-47.796612456139023</v>
      </c>
      <c r="AB158">
        <f t="shared" si="88"/>
        <v>46.351705751987261</v>
      </c>
      <c r="AC158">
        <f t="shared" si="89"/>
        <v>3.7938924972070174</v>
      </c>
      <c r="AD158">
        <f t="shared" si="90"/>
        <v>228.46409908868398</v>
      </c>
      <c r="AE158">
        <f t="shared" si="91"/>
        <v>18.991818087198631</v>
      </c>
      <c r="AF158">
        <f t="shared" si="92"/>
        <v>1.0780645484531077</v>
      </c>
      <c r="AG158">
        <f t="shared" si="93"/>
        <v>8.61134417919342</v>
      </c>
      <c r="AH158">
        <v>970.43071215238126</v>
      </c>
      <c r="AI158">
        <v>955.60367878787849</v>
      </c>
      <c r="AJ158">
        <v>1.6904079653677659</v>
      </c>
      <c r="AK158">
        <v>63.92</v>
      </c>
      <c r="AL158">
        <f t="shared" si="94"/>
        <v>1.0838234117038328</v>
      </c>
      <c r="AM158">
        <v>30.435310404250391</v>
      </c>
      <c r="AN158">
        <v>31.404283516483542</v>
      </c>
      <c r="AO158">
        <v>-2.570109537499195E-6</v>
      </c>
      <c r="AP158">
        <v>88.599791130583512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47442.538646597859</v>
      </c>
      <c r="AV158">
        <f t="shared" si="98"/>
        <v>1200.005714285714</v>
      </c>
      <c r="AW158">
        <f t="shared" si="99"/>
        <v>1025.9292566298591</v>
      </c>
      <c r="AX158">
        <f t="shared" si="100"/>
        <v>0.85493697606309205</v>
      </c>
      <c r="AY158">
        <f t="shared" si="101"/>
        <v>0.18842836380176778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1673981807</v>
      </c>
      <c r="BF158">
        <v>923.14671428571432</v>
      </c>
      <c r="BG158">
        <v>941.59485714285711</v>
      </c>
      <c r="BH158">
        <v>31.400585714285711</v>
      </c>
      <c r="BI158">
        <v>30.436771428571429</v>
      </c>
      <c r="BJ158">
        <v>929.73457142857148</v>
      </c>
      <c r="BK158">
        <v>31.195114285714279</v>
      </c>
      <c r="BL158">
        <v>650.05014285714299</v>
      </c>
      <c r="BM158">
        <v>101.172</v>
      </c>
      <c r="BN158">
        <v>0.1001320857142857</v>
      </c>
      <c r="BO158">
        <v>31.97007142857143</v>
      </c>
      <c r="BP158">
        <v>31.659199999999998</v>
      </c>
      <c r="BQ158">
        <v>999.89999999999986</v>
      </c>
      <c r="BR158">
        <v>0</v>
      </c>
      <c r="BS158">
        <v>0</v>
      </c>
      <c r="BT158">
        <v>8988.3928571428569</v>
      </c>
      <c r="BU158">
        <v>0</v>
      </c>
      <c r="BV158">
        <v>291.45828571428581</v>
      </c>
      <c r="BW158">
        <v>-18.448228571428569</v>
      </c>
      <c r="BX158">
        <v>953.07385714285715</v>
      </c>
      <c r="BY158">
        <v>971.15371428571427</v>
      </c>
      <c r="BZ158">
        <v>0.9638364285714287</v>
      </c>
      <c r="CA158">
        <v>941.59485714285711</v>
      </c>
      <c r="CB158">
        <v>30.436771428571429</v>
      </c>
      <c r="CC158">
        <v>3.176857142857143</v>
      </c>
      <c r="CD158">
        <v>3.0793442857142859</v>
      </c>
      <c r="CE158">
        <v>24.985114285714289</v>
      </c>
      <c r="CF158">
        <v>24.463271428571431</v>
      </c>
      <c r="CG158">
        <v>1200.005714285714</v>
      </c>
      <c r="CH158">
        <v>0.50001899999999999</v>
      </c>
      <c r="CI158">
        <v>0.49998100000000001</v>
      </c>
      <c r="CJ158">
        <v>0</v>
      </c>
      <c r="CK158">
        <v>938.83485714285712</v>
      </c>
      <c r="CL158">
        <v>4.9990899999999998</v>
      </c>
      <c r="CM158">
        <v>9771.6885714285727</v>
      </c>
      <c r="CN158">
        <v>9557.9557142857138</v>
      </c>
      <c r="CO158">
        <v>40.75</v>
      </c>
      <c r="CP158">
        <v>42.375</v>
      </c>
      <c r="CQ158">
        <v>41.5</v>
      </c>
      <c r="CR158">
        <v>41.625</v>
      </c>
      <c r="CS158">
        <v>42.186999999999998</v>
      </c>
      <c r="CT158">
        <v>597.52571428571423</v>
      </c>
      <c r="CU158">
        <v>597.48285714285714</v>
      </c>
      <c r="CV158">
        <v>0</v>
      </c>
      <c r="CW158">
        <v>1673981809.3</v>
      </c>
      <c r="CX158">
        <v>0</v>
      </c>
      <c r="CY158">
        <v>1673981072</v>
      </c>
      <c r="CZ158" t="s">
        <v>356</v>
      </c>
      <c r="DA158">
        <v>1673981071.5</v>
      </c>
      <c r="DB158">
        <v>1673981072</v>
      </c>
      <c r="DC158">
        <v>22</v>
      </c>
      <c r="DD158">
        <v>6.0000000000000001E-3</v>
      </c>
      <c r="DE158">
        <v>1.4999999999999999E-2</v>
      </c>
      <c r="DF158">
        <v>-5.52</v>
      </c>
      <c r="DG158">
        <v>0.19600000000000001</v>
      </c>
      <c r="DH158">
        <v>415</v>
      </c>
      <c r="DI158">
        <v>30</v>
      </c>
      <c r="DJ158">
        <v>0.47</v>
      </c>
      <c r="DK158">
        <v>0.06</v>
      </c>
      <c r="DL158">
        <v>-18.426077500000002</v>
      </c>
      <c r="DM158">
        <v>-0.65387504690426768</v>
      </c>
      <c r="DN158">
        <v>9.2558002051416302E-2</v>
      </c>
      <c r="DO158">
        <v>0</v>
      </c>
      <c r="DP158">
        <v>0.96654485000000001</v>
      </c>
      <c r="DQ158">
        <v>-1.5443729831144859E-2</v>
      </c>
      <c r="DR158">
        <v>2.3791424037875541E-3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3.2990300000000001</v>
      </c>
      <c r="EB158">
        <v>2.6252599999999999</v>
      </c>
      <c r="EC158">
        <v>0.17919399999999999</v>
      </c>
      <c r="ED158">
        <v>0.17935499999999999</v>
      </c>
      <c r="EE158">
        <v>0.13256899999999999</v>
      </c>
      <c r="EF158">
        <v>0.12859400000000001</v>
      </c>
      <c r="EG158">
        <v>24870.1</v>
      </c>
      <c r="EH158">
        <v>25294.7</v>
      </c>
      <c r="EI158">
        <v>28182.9</v>
      </c>
      <c r="EJ158">
        <v>29655.5</v>
      </c>
      <c r="EK158">
        <v>33652.699999999997</v>
      </c>
      <c r="EL158">
        <v>35874.5</v>
      </c>
      <c r="EM158">
        <v>39783.699999999997</v>
      </c>
      <c r="EN158">
        <v>42374.2</v>
      </c>
      <c r="EO158">
        <v>2.2604700000000002</v>
      </c>
      <c r="EP158">
        <v>2.23577</v>
      </c>
      <c r="EQ158">
        <v>0.13672200000000001</v>
      </c>
      <c r="ER158">
        <v>0</v>
      </c>
      <c r="ES158">
        <v>29.444199999999999</v>
      </c>
      <c r="ET158">
        <v>999.9</v>
      </c>
      <c r="EU158">
        <v>73.099999999999994</v>
      </c>
      <c r="EV158">
        <v>32.9</v>
      </c>
      <c r="EW158">
        <v>36.299300000000002</v>
      </c>
      <c r="EX158">
        <v>57.406399999999998</v>
      </c>
      <c r="EY158">
        <v>-4.21875</v>
      </c>
      <c r="EZ158">
        <v>2</v>
      </c>
      <c r="FA158">
        <v>0.26551799999999998</v>
      </c>
      <c r="FB158">
        <v>-0.57884000000000002</v>
      </c>
      <c r="FC158">
        <v>20.271899999999999</v>
      </c>
      <c r="FD158">
        <v>5.2204300000000003</v>
      </c>
      <c r="FE158">
        <v>12.004099999999999</v>
      </c>
      <c r="FF158">
        <v>4.9872500000000004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1.86419</v>
      </c>
      <c r="FO158">
        <v>1.8602300000000001</v>
      </c>
      <c r="FP158">
        <v>1.8609599999999999</v>
      </c>
      <c r="FQ158">
        <v>1.8601300000000001</v>
      </c>
      <c r="FR158">
        <v>1.8618699999999999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-6.593</v>
      </c>
      <c r="GH158">
        <v>0.20549999999999999</v>
      </c>
      <c r="GI158">
        <v>-4.1132035990306486</v>
      </c>
      <c r="GJ158">
        <v>-4.0977002334145526E-3</v>
      </c>
      <c r="GK158">
        <v>1.9870096767282211E-6</v>
      </c>
      <c r="GL158">
        <v>-4.7591234531596528E-10</v>
      </c>
      <c r="GM158">
        <v>-9.7813170522517312E-2</v>
      </c>
      <c r="GN158">
        <v>-4.4277268217585318E-5</v>
      </c>
      <c r="GO158">
        <v>7.6125673839889962E-4</v>
      </c>
      <c r="GP158">
        <v>-1.4366726965109579E-5</v>
      </c>
      <c r="GQ158">
        <v>6</v>
      </c>
      <c r="GR158">
        <v>2093</v>
      </c>
      <c r="GS158">
        <v>4</v>
      </c>
      <c r="GT158">
        <v>31</v>
      </c>
      <c r="GU158">
        <v>12.3</v>
      </c>
      <c r="GV158">
        <v>12.3</v>
      </c>
      <c r="GW158">
        <v>2.65625</v>
      </c>
      <c r="GX158">
        <v>2.51709</v>
      </c>
      <c r="GY158">
        <v>2.04834</v>
      </c>
      <c r="GZ158">
        <v>2.6245099999999999</v>
      </c>
      <c r="HA158">
        <v>2.1972700000000001</v>
      </c>
      <c r="HB158">
        <v>2.34253</v>
      </c>
      <c r="HC158">
        <v>37.53</v>
      </c>
      <c r="HD158">
        <v>15.6556</v>
      </c>
      <c r="HE158">
        <v>18</v>
      </c>
      <c r="HF158">
        <v>708.274</v>
      </c>
      <c r="HG158">
        <v>767.38900000000001</v>
      </c>
      <c r="HH158">
        <v>31</v>
      </c>
      <c r="HI158">
        <v>30.840900000000001</v>
      </c>
      <c r="HJ158">
        <v>30.0002</v>
      </c>
      <c r="HK158">
        <v>30.752099999999999</v>
      </c>
      <c r="HL158">
        <v>30.7499</v>
      </c>
      <c r="HM158">
        <v>53.133099999999999</v>
      </c>
      <c r="HN158">
        <v>21.220099999999999</v>
      </c>
      <c r="HO158">
        <v>100</v>
      </c>
      <c r="HP158">
        <v>31</v>
      </c>
      <c r="HQ158">
        <v>956.428</v>
      </c>
      <c r="HR158">
        <v>30.558700000000002</v>
      </c>
      <c r="HS158">
        <v>99.312100000000001</v>
      </c>
      <c r="HT158">
        <v>98.275400000000005</v>
      </c>
    </row>
    <row r="159" spans="1:228" x14ac:dyDescent="0.2">
      <c r="A159">
        <v>144</v>
      </c>
      <c r="B159">
        <v>1673981813</v>
      </c>
      <c r="C159">
        <v>571</v>
      </c>
      <c r="D159" t="s">
        <v>647</v>
      </c>
      <c r="E159" t="s">
        <v>648</v>
      </c>
      <c r="F159">
        <v>4</v>
      </c>
      <c r="G159">
        <v>1673981810.6875</v>
      </c>
      <c r="H159">
        <f t="shared" si="68"/>
        <v>1.0874719460618059E-3</v>
      </c>
      <c r="I159">
        <f t="shared" si="69"/>
        <v>1.0874719460618059</v>
      </c>
      <c r="J159">
        <f t="shared" si="70"/>
        <v>8.1104350245378303</v>
      </c>
      <c r="K159">
        <f t="shared" si="71"/>
        <v>929.31074999999998</v>
      </c>
      <c r="L159">
        <f t="shared" si="72"/>
        <v>724.70077939334476</v>
      </c>
      <c r="M159">
        <f t="shared" si="73"/>
        <v>73.390390424157189</v>
      </c>
      <c r="N159">
        <f t="shared" si="74"/>
        <v>94.111225911691989</v>
      </c>
      <c r="O159">
        <f t="shared" si="75"/>
        <v>7.1317764690055893E-2</v>
      </c>
      <c r="P159">
        <f t="shared" si="76"/>
        <v>2.7654016210318306</v>
      </c>
      <c r="Q159">
        <f t="shared" si="77"/>
        <v>7.0311525786252493E-2</v>
      </c>
      <c r="R159">
        <f t="shared" si="78"/>
        <v>4.4033927409125956E-2</v>
      </c>
      <c r="S159">
        <f t="shared" si="79"/>
        <v>226.11317657346652</v>
      </c>
      <c r="T159">
        <f t="shared" si="80"/>
        <v>33.077757894970873</v>
      </c>
      <c r="U159">
        <f t="shared" si="81"/>
        <v>31.6694</v>
      </c>
      <c r="V159">
        <f t="shared" si="82"/>
        <v>4.6864556159994661</v>
      </c>
      <c r="W159">
        <f t="shared" si="83"/>
        <v>66.717408679143901</v>
      </c>
      <c r="X159">
        <f t="shared" si="84"/>
        <v>3.1810071997732638</v>
      </c>
      <c r="Y159">
        <f t="shared" si="85"/>
        <v>4.7678818208772222</v>
      </c>
      <c r="Z159">
        <f t="shared" si="86"/>
        <v>1.5054484162262023</v>
      </c>
      <c r="AA159">
        <f t="shared" si="87"/>
        <v>-47.957512821325643</v>
      </c>
      <c r="AB159">
        <f t="shared" si="88"/>
        <v>45.313534965930614</v>
      </c>
      <c r="AC159">
        <f t="shared" si="89"/>
        <v>3.7095162052609267</v>
      </c>
      <c r="AD159">
        <f t="shared" si="90"/>
        <v>227.17871492333242</v>
      </c>
      <c r="AE159">
        <f t="shared" si="91"/>
        <v>18.861471585711787</v>
      </c>
      <c r="AF159">
        <f t="shared" si="92"/>
        <v>1.0122191093826414</v>
      </c>
      <c r="AG159">
        <f t="shared" si="93"/>
        <v>8.1104350245378303</v>
      </c>
      <c r="AH159">
        <v>977.24930902857113</v>
      </c>
      <c r="AI159">
        <v>962.63516969696957</v>
      </c>
      <c r="AJ159">
        <v>1.7575267532465599</v>
      </c>
      <c r="AK159">
        <v>63.92</v>
      </c>
      <c r="AL159">
        <f t="shared" si="94"/>
        <v>1.0874719460618059</v>
      </c>
      <c r="AM159">
        <v>30.44819233732153</v>
      </c>
      <c r="AN159">
        <v>31.420317582417599</v>
      </c>
      <c r="AO159">
        <v>1.9681491398860991E-5</v>
      </c>
      <c r="AP159">
        <v>88.599791130583512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47434.766536485513</v>
      </c>
      <c r="AV159">
        <f t="shared" si="98"/>
        <v>1199.9974999999999</v>
      </c>
      <c r="AW159">
        <f t="shared" si="99"/>
        <v>1025.9220324214853</v>
      </c>
      <c r="AX159">
        <f t="shared" si="100"/>
        <v>0.85493680813625472</v>
      </c>
      <c r="AY159">
        <f t="shared" si="101"/>
        <v>0.18842803970297148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1673981810.6875</v>
      </c>
      <c r="BF159">
        <v>929.31074999999998</v>
      </c>
      <c r="BG159">
        <v>947.58874999999989</v>
      </c>
      <c r="BH159">
        <v>31.411175</v>
      </c>
      <c r="BI159">
        <v>30.5062125</v>
      </c>
      <c r="BJ159">
        <v>935.90862500000003</v>
      </c>
      <c r="BK159">
        <v>31.205625000000001</v>
      </c>
      <c r="BL159">
        <v>650.03187500000001</v>
      </c>
      <c r="BM159">
        <v>101.169875</v>
      </c>
      <c r="BN159">
        <v>0.10004565</v>
      </c>
      <c r="BO159">
        <v>31.9733375</v>
      </c>
      <c r="BP159">
        <v>31.6694</v>
      </c>
      <c r="BQ159">
        <v>999.9</v>
      </c>
      <c r="BR159">
        <v>0</v>
      </c>
      <c r="BS159">
        <v>0</v>
      </c>
      <c r="BT159">
        <v>8987.1875</v>
      </c>
      <c r="BU159">
        <v>0</v>
      </c>
      <c r="BV159">
        <v>293.18975</v>
      </c>
      <c r="BW159">
        <v>-18.278287500000001</v>
      </c>
      <c r="BX159">
        <v>959.44799999999998</v>
      </c>
      <c r="BY159">
        <v>977.40625</v>
      </c>
      <c r="BZ159">
        <v>0.90495062500000001</v>
      </c>
      <c r="CA159">
        <v>947.58874999999989</v>
      </c>
      <c r="CB159">
        <v>30.5062125</v>
      </c>
      <c r="CC159">
        <v>3.1778650000000002</v>
      </c>
      <c r="CD159">
        <v>3.0863100000000001</v>
      </c>
      <c r="CE159">
        <v>24.990437499999999</v>
      </c>
      <c r="CF159">
        <v>24.501024999999998</v>
      </c>
      <c r="CG159">
        <v>1199.9974999999999</v>
      </c>
      <c r="CH159">
        <v>0.50002325000000014</v>
      </c>
      <c r="CI159">
        <v>0.49997675000000003</v>
      </c>
      <c r="CJ159">
        <v>0</v>
      </c>
      <c r="CK159">
        <v>939.796875</v>
      </c>
      <c r="CL159">
        <v>4.9990899999999998</v>
      </c>
      <c r="CM159">
        <v>9782.1887500000012</v>
      </c>
      <c r="CN159">
        <v>9557.9124999999985</v>
      </c>
      <c r="CO159">
        <v>40.75</v>
      </c>
      <c r="CP159">
        <v>42.375</v>
      </c>
      <c r="CQ159">
        <v>41.5</v>
      </c>
      <c r="CR159">
        <v>41.625</v>
      </c>
      <c r="CS159">
        <v>42.186999999999998</v>
      </c>
      <c r="CT159">
        <v>597.52749999999992</v>
      </c>
      <c r="CU159">
        <v>597.47125000000005</v>
      </c>
      <c r="CV159">
        <v>0</v>
      </c>
      <c r="CW159">
        <v>1673981813.5</v>
      </c>
      <c r="CX159">
        <v>0</v>
      </c>
      <c r="CY159">
        <v>1673981072</v>
      </c>
      <c r="CZ159" t="s">
        <v>356</v>
      </c>
      <c r="DA159">
        <v>1673981071.5</v>
      </c>
      <c r="DB159">
        <v>1673981072</v>
      </c>
      <c r="DC159">
        <v>22</v>
      </c>
      <c r="DD159">
        <v>6.0000000000000001E-3</v>
      </c>
      <c r="DE159">
        <v>1.4999999999999999E-2</v>
      </c>
      <c r="DF159">
        <v>-5.52</v>
      </c>
      <c r="DG159">
        <v>0.19600000000000001</v>
      </c>
      <c r="DH159">
        <v>415</v>
      </c>
      <c r="DI159">
        <v>30</v>
      </c>
      <c r="DJ159">
        <v>0.47</v>
      </c>
      <c r="DK159">
        <v>0.06</v>
      </c>
      <c r="DL159">
        <v>-18.424240000000001</v>
      </c>
      <c r="DM159">
        <v>7.6966604127572821E-2</v>
      </c>
      <c r="DN159">
        <v>0.1073130882045612</v>
      </c>
      <c r="DO159">
        <v>1</v>
      </c>
      <c r="DP159">
        <v>0.95682942500000012</v>
      </c>
      <c r="DQ159">
        <v>-0.1642401838649174</v>
      </c>
      <c r="DR159">
        <v>2.4937611515427359E-2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3.2988499999999998</v>
      </c>
      <c r="EB159">
        <v>2.6252900000000001</v>
      </c>
      <c r="EC159">
        <v>0.18002599999999999</v>
      </c>
      <c r="ED159">
        <v>0.18013699999999999</v>
      </c>
      <c r="EE159">
        <v>0.132631</v>
      </c>
      <c r="EF159">
        <v>0.128994</v>
      </c>
      <c r="EG159">
        <v>24845.200000000001</v>
      </c>
      <c r="EH159">
        <v>25270.1</v>
      </c>
      <c r="EI159">
        <v>28183.3</v>
      </c>
      <c r="EJ159">
        <v>29655</v>
      </c>
      <c r="EK159">
        <v>33650.5</v>
      </c>
      <c r="EL159">
        <v>35857.599999999999</v>
      </c>
      <c r="EM159">
        <v>39783.800000000003</v>
      </c>
      <c r="EN159">
        <v>42373.7</v>
      </c>
      <c r="EO159">
        <v>2.2603499999999999</v>
      </c>
      <c r="EP159">
        <v>2.2357999999999998</v>
      </c>
      <c r="EQ159">
        <v>0.13716900000000001</v>
      </c>
      <c r="ER159">
        <v>0</v>
      </c>
      <c r="ES159">
        <v>29.445499999999999</v>
      </c>
      <c r="ET159">
        <v>999.9</v>
      </c>
      <c r="EU159">
        <v>73.099999999999994</v>
      </c>
      <c r="EV159">
        <v>32.9</v>
      </c>
      <c r="EW159">
        <v>36.296999999999997</v>
      </c>
      <c r="EX159">
        <v>57.256399999999999</v>
      </c>
      <c r="EY159">
        <v>-4.1346100000000003</v>
      </c>
      <c r="EZ159">
        <v>2</v>
      </c>
      <c r="FA159">
        <v>0.26563799999999999</v>
      </c>
      <c r="FB159">
        <v>-0.57851300000000005</v>
      </c>
      <c r="FC159">
        <v>20.271799999999999</v>
      </c>
      <c r="FD159">
        <v>5.2198399999999996</v>
      </c>
      <c r="FE159">
        <v>12.004</v>
      </c>
      <c r="FF159">
        <v>4.98705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1.8641799999999999</v>
      </c>
      <c r="FO159">
        <v>1.8602099999999999</v>
      </c>
      <c r="FP159">
        <v>1.8609599999999999</v>
      </c>
      <c r="FQ159">
        <v>1.8601399999999999</v>
      </c>
      <c r="FR159">
        <v>1.8618699999999999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-6.6040000000000001</v>
      </c>
      <c r="GH159">
        <v>0.2056</v>
      </c>
      <c r="GI159">
        <v>-4.1132035990306486</v>
      </c>
      <c r="GJ159">
        <v>-4.0977002334145526E-3</v>
      </c>
      <c r="GK159">
        <v>1.9870096767282211E-6</v>
      </c>
      <c r="GL159">
        <v>-4.7591234531596528E-10</v>
      </c>
      <c r="GM159">
        <v>-9.7813170522517312E-2</v>
      </c>
      <c r="GN159">
        <v>-4.4277268217585318E-5</v>
      </c>
      <c r="GO159">
        <v>7.6125673839889962E-4</v>
      </c>
      <c r="GP159">
        <v>-1.4366726965109579E-5</v>
      </c>
      <c r="GQ159">
        <v>6</v>
      </c>
      <c r="GR159">
        <v>2093</v>
      </c>
      <c r="GS159">
        <v>4</v>
      </c>
      <c r="GT159">
        <v>31</v>
      </c>
      <c r="GU159">
        <v>12.4</v>
      </c>
      <c r="GV159">
        <v>12.3</v>
      </c>
      <c r="GW159">
        <v>2.6709000000000001</v>
      </c>
      <c r="GX159">
        <v>2.5097700000000001</v>
      </c>
      <c r="GY159">
        <v>2.04834</v>
      </c>
      <c r="GZ159">
        <v>2.6257299999999999</v>
      </c>
      <c r="HA159">
        <v>2.1972700000000001</v>
      </c>
      <c r="HB159">
        <v>2.31812</v>
      </c>
      <c r="HC159">
        <v>37.53</v>
      </c>
      <c r="HD159">
        <v>15.681800000000001</v>
      </c>
      <c r="HE159">
        <v>18</v>
      </c>
      <c r="HF159">
        <v>708.18200000000002</v>
      </c>
      <c r="HG159">
        <v>767.42700000000002</v>
      </c>
      <c r="HH159">
        <v>31</v>
      </c>
      <c r="HI159">
        <v>30.8431</v>
      </c>
      <c r="HJ159">
        <v>30.0002</v>
      </c>
      <c r="HK159">
        <v>30.7532</v>
      </c>
      <c r="HL159">
        <v>30.750900000000001</v>
      </c>
      <c r="HM159">
        <v>53.424300000000002</v>
      </c>
      <c r="HN159">
        <v>21.220099999999999</v>
      </c>
      <c r="HO159">
        <v>100</v>
      </c>
      <c r="HP159">
        <v>31</v>
      </c>
      <c r="HQ159">
        <v>963.125</v>
      </c>
      <c r="HR159">
        <v>30.5549</v>
      </c>
      <c r="HS159">
        <v>99.312899999999999</v>
      </c>
      <c r="HT159">
        <v>98.273899999999998</v>
      </c>
    </row>
    <row r="160" spans="1:228" x14ac:dyDescent="0.2">
      <c r="A160">
        <v>145</v>
      </c>
      <c r="B160">
        <v>1673981817</v>
      </c>
      <c r="C160">
        <v>575</v>
      </c>
      <c r="D160" t="s">
        <v>649</v>
      </c>
      <c r="E160" t="s">
        <v>650</v>
      </c>
      <c r="F160">
        <v>4</v>
      </c>
      <c r="G160">
        <v>1673981815</v>
      </c>
      <c r="H160">
        <f t="shared" si="68"/>
        <v>1.0563251041204114E-3</v>
      </c>
      <c r="I160">
        <f t="shared" si="69"/>
        <v>1.0563251041204114</v>
      </c>
      <c r="J160">
        <f t="shared" si="70"/>
        <v>8.1930371051560122</v>
      </c>
      <c r="K160">
        <f t="shared" si="71"/>
        <v>936.43928571428569</v>
      </c>
      <c r="L160">
        <f t="shared" si="72"/>
        <v>724.68511787931232</v>
      </c>
      <c r="M160">
        <f t="shared" si="73"/>
        <v>73.390460025375774</v>
      </c>
      <c r="N160">
        <f t="shared" si="74"/>
        <v>94.835271580464791</v>
      </c>
      <c r="O160">
        <f t="shared" si="75"/>
        <v>6.9352647445451096E-2</v>
      </c>
      <c r="P160">
        <f t="shared" si="76"/>
        <v>2.7632573198293864</v>
      </c>
      <c r="Q160">
        <f t="shared" si="77"/>
        <v>6.8399970273167757E-2</v>
      </c>
      <c r="R160">
        <f t="shared" si="78"/>
        <v>4.2834485394952569E-2</v>
      </c>
      <c r="S160">
        <f t="shared" si="79"/>
        <v>226.11333172447036</v>
      </c>
      <c r="T160">
        <f t="shared" si="80"/>
        <v>33.090017831435077</v>
      </c>
      <c r="U160">
        <f t="shared" si="81"/>
        <v>31.67875714285714</v>
      </c>
      <c r="V160">
        <f t="shared" si="82"/>
        <v>4.6889442531010292</v>
      </c>
      <c r="W160">
        <f t="shared" si="83"/>
        <v>66.806098792200146</v>
      </c>
      <c r="X160">
        <f t="shared" si="84"/>
        <v>3.1857675042837776</v>
      </c>
      <c r="Y160">
        <f t="shared" si="85"/>
        <v>4.7686776535074777</v>
      </c>
      <c r="Z160">
        <f t="shared" si="86"/>
        <v>1.5031767488172516</v>
      </c>
      <c r="AA160">
        <f t="shared" si="87"/>
        <v>-46.583937091710141</v>
      </c>
      <c r="AB160">
        <f t="shared" si="88"/>
        <v>44.323643130102127</v>
      </c>
      <c r="AC160">
        <f t="shared" si="89"/>
        <v>3.6315159510553769</v>
      </c>
      <c r="AD160">
        <f t="shared" si="90"/>
        <v>227.48455371391771</v>
      </c>
      <c r="AE160">
        <f t="shared" si="91"/>
        <v>18.617850233808511</v>
      </c>
      <c r="AF160">
        <f t="shared" si="92"/>
        <v>0.95902321687268166</v>
      </c>
      <c r="AG160">
        <f t="shared" si="93"/>
        <v>8.1930371051560122</v>
      </c>
      <c r="AH160">
        <v>983.86960883809502</v>
      </c>
      <c r="AI160">
        <v>969.40335151515126</v>
      </c>
      <c r="AJ160">
        <v>1.6995129004327749</v>
      </c>
      <c r="AK160">
        <v>63.92</v>
      </c>
      <c r="AL160">
        <f t="shared" si="94"/>
        <v>1.0563251041204114</v>
      </c>
      <c r="AM160">
        <v>30.58323003976404</v>
      </c>
      <c r="AN160">
        <v>31.480042857142891</v>
      </c>
      <c r="AO160">
        <v>8.7427582836531927E-3</v>
      </c>
      <c r="AP160">
        <v>88.599791130583512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47375.166328384745</v>
      </c>
      <c r="AV160">
        <f t="shared" si="98"/>
        <v>1199.997142857143</v>
      </c>
      <c r="AW160">
        <f t="shared" si="99"/>
        <v>1025.9218423442851</v>
      </c>
      <c r="AX160">
        <f t="shared" si="100"/>
        <v>0.85493690418429513</v>
      </c>
      <c r="AY160">
        <f t="shared" si="101"/>
        <v>0.18842822507568974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1673981815</v>
      </c>
      <c r="BF160">
        <v>936.43928571428569</v>
      </c>
      <c r="BG160">
        <v>954.45328571428581</v>
      </c>
      <c r="BH160">
        <v>31.457471428571431</v>
      </c>
      <c r="BI160">
        <v>30.600100000000001</v>
      </c>
      <c r="BJ160">
        <v>943.04885714285706</v>
      </c>
      <c r="BK160">
        <v>31.251657142857141</v>
      </c>
      <c r="BL160">
        <v>650.02499999999998</v>
      </c>
      <c r="BM160">
        <v>101.172</v>
      </c>
      <c r="BN160">
        <v>0.10020528571428571</v>
      </c>
      <c r="BO160">
        <v>31.976285714285719</v>
      </c>
      <c r="BP160">
        <v>31.67875714285714</v>
      </c>
      <c r="BQ160">
        <v>999.89999999999986</v>
      </c>
      <c r="BR160">
        <v>0</v>
      </c>
      <c r="BS160">
        <v>0</v>
      </c>
      <c r="BT160">
        <v>8975.6242857142861</v>
      </c>
      <c r="BU160">
        <v>0</v>
      </c>
      <c r="BV160">
        <v>295.23214285714278</v>
      </c>
      <c r="BW160">
        <v>-18.01417142857143</v>
      </c>
      <c r="BX160">
        <v>966.85400000000004</v>
      </c>
      <c r="BY160">
        <v>984.58157142857146</v>
      </c>
      <c r="BZ160">
        <v>0.85735328571428571</v>
      </c>
      <c r="CA160">
        <v>954.45328571428581</v>
      </c>
      <c r="CB160">
        <v>30.600100000000001</v>
      </c>
      <c r="CC160">
        <v>3.1826099999999999</v>
      </c>
      <c r="CD160">
        <v>3.0958714285714279</v>
      </c>
      <c r="CE160">
        <v>25.015471428571431</v>
      </c>
      <c r="CF160">
        <v>24.55272857142857</v>
      </c>
      <c r="CG160">
        <v>1199.997142857143</v>
      </c>
      <c r="CH160">
        <v>0.50002099999999994</v>
      </c>
      <c r="CI160">
        <v>0.49997900000000012</v>
      </c>
      <c r="CJ160">
        <v>0</v>
      </c>
      <c r="CK160">
        <v>941.01057142857155</v>
      </c>
      <c r="CL160">
        <v>4.9990899999999998</v>
      </c>
      <c r="CM160">
        <v>9794.7742857142857</v>
      </c>
      <c r="CN160">
        <v>9557.9157142857148</v>
      </c>
      <c r="CO160">
        <v>40.75</v>
      </c>
      <c r="CP160">
        <v>42.375</v>
      </c>
      <c r="CQ160">
        <v>41.5</v>
      </c>
      <c r="CR160">
        <v>41.625</v>
      </c>
      <c r="CS160">
        <v>42.186999999999998</v>
      </c>
      <c r="CT160">
        <v>597.52428571428572</v>
      </c>
      <c r="CU160">
        <v>597.47571428571428</v>
      </c>
      <c r="CV160">
        <v>0</v>
      </c>
      <c r="CW160">
        <v>1673981817.0999999</v>
      </c>
      <c r="CX160">
        <v>0</v>
      </c>
      <c r="CY160">
        <v>1673981072</v>
      </c>
      <c r="CZ160" t="s">
        <v>356</v>
      </c>
      <c r="DA160">
        <v>1673981071.5</v>
      </c>
      <c r="DB160">
        <v>1673981072</v>
      </c>
      <c r="DC160">
        <v>22</v>
      </c>
      <c r="DD160">
        <v>6.0000000000000001E-3</v>
      </c>
      <c r="DE160">
        <v>1.4999999999999999E-2</v>
      </c>
      <c r="DF160">
        <v>-5.52</v>
      </c>
      <c r="DG160">
        <v>0.19600000000000001</v>
      </c>
      <c r="DH160">
        <v>415</v>
      </c>
      <c r="DI160">
        <v>30</v>
      </c>
      <c r="DJ160">
        <v>0.47</v>
      </c>
      <c r="DK160">
        <v>0.06</v>
      </c>
      <c r="DL160">
        <v>-18.368270731707319</v>
      </c>
      <c r="DM160">
        <v>1.346427177700366</v>
      </c>
      <c r="DN160">
        <v>0.18713433318224121</v>
      </c>
      <c r="DO160">
        <v>0</v>
      </c>
      <c r="DP160">
        <v>0.93712087804878053</v>
      </c>
      <c r="DQ160">
        <v>-0.383648278745644</v>
      </c>
      <c r="DR160">
        <v>4.6230787777165577E-2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379</v>
      </c>
      <c r="EA160">
        <v>3.29895</v>
      </c>
      <c r="EB160">
        <v>2.6251899999999999</v>
      </c>
      <c r="EC160">
        <v>0.18084500000000001</v>
      </c>
      <c r="ED160">
        <v>0.18093100000000001</v>
      </c>
      <c r="EE160">
        <v>0.13278599999999999</v>
      </c>
      <c r="EF160">
        <v>0.129053</v>
      </c>
      <c r="EG160">
        <v>24820.7</v>
      </c>
      <c r="EH160">
        <v>25245.200000000001</v>
      </c>
      <c r="EI160">
        <v>28183.7</v>
      </c>
      <c r="EJ160">
        <v>29654.5</v>
      </c>
      <c r="EK160">
        <v>33644.800000000003</v>
      </c>
      <c r="EL160">
        <v>35854.800000000003</v>
      </c>
      <c r="EM160">
        <v>39784.1</v>
      </c>
      <c r="EN160">
        <v>42373.2</v>
      </c>
      <c r="EO160">
        <v>2.2603499999999999</v>
      </c>
      <c r="EP160">
        <v>2.2358699999999998</v>
      </c>
      <c r="EQ160">
        <v>0.137374</v>
      </c>
      <c r="ER160">
        <v>0</v>
      </c>
      <c r="ES160">
        <v>29.444500000000001</v>
      </c>
      <c r="ET160">
        <v>999.9</v>
      </c>
      <c r="EU160">
        <v>73.099999999999994</v>
      </c>
      <c r="EV160">
        <v>32.9</v>
      </c>
      <c r="EW160">
        <v>36.299599999999998</v>
      </c>
      <c r="EX160">
        <v>56.746400000000001</v>
      </c>
      <c r="EY160">
        <v>-4.3349399999999996</v>
      </c>
      <c r="EZ160">
        <v>2</v>
      </c>
      <c r="FA160">
        <v>0.26561699999999999</v>
      </c>
      <c r="FB160">
        <v>-0.57724699999999995</v>
      </c>
      <c r="FC160">
        <v>20.271799999999999</v>
      </c>
      <c r="FD160">
        <v>5.2201399999999998</v>
      </c>
      <c r="FE160">
        <v>12.004</v>
      </c>
      <c r="FF160">
        <v>4.98705</v>
      </c>
      <c r="FG160">
        <v>3.2844500000000001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1.8641799999999999</v>
      </c>
      <c r="FO160">
        <v>1.8602099999999999</v>
      </c>
      <c r="FP160">
        <v>1.8609599999999999</v>
      </c>
      <c r="FQ160">
        <v>1.8601399999999999</v>
      </c>
      <c r="FR160">
        <v>1.86188</v>
      </c>
      <c r="FS160">
        <v>1.8583799999999999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-6.6150000000000002</v>
      </c>
      <c r="GH160">
        <v>0.2059</v>
      </c>
      <c r="GI160">
        <v>-4.1132035990306486</v>
      </c>
      <c r="GJ160">
        <v>-4.0977002334145526E-3</v>
      </c>
      <c r="GK160">
        <v>1.9870096767282211E-6</v>
      </c>
      <c r="GL160">
        <v>-4.7591234531596528E-10</v>
      </c>
      <c r="GM160">
        <v>-9.7813170522517312E-2</v>
      </c>
      <c r="GN160">
        <v>-4.4277268217585318E-5</v>
      </c>
      <c r="GO160">
        <v>7.6125673839889962E-4</v>
      </c>
      <c r="GP160">
        <v>-1.4366726965109579E-5</v>
      </c>
      <c r="GQ160">
        <v>6</v>
      </c>
      <c r="GR160">
        <v>2093</v>
      </c>
      <c r="GS160">
        <v>4</v>
      </c>
      <c r="GT160">
        <v>31</v>
      </c>
      <c r="GU160">
        <v>12.4</v>
      </c>
      <c r="GV160">
        <v>12.4</v>
      </c>
      <c r="GW160">
        <v>2.6855500000000001</v>
      </c>
      <c r="GX160">
        <v>2.52197</v>
      </c>
      <c r="GY160">
        <v>2.04834</v>
      </c>
      <c r="GZ160">
        <v>2.6245099999999999</v>
      </c>
      <c r="HA160">
        <v>2.1972700000000001</v>
      </c>
      <c r="HB160">
        <v>2.2485400000000002</v>
      </c>
      <c r="HC160">
        <v>37.505899999999997</v>
      </c>
      <c r="HD160">
        <v>15.6556</v>
      </c>
      <c r="HE160">
        <v>18</v>
      </c>
      <c r="HF160">
        <v>708.20100000000002</v>
      </c>
      <c r="HG160">
        <v>767.53099999999995</v>
      </c>
      <c r="HH160">
        <v>31.0002</v>
      </c>
      <c r="HI160">
        <v>30.843599999999999</v>
      </c>
      <c r="HJ160">
        <v>30.0002</v>
      </c>
      <c r="HK160">
        <v>30.754799999999999</v>
      </c>
      <c r="HL160">
        <v>30.7532</v>
      </c>
      <c r="HM160">
        <v>53.722700000000003</v>
      </c>
      <c r="HN160">
        <v>21.220099999999999</v>
      </c>
      <c r="HO160">
        <v>100</v>
      </c>
      <c r="HP160">
        <v>31</v>
      </c>
      <c r="HQ160">
        <v>969.81399999999996</v>
      </c>
      <c r="HR160">
        <v>30.5321</v>
      </c>
      <c r="HS160">
        <v>99.313900000000004</v>
      </c>
      <c r="HT160">
        <v>98.272499999999994</v>
      </c>
    </row>
    <row r="161" spans="1:228" x14ac:dyDescent="0.2">
      <c r="A161">
        <v>146</v>
      </c>
      <c r="B161">
        <v>1673981821</v>
      </c>
      <c r="C161">
        <v>579</v>
      </c>
      <c r="D161" t="s">
        <v>651</v>
      </c>
      <c r="E161" t="s">
        <v>652</v>
      </c>
      <c r="F161">
        <v>4</v>
      </c>
      <c r="G161">
        <v>1673981818.6875</v>
      </c>
      <c r="H161">
        <f t="shared" si="68"/>
        <v>1.0951750644791747E-3</v>
      </c>
      <c r="I161">
        <f t="shared" si="69"/>
        <v>1.0951750644791747</v>
      </c>
      <c r="J161">
        <f t="shared" si="70"/>
        <v>8.2257686924918243</v>
      </c>
      <c r="K161">
        <f t="shared" si="71"/>
        <v>942.47212500000001</v>
      </c>
      <c r="L161">
        <f t="shared" si="72"/>
        <v>737.1732624492065</v>
      </c>
      <c r="M161">
        <f t="shared" si="73"/>
        <v>74.654169188335629</v>
      </c>
      <c r="N161">
        <f t="shared" si="74"/>
        <v>95.444961258192919</v>
      </c>
      <c r="O161">
        <f t="shared" si="75"/>
        <v>7.2158872869530599E-2</v>
      </c>
      <c r="P161">
        <f t="shared" si="76"/>
        <v>2.7677162372165998</v>
      </c>
      <c r="Q161">
        <f t="shared" si="77"/>
        <v>7.112979210906005E-2</v>
      </c>
      <c r="R161">
        <f t="shared" si="78"/>
        <v>4.4547356237689975E-2</v>
      </c>
      <c r="S161">
        <f t="shared" si="79"/>
        <v>226.11294134331652</v>
      </c>
      <c r="T161">
        <f t="shared" si="80"/>
        <v>33.082517132202014</v>
      </c>
      <c r="U161">
        <f t="shared" si="81"/>
        <v>31.677037500000001</v>
      </c>
      <c r="V161">
        <f t="shared" si="82"/>
        <v>4.688486808510838</v>
      </c>
      <c r="W161">
        <f t="shared" si="83"/>
        <v>66.874361609131284</v>
      </c>
      <c r="X161">
        <f t="shared" si="84"/>
        <v>3.1898852015801027</v>
      </c>
      <c r="Y161">
        <f t="shared" si="85"/>
        <v>4.7699673310145565</v>
      </c>
      <c r="Z161">
        <f t="shared" si="86"/>
        <v>1.4986016069307353</v>
      </c>
      <c r="AA161">
        <f t="shared" si="87"/>
        <v>-48.297220343531606</v>
      </c>
      <c r="AB161">
        <f t="shared" si="88"/>
        <v>45.364518133314107</v>
      </c>
      <c r="AC161">
        <f t="shared" si="89"/>
        <v>3.7108646496017261</v>
      </c>
      <c r="AD161">
        <f t="shared" si="90"/>
        <v>226.89110378270072</v>
      </c>
      <c r="AE161">
        <f t="shared" si="91"/>
        <v>18.615594691477526</v>
      </c>
      <c r="AF161">
        <f t="shared" si="92"/>
        <v>0.99495575466689345</v>
      </c>
      <c r="AG161">
        <f t="shared" si="93"/>
        <v>8.2257686924918243</v>
      </c>
      <c r="AH161">
        <v>990.65517165714289</v>
      </c>
      <c r="AI161">
        <v>976.19306666666671</v>
      </c>
      <c r="AJ161">
        <v>1.690407619047497</v>
      </c>
      <c r="AK161">
        <v>63.92</v>
      </c>
      <c r="AL161">
        <f t="shared" si="94"/>
        <v>1.0951750644791747</v>
      </c>
      <c r="AM161">
        <v>30.605851348191241</v>
      </c>
      <c r="AN161">
        <v>31.513428571428602</v>
      </c>
      <c r="AO161">
        <v>1.3151476986211091E-2</v>
      </c>
      <c r="AP161">
        <v>88.599791130583512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47497.453344338464</v>
      </c>
      <c r="AV161">
        <f t="shared" si="98"/>
        <v>1199.9962499999999</v>
      </c>
      <c r="AW161">
        <f t="shared" si="99"/>
        <v>1025.920963908454</v>
      </c>
      <c r="AX161">
        <f t="shared" si="100"/>
        <v>0.8549368082679043</v>
      </c>
      <c r="AY161">
        <f t="shared" si="101"/>
        <v>0.18842803995705532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1673981818.6875</v>
      </c>
      <c r="BF161">
        <v>942.47212500000001</v>
      </c>
      <c r="BG161">
        <v>960.52125000000001</v>
      </c>
      <c r="BH161">
        <v>31.498550000000002</v>
      </c>
      <c r="BI161">
        <v>30.6090625</v>
      </c>
      <c r="BJ161">
        <v>949.09162500000002</v>
      </c>
      <c r="BK161">
        <v>31.292537500000002</v>
      </c>
      <c r="BL161">
        <v>650.00312499999995</v>
      </c>
      <c r="BM161">
        <v>101.17100000000001</v>
      </c>
      <c r="BN161">
        <v>9.985854999999999E-2</v>
      </c>
      <c r="BO161">
        <v>31.9810625</v>
      </c>
      <c r="BP161">
        <v>31.677037500000001</v>
      </c>
      <c r="BQ161">
        <v>999.9</v>
      </c>
      <c r="BR161">
        <v>0</v>
      </c>
      <c r="BS161">
        <v>0</v>
      </c>
      <c r="BT161">
        <v>8999.375</v>
      </c>
      <c r="BU161">
        <v>0</v>
      </c>
      <c r="BV161">
        <v>297.01125000000002</v>
      </c>
      <c r="BW161">
        <v>-18.049062500000002</v>
      </c>
      <c r="BX161">
        <v>973.12424999999996</v>
      </c>
      <c r="BY161">
        <v>990.85012499999993</v>
      </c>
      <c r="BZ161">
        <v>0.88950512500000001</v>
      </c>
      <c r="CA161">
        <v>960.52125000000001</v>
      </c>
      <c r="CB161">
        <v>30.6090625</v>
      </c>
      <c r="CC161">
        <v>3.18673875</v>
      </c>
      <c r="CD161">
        <v>3.0967449999999999</v>
      </c>
      <c r="CE161">
        <v>25.037212499999999</v>
      </c>
      <c r="CF161">
        <v>24.557475</v>
      </c>
      <c r="CG161">
        <v>1199.9962499999999</v>
      </c>
      <c r="CH161">
        <v>0.50002349999999995</v>
      </c>
      <c r="CI161">
        <v>0.49997649999999999</v>
      </c>
      <c r="CJ161">
        <v>0</v>
      </c>
      <c r="CK161">
        <v>942.09375</v>
      </c>
      <c r="CL161">
        <v>4.9990899999999998</v>
      </c>
      <c r="CM161">
        <v>9805.3374999999996</v>
      </c>
      <c r="CN161">
        <v>9557.8937499999993</v>
      </c>
      <c r="CO161">
        <v>40.75</v>
      </c>
      <c r="CP161">
        <v>42.375</v>
      </c>
      <c r="CQ161">
        <v>41.5</v>
      </c>
      <c r="CR161">
        <v>41.625</v>
      </c>
      <c r="CS161">
        <v>42.186999999999998</v>
      </c>
      <c r="CT161">
        <v>597.52874999999995</v>
      </c>
      <c r="CU161">
        <v>597.47249999999997</v>
      </c>
      <c r="CV161">
        <v>0</v>
      </c>
      <c r="CW161">
        <v>1673981821.3</v>
      </c>
      <c r="CX161">
        <v>0</v>
      </c>
      <c r="CY161">
        <v>1673981072</v>
      </c>
      <c r="CZ161" t="s">
        <v>356</v>
      </c>
      <c r="DA161">
        <v>1673981071.5</v>
      </c>
      <c r="DB161">
        <v>1673981072</v>
      </c>
      <c r="DC161">
        <v>22</v>
      </c>
      <c r="DD161">
        <v>6.0000000000000001E-3</v>
      </c>
      <c r="DE161">
        <v>1.4999999999999999E-2</v>
      </c>
      <c r="DF161">
        <v>-5.52</v>
      </c>
      <c r="DG161">
        <v>0.19600000000000001</v>
      </c>
      <c r="DH161">
        <v>415</v>
      </c>
      <c r="DI161">
        <v>30</v>
      </c>
      <c r="DJ161">
        <v>0.47</v>
      </c>
      <c r="DK161">
        <v>0.06</v>
      </c>
      <c r="DL161">
        <v>-18.277895000000001</v>
      </c>
      <c r="DM161">
        <v>2.2081508442777271</v>
      </c>
      <c r="DN161">
        <v>0.22758446558365941</v>
      </c>
      <c r="DO161">
        <v>0</v>
      </c>
      <c r="DP161">
        <v>0.91733772499999999</v>
      </c>
      <c r="DQ161">
        <v>-0.39650459662289073</v>
      </c>
      <c r="DR161">
        <v>4.6921419272538789E-2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379</v>
      </c>
      <c r="EA161">
        <v>3.29888</v>
      </c>
      <c r="EB161">
        <v>2.6250200000000001</v>
      </c>
      <c r="EC161">
        <v>0.18164</v>
      </c>
      <c r="ED161">
        <v>0.18174000000000001</v>
      </c>
      <c r="EE161">
        <v>0.132885</v>
      </c>
      <c r="EF161">
        <v>0.12907199999999999</v>
      </c>
      <c r="EG161">
        <v>24796.3</v>
      </c>
      <c r="EH161">
        <v>25220.3</v>
      </c>
      <c r="EI161">
        <v>28183.5</v>
      </c>
      <c r="EJ161">
        <v>29654.6</v>
      </c>
      <c r="EK161">
        <v>33641</v>
      </c>
      <c r="EL161">
        <v>35854.199999999997</v>
      </c>
      <c r="EM161">
        <v>39784.1</v>
      </c>
      <c r="EN161">
        <v>42373.4</v>
      </c>
      <c r="EO161">
        <v>2.2602500000000001</v>
      </c>
      <c r="EP161">
        <v>2.2359499999999999</v>
      </c>
      <c r="EQ161">
        <v>0.137046</v>
      </c>
      <c r="ER161">
        <v>0</v>
      </c>
      <c r="ES161">
        <v>29.4468</v>
      </c>
      <c r="ET161">
        <v>999.9</v>
      </c>
      <c r="EU161">
        <v>73.099999999999994</v>
      </c>
      <c r="EV161">
        <v>32.9</v>
      </c>
      <c r="EW161">
        <v>36.299300000000002</v>
      </c>
      <c r="EX161">
        <v>57.046399999999998</v>
      </c>
      <c r="EY161">
        <v>-4.1987199999999998</v>
      </c>
      <c r="EZ161">
        <v>2</v>
      </c>
      <c r="FA161">
        <v>0.26570100000000002</v>
      </c>
      <c r="FB161">
        <v>-0.57611400000000001</v>
      </c>
      <c r="FC161">
        <v>20.271799999999999</v>
      </c>
      <c r="FD161">
        <v>5.2199900000000001</v>
      </c>
      <c r="FE161">
        <v>12.004</v>
      </c>
      <c r="FF161">
        <v>4.9871499999999997</v>
      </c>
      <c r="FG161">
        <v>3.2843800000000001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1.8621799999999999</v>
      </c>
      <c r="FN161">
        <v>1.8641700000000001</v>
      </c>
      <c r="FO161">
        <v>1.8602099999999999</v>
      </c>
      <c r="FP161">
        <v>1.8609599999999999</v>
      </c>
      <c r="FQ161">
        <v>1.8601099999999999</v>
      </c>
      <c r="FR161">
        <v>1.86188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-6.6260000000000003</v>
      </c>
      <c r="GH161">
        <v>0.20610000000000001</v>
      </c>
      <c r="GI161">
        <v>-4.1132035990306486</v>
      </c>
      <c r="GJ161">
        <v>-4.0977002334145526E-3</v>
      </c>
      <c r="GK161">
        <v>1.9870096767282211E-6</v>
      </c>
      <c r="GL161">
        <v>-4.7591234531596528E-10</v>
      </c>
      <c r="GM161">
        <v>-9.7813170522517312E-2</v>
      </c>
      <c r="GN161">
        <v>-4.4277268217585318E-5</v>
      </c>
      <c r="GO161">
        <v>7.6125673839889962E-4</v>
      </c>
      <c r="GP161">
        <v>-1.4366726965109579E-5</v>
      </c>
      <c r="GQ161">
        <v>6</v>
      </c>
      <c r="GR161">
        <v>2093</v>
      </c>
      <c r="GS161">
        <v>4</v>
      </c>
      <c r="GT161">
        <v>31</v>
      </c>
      <c r="GU161">
        <v>12.5</v>
      </c>
      <c r="GV161">
        <v>12.5</v>
      </c>
      <c r="GW161">
        <v>2.7014200000000002</v>
      </c>
      <c r="GX161">
        <v>2.5146500000000001</v>
      </c>
      <c r="GY161">
        <v>2.04834</v>
      </c>
      <c r="GZ161">
        <v>2.6257299999999999</v>
      </c>
      <c r="HA161">
        <v>2.1972700000000001</v>
      </c>
      <c r="HB161">
        <v>2.34619</v>
      </c>
      <c r="HC161">
        <v>37.53</v>
      </c>
      <c r="HD161">
        <v>15.664300000000001</v>
      </c>
      <c r="HE161">
        <v>18</v>
      </c>
      <c r="HF161">
        <v>708.13800000000003</v>
      </c>
      <c r="HG161">
        <v>767.60900000000004</v>
      </c>
      <c r="HH161">
        <v>31.000299999999999</v>
      </c>
      <c r="HI161">
        <v>30.845800000000001</v>
      </c>
      <c r="HJ161">
        <v>30.000299999999999</v>
      </c>
      <c r="HK161">
        <v>30.756599999999999</v>
      </c>
      <c r="HL161">
        <v>30.753499999999999</v>
      </c>
      <c r="HM161">
        <v>54.017899999999997</v>
      </c>
      <c r="HN161">
        <v>21.220099999999999</v>
      </c>
      <c r="HO161">
        <v>100</v>
      </c>
      <c r="HP161">
        <v>31</v>
      </c>
      <c r="HQ161">
        <v>976.495</v>
      </c>
      <c r="HR161">
        <v>30.5321</v>
      </c>
      <c r="HS161">
        <v>99.313500000000005</v>
      </c>
      <c r="HT161">
        <v>98.272999999999996</v>
      </c>
    </row>
    <row r="162" spans="1:228" x14ac:dyDescent="0.2">
      <c r="A162">
        <v>147</v>
      </c>
      <c r="B162">
        <v>1673981825</v>
      </c>
      <c r="C162">
        <v>583</v>
      </c>
      <c r="D162" t="s">
        <v>653</v>
      </c>
      <c r="E162" t="s">
        <v>654</v>
      </c>
      <c r="F162">
        <v>4</v>
      </c>
      <c r="G162">
        <v>1673981823</v>
      </c>
      <c r="H162">
        <f t="shared" si="68"/>
        <v>1.0785287386838448E-3</v>
      </c>
      <c r="I162">
        <f t="shared" si="69"/>
        <v>1.0785287386838449</v>
      </c>
      <c r="J162">
        <f t="shared" si="70"/>
        <v>8.502547752867784</v>
      </c>
      <c r="K162">
        <f t="shared" si="71"/>
        <v>949.45514285714285</v>
      </c>
      <c r="L162">
        <f t="shared" si="72"/>
        <v>735.49410752122571</v>
      </c>
      <c r="M162">
        <f t="shared" si="73"/>
        <v>74.484027385855342</v>
      </c>
      <c r="N162">
        <f t="shared" si="74"/>
        <v>96.152018267762571</v>
      </c>
      <c r="O162">
        <f t="shared" si="75"/>
        <v>7.1239505385865515E-2</v>
      </c>
      <c r="P162">
        <f t="shared" si="76"/>
        <v>2.7617536708500832</v>
      </c>
      <c r="Q162">
        <f t="shared" si="77"/>
        <v>7.0234150817871557E-2</v>
      </c>
      <c r="R162">
        <f t="shared" si="78"/>
        <v>4.3985489381142426E-2</v>
      </c>
      <c r="S162">
        <f t="shared" si="79"/>
        <v>226.11407829643454</v>
      </c>
      <c r="T162">
        <f t="shared" si="80"/>
        <v>33.093997461124843</v>
      </c>
      <c r="U162">
        <f t="shared" si="81"/>
        <v>31.672742857142861</v>
      </c>
      <c r="V162">
        <f t="shared" si="82"/>
        <v>4.6873445542807302</v>
      </c>
      <c r="W162">
        <f t="shared" si="83"/>
        <v>66.915816463216728</v>
      </c>
      <c r="X162">
        <f t="shared" si="84"/>
        <v>3.1927161040987708</v>
      </c>
      <c r="Y162">
        <f t="shared" si="85"/>
        <v>4.771242843392324</v>
      </c>
      <c r="Z162">
        <f t="shared" si="86"/>
        <v>1.4946284501819593</v>
      </c>
      <c r="AA162">
        <f t="shared" si="87"/>
        <v>-47.563117375957553</v>
      </c>
      <c r="AB162">
        <f t="shared" si="88"/>
        <v>46.609471872908372</v>
      </c>
      <c r="AC162">
        <f t="shared" si="89"/>
        <v>3.8209428159225731</v>
      </c>
      <c r="AD162">
        <f t="shared" si="90"/>
        <v>228.98137560930792</v>
      </c>
      <c r="AE162">
        <f t="shared" si="91"/>
        <v>18.79001490014954</v>
      </c>
      <c r="AF162">
        <f t="shared" si="92"/>
        <v>1.0209018517789608</v>
      </c>
      <c r="AG162">
        <f t="shared" si="93"/>
        <v>8.502547752867784</v>
      </c>
      <c r="AH162">
        <v>997.54171466666696</v>
      </c>
      <c r="AI162">
        <v>982.87643636363634</v>
      </c>
      <c r="AJ162">
        <v>1.6749134199132689</v>
      </c>
      <c r="AK162">
        <v>63.92</v>
      </c>
      <c r="AL162">
        <f t="shared" si="94"/>
        <v>1.0785287386838449</v>
      </c>
      <c r="AM162">
        <v>30.612759576923011</v>
      </c>
      <c r="AN162">
        <v>31.532449450549461</v>
      </c>
      <c r="AO162">
        <v>8.1876452293316235E-3</v>
      </c>
      <c r="AP162">
        <v>88.599791130583512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47332.215200236016</v>
      </c>
      <c r="AV162">
        <f t="shared" si="98"/>
        <v>1200.002857142857</v>
      </c>
      <c r="AW162">
        <f t="shared" si="99"/>
        <v>1025.926556630277</v>
      </c>
      <c r="AX162">
        <f t="shared" si="100"/>
        <v>0.85493676162817933</v>
      </c>
      <c r="AY162">
        <f t="shared" si="101"/>
        <v>0.1884279499423861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1673981823</v>
      </c>
      <c r="BF162">
        <v>949.45514285714285</v>
      </c>
      <c r="BG162">
        <v>967.69500000000005</v>
      </c>
      <c r="BH162">
        <v>31.52654285714285</v>
      </c>
      <c r="BI162">
        <v>30.613857142857139</v>
      </c>
      <c r="BJ162">
        <v>956.08571428571429</v>
      </c>
      <c r="BK162">
        <v>31.320414285714289</v>
      </c>
      <c r="BL162">
        <v>649.98257142857142</v>
      </c>
      <c r="BM162">
        <v>101.1707142857143</v>
      </c>
      <c r="BN162">
        <v>0.10001871428571429</v>
      </c>
      <c r="BO162">
        <v>31.985785714285718</v>
      </c>
      <c r="BP162">
        <v>31.672742857142861</v>
      </c>
      <c r="BQ162">
        <v>999.89999999999986</v>
      </c>
      <c r="BR162">
        <v>0</v>
      </c>
      <c r="BS162">
        <v>0</v>
      </c>
      <c r="BT162">
        <v>8967.767142857143</v>
      </c>
      <c r="BU162">
        <v>0</v>
      </c>
      <c r="BV162">
        <v>299.16742857142862</v>
      </c>
      <c r="BW162">
        <v>-18.239842857142861</v>
      </c>
      <c r="BX162">
        <v>980.36257142857153</v>
      </c>
      <c r="BY162">
        <v>998.25485714285708</v>
      </c>
      <c r="BZ162">
        <v>0.91270914285714277</v>
      </c>
      <c r="CA162">
        <v>967.69500000000005</v>
      </c>
      <c r="CB162">
        <v>30.613857142857139</v>
      </c>
      <c r="CC162">
        <v>3.1895628571428571</v>
      </c>
      <c r="CD162">
        <v>3.0972271428571432</v>
      </c>
      <c r="CE162">
        <v>25.05208571428571</v>
      </c>
      <c r="CF162">
        <v>24.560042857142861</v>
      </c>
      <c r="CG162">
        <v>1200.002857142857</v>
      </c>
      <c r="CH162">
        <v>0.50002500000000005</v>
      </c>
      <c r="CI162">
        <v>0.499975</v>
      </c>
      <c r="CJ162">
        <v>0</v>
      </c>
      <c r="CK162">
        <v>943.10485714285721</v>
      </c>
      <c r="CL162">
        <v>4.9990899999999998</v>
      </c>
      <c r="CM162">
        <v>9817.6457142857143</v>
      </c>
      <c r="CN162">
        <v>9557.9557142857138</v>
      </c>
      <c r="CO162">
        <v>40.75</v>
      </c>
      <c r="CP162">
        <v>42.375</v>
      </c>
      <c r="CQ162">
        <v>41.5</v>
      </c>
      <c r="CR162">
        <v>41.625</v>
      </c>
      <c r="CS162">
        <v>42.186999999999998</v>
      </c>
      <c r="CT162">
        <v>597.5328571428571</v>
      </c>
      <c r="CU162">
        <v>597.47285714285704</v>
      </c>
      <c r="CV162">
        <v>0</v>
      </c>
      <c r="CW162">
        <v>1673981825.5</v>
      </c>
      <c r="CX162">
        <v>0</v>
      </c>
      <c r="CY162">
        <v>1673981072</v>
      </c>
      <c r="CZ162" t="s">
        <v>356</v>
      </c>
      <c r="DA162">
        <v>1673981071.5</v>
      </c>
      <c r="DB162">
        <v>1673981072</v>
      </c>
      <c r="DC162">
        <v>22</v>
      </c>
      <c r="DD162">
        <v>6.0000000000000001E-3</v>
      </c>
      <c r="DE162">
        <v>1.4999999999999999E-2</v>
      </c>
      <c r="DF162">
        <v>-5.52</v>
      </c>
      <c r="DG162">
        <v>0.19600000000000001</v>
      </c>
      <c r="DH162">
        <v>415</v>
      </c>
      <c r="DI162">
        <v>30</v>
      </c>
      <c r="DJ162">
        <v>0.47</v>
      </c>
      <c r="DK162">
        <v>0.06</v>
      </c>
      <c r="DL162">
        <v>-18.206782499999999</v>
      </c>
      <c r="DM162">
        <v>1.11523789868671</v>
      </c>
      <c r="DN162">
        <v>0.17617036057109589</v>
      </c>
      <c r="DO162">
        <v>0</v>
      </c>
      <c r="DP162">
        <v>0.9060154749999999</v>
      </c>
      <c r="DQ162">
        <v>-0.2056987654784258</v>
      </c>
      <c r="DR162">
        <v>4.0189595511766159E-2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379</v>
      </c>
      <c r="EA162">
        <v>3.2988200000000001</v>
      </c>
      <c r="EB162">
        <v>2.6252300000000002</v>
      </c>
      <c r="EC162">
        <v>0.18243699999999999</v>
      </c>
      <c r="ED162">
        <v>0.18254400000000001</v>
      </c>
      <c r="EE162">
        <v>0.132937</v>
      </c>
      <c r="EF162">
        <v>0.129078</v>
      </c>
      <c r="EG162">
        <v>24771.8</v>
      </c>
      <c r="EH162">
        <v>25195.8</v>
      </c>
      <c r="EI162">
        <v>28183.1</v>
      </c>
      <c r="EJ162">
        <v>29655</v>
      </c>
      <c r="EK162">
        <v>33638.5</v>
      </c>
      <c r="EL162">
        <v>35854.199999999997</v>
      </c>
      <c r="EM162">
        <v>39783.5</v>
      </c>
      <c r="EN162">
        <v>42373.599999999999</v>
      </c>
      <c r="EO162">
        <v>2.2603</v>
      </c>
      <c r="EP162">
        <v>2.2359800000000001</v>
      </c>
      <c r="EQ162">
        <v>0.13689699999999999</v>
      </c>
      <c r="ER162">
        <v>0</v>
      </c>
      <c r="ES162">
        <v>29.449000000000002</v>
      </c>
      <c r="ET162">
        <v>999.9</v>
      </c>
      <c r="EU162">
        <v>73.099999999999994</v>
      </c>
      <c r="EV162">
        <v>32.9</v>
      </c>
      <c r="EW162">
        <v>36.3001</v>
      </c>
      <c r="EX162">
        <v>56.926400000000001</v>
      </c>
      <c r="EY162">
        <v>-4.2147399999999999</v>
      </c>
      <c r="EZ162">
        <v>2</v>
      </c>
      <c r="FA162">
        <v>0.26603900000000003</v>
      </c>
      <c r="FB162">
        <v>-0.57600799999999996</v>
      </c>
      <c r="FC162">
        <v>20.271799999999999</v>
      </c>
      <c r="FD162">
        <v>5.2201399999999998</v>
      </c>
      <c r="FE162">
        <v>12.004</v>
      </c>
      <c r="FF162">
        <v>4.9867499999999998</v>
      </c>
      <c r="FG162">
        <v>3.28443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1.8641700000000001</v>
      </c>
      <c r="FO162">
        <v>1.8602000000000001</v>
      </c>
      <c r="FP162">
        <v>1.8609599999999999</v>
      </c>
      <c r="FQ162">
        <v>1.8601000000000001</v>
      </c>
      <c r="FR162">
        <v>1.86188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-6.6349999999999998</v>
      </c>
      <c r="GH162">
        <v>0.20619999999999999</v>
      </c>
      <c r="GI162">
        <v>-4.1132035990306486</v>
      </c>
      <c r="GJ162">
        <v>-4.0977002334145526E-3</v>
      </c>
      <c r="GK162">
        <v>1.9870096767282211E-6</v>
      </c>
      <c r="GL162">
        <v>-4.7591234531596528E-10</v>
      </c>
      <c r="GM162">
        <v>-9.7813170522517312E-2</v>
      </c>
      <c r="GN162">
        <v>-4.4277268217585318E-5</v>
      </c>
      <c r="GO162">
        <v>7.6125673839889962E-4</v>
      </c>
      <c r="GP162">
        <v>-1.4366726965109579E-5</v>
      </c>
      <c r="GQ162">
        <v>6</v>
      </c>
      <c r="GR162">
        <v>2093</v>
      </c>
      <c r="GS162">
        <v>4</v>
      </c>
      <c r="GT162">
        <v>31</v>
      </c>
      <c r="GU162">
        <v>12.6</v>
      </c>
      <c r="GV162">
        <v>12.6</v>
      </c>
      <c r="GW162">
        <v>2.7160600000000001</v>
      </c>
      <c r="GX162">
        <v>2.5061</v>
      </c>
      <c r="GY162">
        <v>2.04834</v>
      </c>
      <c r="GZ162">
        <v>2.6245099999999999</v>
      </c>
      <c r="HA162">
        <v>2.1972700000000001</v>
      </c>
      <c r="HB162">
        <v>2.32422</v>
      </c>
      <c r="HC162">
        <v>37.53</v>
      </c>
      <c r="HD162">
        <v>15.6731</v>
      </c>
      <c r="HE162">
        <v>18</v>
      </c>
      <c r="HF162">
        <v>708.19100000000003</v>
      </c>
      <c r="HG162">
        <v>767.63699999999994</v>
      </c>
      <c r="HH162">
        <v>31.0002</v>
      </c>
      <c r="HI162">
        <v>30.8462</v>
      </c>
      <c r="HJ162">
        <v>30.0002</v>
      </c>
      <c r="HK162">
        <v>30.7575</v>
      </c>
      <c r="HL162">
        <v>30.753900000000002</v>
      </c>
      <c r="HM162">
        <v>54.317100000000003</v>
      </c>
      <c r="HN162">
        <v>21.220099999999999</v>
      </c>
      <c r="HO162">
        <v>100</v>
      </c>
      <c r="HP162">
        <v>31</v>
      </c>
      <c r="HQ162">
        <v>983.17499999999995</v>
      </c>
      <c r="HR162">
        <v>30.5321</v>
      </c>
      <c r="HS162">
        <v>99.311999999999998</v>
      </c>
      <c r="HT162">
        <v>98.273700000000005</v>
      </c>
    </row>
    <row r="163" spans="1:228" x14ac:dyDescent="0.2">
      <c r="A163">
        <v>148</v>
      </c>
      <c r="B163">
        <v>1673981829</v>
      </c>
      <c r="C163">
        <v>587</v>
      </c>
      <c r="D163" t="s">
        <v>655</v>
      </c>
      <c r="E163" t="s">
        <v>656</v>
      </c>
      <c r="F163">
        <v>4</v>
      </c>
      <c r="G163">
        <v>1673981826.6875</v>
      </c>
      <c r="H163">
        <f t="shared" si="68"/>
        <v>1.0533663294308312E-3</v>
      </c>
      <c r="I163">
        <f t="shared" si="69"/>
        <v>1.0533663294308311</v>
      </c>
      <c r="J163">
        <f t="shared" si="70"/>
        <v>8.4698550068575162</v>
      </c>
      <c r="K163">
        <f t="shared" si="71"/>
        <v>955.4849999999999</v>
      </c>
      <c r="L163">
        <f t="shared" si="72"/>
        <v>737.58561816466715</v>
      </c>
      <c r="M163">
        <f t="shared" si="73"/>
        <v>74.69698609777268</v>
      </c>
      <c r="N163">
        <f t="shared" si="74"/>
        <v>96.764155921620002</v>
      </c>
      <c r="O163">
        <f t="shared" si="75"/>
        <v>6.9561014971772361E-2</v>
      </c>
      <c r="P163">
        <f t="shared" si="76"/>
        <v>2.7694598055099737</v>
      </c>
      <c r="Q163">
        <f t="shared" si="77"/>
        <v>6.860476182810693E-2</v>
      </c>
      <c r="R163">
        <f t="shared" si="78"/>
        <v>4.2962796494731365E-2</v>
      </c>
      <c r="S163">
        <f t="shared" si="79"/>
        <v>226.11236155875042</v>
      </c>
      <c r="T163">
        <f t="shared" si="80"/>
        <v>33.102766521871523</v>
      </c>
      <c r="U163">
        <f t="shared" si="81"/>
        <v>31.6775375</v>
      </c>
      <c r="V163">
        <f t="shared" si="82"/>
        <v>4.6886198102001329</v>
      </c>
      <c r="W163">
        <f t="shared" si="83"/>
        <v>66.928631600546467</v>
      </c>
      <c r="X163">
        <f t="shared" si="84"/>
        <v>3.1941888530552007</v>
      </c>
      <c r="Y163">
        <f t="shared" si="85"/>
        <v>4.7725297479847484</v>
      </c>
      <c r="Z163">
        <f t="shared" si="86"/>
        <v>1.4944309571449321</v>
      </c>
      <c r="AA163">
        <f t="shared" si="87"/>
        <v>-46.453455127899652</v>
      </c>
      <c r="AB163">
        <f t="shared" si="88"/>
        <v>46.734993970809434</v>
      </c>
      <c r="AC163">
        <f t="shared" si="89"/>
        <v>3.8207519948787194</v>
      </c>
      <c r="AD163">
        <f t="shared" si="90"/>
        <v>230.21465239653892</v>
      </c>
      <c r="AE163">
        <f t="shared" si="91"/>
        <v>18.833043704372052</v>
      </c>
      <c r="AF163">
        <f t="shared" si="92"/>
        <v>1.0360700235601004</v>
      </c>
      <c r="AG163">
        <f t="shared" si="93"/>
        <v>8.4698550068575162</v>
      </c>
      <c r="AH163">
        <v>1004.362899809524</v>
      </c>
      <c r="AI163">
        <v>989.66667272727273</v>
      </c>
      <c r="AJ163">
        <v>1.690973506493394</v>
      </c>
      <c r="AK163">
        <v>63.92</v>
      </c>
      <c r="AL163">
        <f t="shared" si="94"/>
        <v>1.0533663294308311</v>
      </c>
      <c r="AM163">
        <v>30.615692632209999</v>
      </c>
      <c r="AN163">
        <v>31.547276923076961</v>
      </c>
      <c r="AO163">
        <v>1.8481350734161691E-3</v>
      </c>
      <c r="AP163">
        <v>88.599791130583512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47544.122872113127</v>
      </c>
      <c r="AV163">
        <f t="shared" si="98"/>
        <v>1199.9937500000001</v>
      </c>
      <c r="AW163">
        <f t="shared" si="99"/>
        <v>1025.9187702376946</v>
      </c>
      <c r="AX163">
        <f t="shared" si="100"/>
        <v>0.85493676132704399</v>
      </c>
      <c r="AY163">
        <f t="shared" si="101"/>
        <v>0.18842794936119492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1673981826.6875</v>
      </c>
      <c r="BF163">
        <v>955.4849999999999</v>
      </c>
      <c r="BG163">
        <v>973.78250000000003</v>
      </c>
      <c r="BH163">
        <v>31.540600000000001</v>
      </c>
      <c r="BI163">
        <v>30.614425000000001</v>
      </c>
      <c r="BJ163">
        <v>962.12525000000005</v>
      </c>
      <c r="BK163">
        <v>31.334350000000001</v>
      </c>
      <c r="BL163">
        <v>650.02300000000002</v>
      </c>
      <c r="BM163">
        <v>101.172375</v>
      </c>
      <c r="BN163">
        <v>9.9917000000000006E-2</v>
      </c>
      <c r="BO163">
        <v>31.990549999999999</v>
      </c>
      <c r="BP163">
        <v>31.6775375</v>
      </c>
      <c r="BQ163">
        <v>999.9</v>
      </c>
      <c r="BR163">
        <v>0</v>
      </c>
      <c r="BS163">
        <v>0</v>
      </c>
      <c r="BT163">
        <v>9008.5149999999994</v>
      </c>
      <c r="BU163">
        <v>0</v>
      </c>
      <c r="BV163">
        <v>300.99025</v>
      </c>
      <c r="BW163">
        <v>-18.2976375</v>
      </c>
      <c r="BX163">
        <v>986.60300000000007</v>
      </c>
      <c r="BY163">
        <v>1004.53625</v>
      </c>
      <c r="BZ163">
        <v>0.92615950000000002</v>
      </c>
      <c r="CA163">
        <v>973.78250000000003</v>
      </c>
      <c r="CB163">
        <v>30.614425000000001</v>
      </c>
      <c r="CC163">
        <v>3.1910387500000001</v>
      </c>
      <c r="CD163">
        <v>3.0973375000000001</v>
      </c>
      <c r="CE163">
        <v>25.059825</v>
      </c>
      <c r="CF163">
        <v>24.560662499999999</v>
      </c>
      <c r="CG163">
        <v>1199.9937500000001</v>
      </c>
      <c r="CH163">
        <v>0.50002500000000005</v>
      </c>
      <c r="CI163">
        <v>0.499975</v>
      </c>
      <c r="CJ163">
        <v>0</v>
      </c>
      <c r="CK163">
        <v>944.17812500000002</v>
      </c>
      <c r="CL163">
        <v>4.9990899999999998</v>
      </c>
      <c r="CM163">
        <v>9827.8274999999994</v>
      </c>
      <c r="CN163">
        <v>9557.8850000000002</v>
      </c>
      <c r="CO163">
        <v>40.75</v>
      </c>
      <c r="CP163">
        <v>42.375</v>
      </c>
      <c r="CQ163">
        <v>41.5</v>
      </c>
      <c r="CR163">
        <v>41.640500000000003</v>
      </c>
      <c r="CS163">
        <v>42.186999999999998</v>
      </c>
      <c r="CT163">
        <v>597.53</v>
      </c>
      <c r="CU163">
        <v>597.47</v>
      </c>
      <c r="CV163">
        <v>0</v>
      </c>
      <c r="CW163">
        <v>1673981829.0999999</v>
      </c>
      <c r="CX163">
        <v>0</v>
      </c>
      <c r="CY163">
        <v>1673981072</v>
      </c>
      <c r="CZ163" t="s">
        <v>356</v>
      </c>
      <c r="DA163">
        <v>1673981071.5</v>
      </c>
      <c r="DB163">
        <v>1673981072</v>
      </c>
      <c r="DC163">
        <v>22</v>
      </c>
      <c r="DD163">
        <v>6.0000000000000001E-3</v>
      </c>
      <c r="DE163">
        <v>1.4999999999999999E-2</v>
      </c>
      <c r="DF163">
        <v>-5.52</v>
      </c>
      <c r="DG163">
        <v>0.19600000000000001</v>
      </c>
      <c r="DH163">
        <v>415</v>
      </c>
      <c r="DI163">
        <v>30</v>
      </c>
      <c r="DJ163">
        <v>0.47</v>
      </c>
      <c r="DK163">
        <v>0.06</v>
      </c>
      <c r="DL163">
        <v>-18.177309999999999</v>
      </c>
      <c r="DM163">
        <v>-0.1694431519699342</v>
      </c>
      <c r="DN163">
        <v>0.1430107544907025</v>
      </c>
      <c r="DO163">
        <v>0</v>
      </c>
      <c r="DP163">
        <v>0.89812912499999997</v>
      </c>
      <c r="DQ163">
        <v>9.0999906191367871E-2</v>
      </c>
      <c r="DR163">
        <v>3.118569378912989E-2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3.29887</v>
      </c>
      <c r="EB163">
        <v>2.6253700000000002</v>
      </c>
      <c r="EC163">
        <v>0.18324599999999999</v>
      </c>
      <c r="ED163">
        <v>0.18334300000000001</v>
      </c>
      <c r="EE163">
        <v>0.13298099999999999</v>
      </c>
      <c r="EF163">
        <v>0.129023</v>
      </c>
      <c r="EG163">
        <v>24747</v>
      </c>
      <c r="EH163">
        <v>25170.6</v>
      </c>
      <c r="EI163">
        <v>28182.799999999999</v>
      </c>
      <c r="EJ163">
        <v>29654.400000000001</v>
      </c>
      <c r="EK163">
        <v>33636.400000000001</v>
      </c>
      <c r="EL163">
        <v>35856.199999999997</v>
      </c>
      <c r="EM163">
        <v>39783</v>
      </c>
      <c r="EN163">
        <v>42373.3</v>
      </c>
      <c r="EO163">
        <v>2.2602799999999998</v>
      </c>
      <c r="EP163">
        <v>2.23577</v>
      </c>
      <c r="EQ163">
        <v>0.13719500000000001</v>
      </c>
      <c r="ER163">
        <v>0</v>
      </c>
      <c r="ES163">
        <v>29.4497</v>
      </c>
      <c r="ET163">
        <v>999.9</v>
      </c>
      <c r="EU163">
        <v>73.099999999999994</v>
      </c>
      <c r="EV163">
        <v>32.9</v>
      </c>
      <c r="EW163">
        <v>36.2988</v>
      </c>
      <c r="EX163">
        <v>57.346400000000003</v>
      </c>
      <c r="EY163">
        <v>-4.2668299999999997</v>
      </c>
      <c r="EZ163">
        <v>2</v>
      </c>
      <c r="FA163">
        <v>0.265704</v>
      </c>
      <c r="FB163">
        <v>-0.57467299999999999</v>
      </c>
      <c r="FC163">
        <v>20.271899999999999</v>
      </c>
      <c r="FD163">
        <v>5.2201399999999998</v>
      </c>
      <c r="FE163">
        <v>12.004</v>
      </c>
      <c r="FF163">
        <v>4.9870000000000001</v>
      </c>
      <c r="FG163">
        <v>3.2843499999999999</v>
      </c>
      <c r="FH163">
        <v>9999</v>
      </c>
      <c r="FI163">
        <v>9999</v>
      </c>
      <c r="FJ163">
        <v>9999</v>
      </c>
      <c r="FK163">
        <v>999.9</v>
      </c>
      <c r="FL163">
        <v>1.86582</v>
      </c>
      <c r="FM163">
        <v>1.8621799999999999</v>
      </c>
      <c r="FN163">
        <v>1.8641700000000001</v>
      </c>
      <c r="FO163">
        <v>1.8602099999999999</v>
      </c>
      <c r="FP163">
        <v>1.8609599999999999</v>
      </c>
      <c r="FQ163">
        <v>1.8601099999999999</v>
      </c>
      <c r="FR163">
        <v>1.8618600000000001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-6.6470000000000002</v>
      </c>
      <c r="GH163">
        <v>0.20630000000000001</v>
      </c>
      <c r="GI163">
        <v>-4.1132035990306486</v>
      </c>
      <c r="GJ163">
        <v>-4.0977002334145526E-3</v>
      </c>
      <c r="GK163">
        <v>1.9870096767282211E-6</v>
      </c>
      <c r="GL163">
        <v>-4.7591234531596528E-10</v>
      </c>
      <c r="GM163">
        <v>-9.7813170522517312E-2</v>
      </c>
      <c r="GN163">
        <v>-4.4277268217585318E-5</v>
      </c>
      <c r="GO163">
        <v>7.6125673839889962E-4</v>
      </c>
      <c r="GP163">
        <v>-1.4366726965109579E-5</v>
      </c>
      <c r="GQ163">
        <v>6</v>
      </c>
      <c r="GR163">
        <v>2093</v>
      </c>
      <c r="GS163">
        <v>4</v>
      </c>
      <c r="GT163">
        <v>31</v>
      </c>
      <c r="GU163">
        <v>12.6</v>
      </c>
      <c r="GV163">
        <v>12.6</v>
      </c>
      <c r="GW163">
        <v>2.7307100000000002</v>
      </c>
      <c r="GX163">
        <v>2.51709</v>
      </c>
      <c r="GY163">
        <v>2.04834</v>
      </c>
      <c r="GZ163">
        <v>2.6257299999999999</v>
      </c>
      <c r="HA163">
        <v>2.1972700000000001</v>
      </c>
      <c r="HB163">
        <v>2.2802699999999998</v>
      </c>
      <c r="HC163">
        <v>37.53</v>
      </c>
      <c r="HD163">
        <v>15.646800000000001</v>
      </c>
      <c r="HE163">
        <v>18</v>
      </c>
      <c r="HF163">
        <v>708.17</v>
      </c>
      <c r="HG163">
        <v>767.47400000000005</v>
      </c>
      <c r="HH163">
        <v>31.000299999999999</v>
      </c>
      <c r="HI163">
        <v>30.848500000000001</v>
      </c>
      <c r="HJ163">
        <v>30</v>
      </c>
      <c r="HK163">
        <v>30.7575</v>
      </c>
      <c r="HL163">
        <v>30.7562</v>
      </c>
      <c r="HM163">
        <v>54.6188</v>
      </c>
      <c r="HN163">
        <v>21.499600000000001</v>
      </c>
      <c r="HO163">
        <v>100</v>
      </c>
      <c r="HP163">
        <v>31</v>
      </c>
      <c r="HQ163">
        <v>989.85400000000004</v>
      </c>
      <c r="HR163">
        <v>30.530999999999999</v>
      </c>
      <c r="HS163">
        <v>99.310900000000004</v>
      </c>
      <c r="HT163">
        <v>98.272499999999994</v>
      </c>
    </row>
    <row r="164" spans="1:228" x14ac:dyDescent="0.2">
      <c r="A164">
        <v>149</v>
      </c>
      <c r="B164">
        <v>1673981833</v>
      </c>
      <c r="C164">
        <v>591</v>
      </c>
      <c r="D164" t="s">
        <v>657</v>
      </c>
      <c r="E164" t="s">
        <v>658</v>
      </c>
      <c r="F164">
        <v>4</v>
      </c>
      <c r="G164">
        <v>1673981831</v>
      </c>
      <c r="H164">
        <f t="shared" si="68"/>
        <v>1.0873682231102729E-3</v>
      </c>
      <c r="I164">
        <f t="shared" si="69"/>
        <v>1.0873682231102728</v>
      </c>
      <c r="J164">
        <f t="shared" si="70"/>
        <v>8.2641013684381246</v>
      </c>
      <c r="K164">
        <f t="shared" si="71"/>
        <v>962.62328571428588</v>
      </c>
      <c r="L164">
        <f t="shared" si="72"/>
        <v>754.99002848999771</v>
      </c>
      <c r="M164">
        <f t="shared" si="73"/>
        <v>76.459495339035982</v>
      </c>
      <c r="N164">
        <f t="shared" si="74"/>
        <v>97.486970489563276</v>
      </c>
      <c r="O164">
        <f t="shared" si="75"/>
        <v>7.1751200100293899E-2</v>
      </c>
      <c r="P164">
        <f t="shared" si="76"/>
        <v>2.7689288107895376</v>
      </c>
      <c r="Q164">
        <f t="shared" si="77"/>
        <v>7.073406478981599E-2</v>
      </c>
      <c r="R164">
        <f t="shared" si="78"/>
        <v>4.4298974837305653E-2</v>
      </c>
      <c r="S164">
        <f t="shared" si="79"/>
        <v>226.11312511330144</v>
      </c>
      <c r="T164">
        <f t="shared" si="80"/>
        <v>33.098016030472166</v>
      </c>
      <c r="U164">
        <f t="shared" si="81"/>
        <v>31.686028571428569</v>
      </c>
      <c r="V164">
        <f t="shared" si="82"/>
        <v>4.6908789655406427</v>
      </c>
      <c r="W164">
        <f t="shared" si="83"/>
        <v>66.92229501366792</v>
      </c>
      <c r="X164">
        <f t="shared" si="84"/>
        <v>3.1946703677841684</v>
      </c>
      <c r="Y164">
        <f t="shared" si="85"/>
        <v>4.7737011516591039</v>
      </c>
      <c r="Z164">
        <f t="shared" si="86"/>
        <v>1.4962085977564743</v>
      </c>
      <c r="AA164">
        <f t="shared" si="87"/>
        <v>-47.952938639163037</v>
      </c>
      <c r="AB164">
        <f t="shared" si="88"/>
        <v>46.105727926034099</v>
      </c>
      <c r="AC164">
        <f t="shared" si="89"/>
        <v>3.7702680250495568</v>
      </c>
      <c r="AD164">
        <f t="shared" si="90"/>
        <v>228.03618242522202</v>
      </c>
      <c r="AE164">
        <f t="shared" si="91"/>
        <v>18.844240797436534</v>
      </c>
      <c r="AF164">
        <f t="shared" si="92"/>
        <v>1.1076154809892946</v>
      </c>
      <c r="AG164">
        <f t="shared" si="93"/>
        <v>8.2641013684381246</v>
      </c>
      <c r="AH164">
        <v>1011.191388952381</v>
      </c>
      <c r="AI164">
        <v>996.56361818181779</v>
      </c>
      <c r="AJ164">
        <v>1.723297662337322</v>
      </c>
      <c r="AK164">
        <v>63.92</v>
      </c>
      <c r="AL164">
        <f t="shared" si="94"/>
        <v>1.0873682231102728</v>
      </c>
      <c r="AM164">
        <v>30.59484212931174</v>
      </c>
      <c r="AN164">
        <v>31.538283516483538</v>
      </c>
      <c r="AO164">
        <v>5.2756361384960881E-3</v>
      </c>
      <c r="AP164">
        <v>88.599791130583512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47528.783908615507</v>
      </c>
      <c r="AV164">
        <f t="shared" si="98"/>
        <v>1199.997142857143</v>
      </c>
      <c r="AW164">
        <f t="shared" si="99"/>
        <v>1025.9217352918661</v>
      </c>
      <c r="AX164">
        <f t="shared" si="100"/>
        <v>0.85493681497373353</v>
      </c>
      <c r="AY164">
        <f t="shared" si="101"/>
        <v>0.1884280528993057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1673981831</v>
      </c>
      <c r="BF164">
        <v>962.62328571428588</v>
      </c>
      <c r="BG164">
        <v>981.00314285714296</v>
      </c>
      <c r="BH164">
        <v>31.545385714285711</v>
      </c>
      <c r="BI164">
        <v>30.55517142857142</v>
      </c>
      <c r="BJ164">
        <v>969.27485714285717</v>
      </c>
      <c r="BK164">
        <v>31.339114285714292</v>
      </c>
      <c r="BL164">
        <v>649.96557142857148</v>
      </c>
      <c r="BM164">
        <v>101.1721428571429</v>
      </c>
      <c r="BN164">
        <v>0.10004942857142859</v>
      </c>
      <c r="BO164">
        <v>31.994885714285719</v>
      </c>
      <c r="BP164">
        <v>31.686028571428569</v>
      </c>
      <c r="BQ164">
        <v>999.89999999999986</v>
      </c>
      <c r="BR164">
        <v>0</v>
      </c>
      <c r="BS164">
        <v>0</v>
      </c>
      <c r="BT164">
        <v>9005.7142857142862</v>
      </c>
      <c r="BU164">
        <v>0</v>
      </c>
      <c r="BV164">
        <v>302.96342857142861</v>
      </c>
      <c r="BW164">
        <v>-18.379799999999999</v>
      </c>
      <c r="BX164">
        <v>993.97857142857151</v>
      </c>
      <c r="BY164">
        <v>1011.922857142857</v>
      </c>
      <c r="BZ164">
        <v>0.99019428571428569</v>
      </c>
      <c r="CA164">
        <v>981.00314285714296</v>
      </c>
      <c r="CB164">
        <v>30.55517142857142</v>
      </c>
      <c r="CC164">
        <v>3.1915071428571431</v>
      </c>
      <c r="CD164">
        <v>3.091328571428571</v>
      </c>
      <c r="CE164">
        <v>25.06231428571429</v>
      </c>
      <c r="CF164">
        <v>24.528185714285708</v>
      </c>
      <c r="CG164">
        <v>1199.997142857143</v>
      </c>
      <c r="CH164">
        <v>0.50002285714285721</v>
      </c>
      <c r="CI164">
        <v>0.49997714285714279</v>
      </c>
      <c r="CJ164">
        <v>0</v>
      </c>
      <c r="CK164">
        <v>945.37414285714283</v>
      </c>
      <c r="CL164">
        <v>4.9990899999999998</v>
      </c>
      <c r="CM164">
        <v>9840.0671428571422</v>
      </c>
      <c r="CN164">
        <v>9557.9285714285706</v>
      </c>
      <c r="CO164">
        <v>40.75</v>
      </c>
      <c r="CP164">
        <v>42.375</v>
      </c>
      <c r="CQ164">
        <v>41.5</v>
      </c>
      <c r="CR164">
        <v>41.625</v>
      </c>
      <c r="CS164">
        <v>42.186999999999998</v>
      </c>
      <c r="CT164">
        <v>597.52857142857124</v>
      </c>
      <c r="CU164">
        <v>597.47285714285715</v>
      </c>
      <c r="CV164">
        <v>0</v>
      </c>
      <c r="CW164">
        <v>1673981833.3</v>
      </c>
      <c r="CX164">
        <v>0</v>
      </c>
      <c r="CY164">
        <v>1673981072</v>
      </c>
      <c r="CZ164" t="s">
        <v>356</v>
      </c>
      <c r="DA164">
        <v>1673981071.5</v>
      </c>
      <c r="DB164">
        <v>1673981072</v>
      </c>
      <c r="DC164">
        <v>22</v>
      </c>
      <c r="DD164">
        <v>6.0000000000000001E-3</v>
      </c>
      <c r="DE164">
        <v>1.4999999999999999E-2</v>
      </c>
      <c r="DF164">
        <v>-5.52</v>
      </c>
      <c r="DG164">
        <v>0.19600000000000001</v>
      </c>
      <c r="DH164">
        <v>415</v>
      </c>
      <c r="DI164">
        <v>30</v>
      </c>
      <c r="DJ164">
        <v>0.47</v>
      </c>
      <c r="DK164">
        <v>0.06</v>
      </c>
      <c r="DL164">
        <v>-18.18431</v>
      </c>
      <c r="DM164">
        <v>-1.389032645403417</v>
      </c>
      <c r="DN164">
        <v>0.14199123705355879</v>
      </c>
      <c r="DO164">
        <v>0</v>
      </c>
      <c r="DP164">
        <v>0.909944325</v>
      </c>
      <c r="DQ164">
        <v>0.4333263377110666</v>
      </c>
      <c r="DR164">
        <v>4.3086508043346627E-2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379</v>
      </c>
      <c r="EA164">
        <v>3.2988400000000002</v>
      </c>
      <c r="EB164">
        <v>2.6252800000000001</v>
      </c>
      <c r="EC164">
        <v>0.184058</v>
      </c>
      <c r="ED164">
        <v>0.18415400000000001</v>
      </c>
      <c r="EE164">
        <v>0.132934</v>
      </c>
      <c r="EF164">
        <v>0.12883700000000001</v>
      </c>
      <c r="EG164">
        <v>24722.2</v>
      </c>
      <c r="EH164">
        <v>25145.7</v>
      </c>
      <c r="EI164">
        <v>28182.6</v>
      </c>
      <c r="EJ164">
        <v>29654.6</v>
      </c>
      <c r="EK164">
        <v>33637.9</v>
      </c>
      <c r="EL164">
        <v>35864</v>
      </c>
      <c r="EM164">
        <v>39782.5</v>
      </c>
      <c r="EN164">
        <v>42373.3</v>
      </c>
      <c r="EO164">
        <v>2.2602000000000002</v>
      </c>
      <c r="EP164">
        <v>2.2360000000000002</v>
      </c>
      <c r="EQ164">
        <v>0.13766800000000001</v>
      </c>
      <c r="ER164">
        <v>0</v>
      </c>
      <c r="ES164">
        <v>29.4528</v>
      </c>
      <c r="ET164">
        <v>999.9</v>
      </c>
      <c r="EU164">
        <v>73.099999999999994</v>
      </c>
      <c r="EV164">
        <v>32.9</v>
      </c>
      <c r="EW164">
        <v>36.298699999999997</v>
      </c>
      <c r="EX164">
        <v>57.166400000000003</v>
      </c>
      <c r="EY164">
        <v>-4.1265999999999998</v>
      </c>
      <c r="EZ164">
        <v>2</v>
      </c>
      <c r="FA164">
        <v>0.26608700000000002</v>
      </c>
      <c r="FB164">
        <v>-0.57337099999999996</v>
      </c>
      <c r="FC164">
        <v>20.271799999999999</v>
      </c>
      <c r="FD164">
        <v>5.2199900000000001</v>
      </c>
      <c r="FE164">
        <v>12.004</v>
      </c>
      <c r="FF164">
        <v>4.98665</v>
      </c>
      <c r="FG164">
        <v>3.2843300000000002</v>
      </c>
      <c r="FH164">
        <v>9999</v>
      </c>
      <c r="FI164">
        <v>9999</v>
      </c>
      <c r="FJ164">
        <v>9999</v>
      </c>
      <c r="FK164">
        <v>999.9</v>
      </c>
      <c r="FL164">
        <v>1.8658300000000001</v>
      </c>
      <c r="FM164">
        <v>1.8621799999999999</v>
      </c>
      <c r="FN164">
        <v>1.8641700000000001</v>
      </c>
      <c r="FO164">
        <v>1.86022</v>
      </c>
      <c r="FP164">
        <v>1.8609599999999999</v>
      </c>
      <c r="FQ164">
        <v>1.8601000000000001</v>
      </c>
      <c r="FR164">
        <v>1.8618699999999999</v>
      </c>
      <c r="FS164">
        <v>1.8583799999999999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-6.657</v>
      </c>
      <c r="GH164">
        <v>0.20619999999999999</v>
      </c>
      <c r="GI164">
        <v>-4.1132035990306486</v>
      </c>
      <c r="GJ164">
        <v>-4.0977002334145526E-3</v>
      </c>
      <c r="GK164">
        <v>1.9870096767282211E-6</v>
      </c>
      <c r="GL164">
        <v>-4.7591234531596528E-10</v>
      </c>
      <c r="GM164">
        <v>-9.7813170522517312E-2</v>
      </c>
      <c r="GN164">
        <v>-4.4277268217585318E-5</v>
      </c>
      <c r="GO164">
        <v>7.6125673839889962E-4</v>
      </c>
      <c r="GP164">
        <v>-1.4366726965109579E-5</v>
      </c>
      <c r="GQ164">
        <v>6</v>
      </c>
      <c r="GR164">
        <v>2093</v>
      </c>
      <c r="GS164">
        <v>4</v>
      </c>
      <c r="GT164">
        <v>31</v>
      </c>
      <c r="GU164">
        <v>12.7</v>
      </c>
      <c r="GV164">
        <v>12.7</v>
      </c>
      <c r="GW164">
        <v>2.7453599999999998</v>
      </c>
      <c r="GX164">
        <v>2.5134300000000001</v>
      </c>
      <c r="GY164">
        <v>2.04834</v>
      </c>
      <c r="GZ164">
        <v>2.6245099999999999</v>
      </c>
      <c r="HA164">
        <v>2.1972700000000001</v>
      </c>
      <c r="HB164">
        <v>2.3120099999999999</v>
      </c>
      <c r="HC164">
        <v>37.53</v>
      </c>
      <c r="HD164">
        <v>15.6556</v>
      </c>
      <c r="HE164">
        <v>18</v>
      </c>
      <c r="HF164">
        <v>708.13599999999997</v>
      </c>
      <c r="HG164">
        <v>767.69299999999998</v>
      </c>
      <c r="HH164">
        <v>31.000399999999999</v>
      </c>
      <c r="HI164">
        <v>30.848500000000001</v>
      </c>
      <c r="HJ164">
        <v>30.000299999999999</v>
      </c>
      <c r="HK164">
        <v>30.759899999999998</v>
      </c>
      <c r="HL164">
        <v>30.7562</v>
      </c>
      <c r="HM164">
        <v>54.917099999999998</v>
      </c>
      <c r="HN164">
        <v>21.499600000000001</v>
      </c>
      <c r="HO164">
        <v>100</v>
      </c>
      <c r="HP164">
        <v>31</v>
      </c>
      <c r="HQ164">
        <v>996.53599999999994</v>
      </c>
      <c r="HR164">
        <v>30.5319</v>
      </c>
      <c r="HS164">
        <v>99.31</v>
      </c>
      <c r="HT164">
        <v>98.272800000000004</v>
      </c>
    </row>
    <row r="165" spans="1:228" x14ac:dyDescent="0.2">
      <c r="A165">
        <v>150</v>
      </c>
      <c r="B165">
        <v>1673981837</v>
      </c>
      <c r="C165">
        <v>595</v>
      </c>
      <c r="D165" t="s">
        <v>659</v>
      </c>
      <c r="E165" t="s">
        <v>660</v>
      </c>
      <c r="F165">
        <v>4</v>
      </c>
      <c r="G165">
        <v>1673981834.6875</v>
      </c>
      <c r="H165">
        <f t="shared" si="68"/>
        <v>1.0600111005217572E-3</v>
      </c>
      <c r="I165">
        <f t="shared" si="69"/>
        <v>1.0600111005217572</v>
      </c>
      <c r="J165">
        <f t="shared" si="70"/>
        <v>8.3165420583337912</v>
      </c>
      <c r="K165">
        <f t="shared" si="71"/>
        <v>968.73474999999996</v>
      </c>
      <c r="L165">
        <f t="shared" si="72"/>
        <v>754.29327678603738</v>
      </c>
      <c r="M165">
        <f t="shared" si="73"/>
        <v>76.388514955930773</v>
      </c>
      <c r="N165">
        <f t="shared" si="74"/>
        <v>98.105353999722482</v>
      </c>
      <c r="O165">
        <f t="shared" si="75"/>
        <v>6.9688806266914677E-2</v>
      </c>
      <c r="P165">
        <f t="shared" si="76"/>
        <v>2.7701109672043911</v>
      </c>
      <c r="Q165">
        <f t="shared" si="77"/>
        <v>6.8729284802787352E-2</v>
      </c>
      <c r="R165">
        <f t="shared" si="78"/>
        <v>4.3040911524499272E-2</v>
      </c>
      <c r="S165">
        <f t="shared" si="79"/>
        <v>226.11401091355972</v>
      </c>
      <c r="T165">
        <f t="shared" si="80"/>
        <v>33.108102765856842</v>
      </c>
      <c r="U165">
        <f t="shared" si="81"/>
        <v>31.696087500000001</v>
      </c>
      <c r="V165">
        <f t="shared" si="82"/>
        <v>4.6935564952276714</v>
      </c>
      <c r="W165">
        <f t="shared" si="83"/>
        <v>66.864398508295068</v>
      </c>
      <c r="X165">
        <f t="shared" si="84"/>
        <v>3.1924579707685483</v>
      </c>
      <c r="Y165">
        <f t="shared" si="85"/>
        <v>4.7745258194052225</v>
      </c>
      <c r="Z165">
        <f t="shared" si="86"/>
        <v>1.5010985244591231</v>
      </c>
      <c r="AA165">
        <f t="shared" si="87"/>
        <v>-46.746489533009495</v>
      </c>
      <c r="AB165">
        <f t="shared" si="88"/>
        <v>45.078949850734929</v>
      </c>
      <c r="AC165">
        <f t="shared" si="89"/>
        <v>3.684968397648396</v>
      </c>
      <c r="AD165">
        <f t="shared" si="90"/>
        <v>228.13143962893355</v>
      </c>
      <c r="AE165">
        <f t="shared" si="91"/>
        <v>18.925292149555162</v>
      </c>
      <c r="AF165">
        <f t="shared" si="92"/>
        <v>1.1118338895162829</v>
      </c>
      <c r="AG165">
        <f t="shared" si="93"/>
        <v>8.3165420583337912</v>
      </c>
      <c r="AH165">
        <v>1018.081179428572</v>
      </c>
      <c r="AI165">
        <v>1003.394981818182</v>
      </c>
      <c r="AJ165">
        <v>1.7257575757574271</v>
      </c>
      <c r="AK165">
        <v>63.92</v>
      </c>
      <c r="AL165">
        <f t="shared" si="94"/>
        <v>1.0600111005217572</v>
      </c>
      <c r="AM165">
        <v>30.531659255329121</v>
      </c>
      <c r="AN165">
        <v>31.51254835164838</v>
      </c>
      <c r="AO165">
        <v>-6.1181337597154923E-3</v>
      </c>
      <c r="AP165">
        <v>88.599791130583512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47560.947924996792</v>
      </c>
      <c r="AV165">
        <f t="shared" si="98"/>
        <v>1200.0025000000001</v>
      </c>
      <c r="AW165">
        <f t="shared" si="99"/>
        <v>1025.9262512505493</v>
      </c>
      <c r="AX165">
        <f t="shared" si="100"/>
        <v>0.85493676159053766</v>
      </c>
      <c r="AY165">
        <f t="shared" si="101"/>
        <v>0.18842794986973754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1673981834.6875</v>
      </c>
      <c r="BF165">
        <v>968.73474999999996</v>
      </c>
      <c r="BG165">
        <v>987.19837499999994</v>
      </c>
      <c r="BH165">
        <v>31.523712499999998</v>
      </c>
      <c r="BI165">
        <v>30.5297625</v>
      </c>
      <c r="BJ165">
        <v>975.39625000000001</v>
      </c>
      <c r="BK165">
        <v>31.317550000000001</v>
      </c>
      <c r="BL165">
        <v>650.00337500000001</v>
      </c>
      <c r="BM165">
        <v>101.17175</v>
      </c>
      <c r="BN165">
        <v>9.9887050000000005E-2</v>
      </c>
      <c r="BO165">
        <v>31.997937499999999</v>
      </c>
      <c r="BP165">
        <v>31.696087500000001</v>
      </c>
      <c r="BQ165">
        <v>999.9</v>
      </c>
      <c r="BR165">
        <v>0</v>
      </c>
      <c r="BS165">
        <v>0</v>
      </c>
      <c r="BT165">
        <v>9012.03125</v>
      </c>
      <c r="BU165">
        <v>0</v>
      </c>
      <c r="BV165">
        <v>304.45925</v>
      </c>
      <c r="BW165">
        <v>-18.4633875</v>
      </c>
      <c r="BX165">
        <v>1000.2681250000001</v>
      </c>
      <c r="BY165">
        <v>1018.28625</v>
      </c>
      <c r="BZ165">
        <v>0.99395750000000005</v>
      </c>
      <c r="CA165">
        <v>987.19837499999994</v>
      </c>
      <c r="CB165">
        <v>30.5297625</v>
      </c>
      <c r="CC165">
        <v>3.1893150000000001</v>
      </c>
      <c r="CD165">
        <v>3.0887562499999999</v>
      </c>
      <c r="CE165">
        <v>25.050775000000002</v>
      </c>
      <c r="CF165">
        <v>24.514250000000001</v>
      </c>
      <c r="CG165">
        <v>1200.0025000000001</v>
      </c>
      <c r="CH165">
        <v>0.50002487500000004</v>
      </c>
      <c r="CI165">
        <v>0.49997512500000002</v>
      </c>
      <c r="CJ165">
        <v>0</v>
      </c>
      <c r="CK165">
        <v>946.15137499999992</v>
      </c>
      <c r="CL165">
        <v>4.9990899999999998</v>
      </c>
      <c r="CM165">
        <v>9850.07</v>
      </c>
      <c r="CN165">
        <v>9557.9562499999993</v>
      </c>
      <c r="CO165">
        <v>40.75</v>
      </c>
      <c r="CP165">
        <v>42.375</v>
      </c>
      <c r="CQ165">
        <v>41.5</v>
      </c>
      <c r="CR165">
        <v>41.655999999999999</v>
      </c>
      <c r="CS165">
        <v>42.186999999999998</v>
      </c>
      <c r="CT165">
        <v>597.53250000000003</v>
      </c>
      <c r="CU165">
        <v>597.47250000000008</v>
      </c>
      <c r="CV165">
        <v>0</v>
      </c>
      <c r="CW165">
        <v>1673981837.5</v>
      </c>
      <c r="CX165">
        <v>0</v>
      </c>
      <c r="CY165">
        <v>1673981072</v>
      </c>
      <c r="CZ165" t="s">
        <v>356</v>
      </c>
      <c r="DA165">
        <v>1673981071.5</v>
      </c>
      <c r="DB165">
        <v>1673981072</v>
      </c>
      <c r="DC165">
        <v>22</v>
      </c>
      <c r="DD165">
        <v>6.0000000000000001E-3</v>
      </c>
      <c r="DE165">
        <v>1.4999999999999999E-2</v>
      </c>
      <c r="DF165">
        <v>-5.52</v>
      </c>
      <c r="DG165">
        <v>0.19600000000000001</v>
      </c>
      <c r="DH165">
        <v>415</v>
      </c>
      <c r="DI165">
        <v>30</v>
      </c>
      <c r="DJ165">
        <v>0.47</v>
      </c>
      <c r="DK165">
        <v>0.06</v>
      </c>
      <c r="DL165">
        <v>-18.270160000000001</v>
      </c>
      <c r="DM165">
        <v>-1.501729080675434</v>
      </c>
      <c r="DN165">
        <v>0.14898241137798759</v>
      </c>
      <c r="DO165">
        <v>0</v>
      </c>
      <c r="DP165">
        <v>0.93863574999999988</v>
      </c>
      <c r="DQ165">
        <v>0.42879640525328128</v>
      </c>
      <c r="DR165">
        <v>4.3087260087959878E-2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379</v>
      </c>
      <c r="EA165">
        <v>3.2988400000000002</v>
      </c>
      <c r="EB165">
        <v>2.62527</v>
      </c>
      <c r="EC165">
        <v>0.184866</v>
      </c>
      <c r="ED165">
        <v>0.18496299999999999</v>
      </c>
      <c r="EE165">
        <v>0.13286999999999999</v>
      </c>
      <c r="EF165">
        <v>0.128831</v>
      </c>
      <c r="EG165">
        <v>24697.9</v>
      </c>
      <c r="EH165">
        <v>25120.6</v>
      </c>
      <c r="EI165">
        <v>28182.799999999999</v>
      </c>
      <c r="EJ165">
        <v>29654.400000000001</v>
      </c>
      <c r="EK165">
        <v>33640.9</v>
      </c>
      <c r="EL165">
        <v>35863.699999999997</v>
      </c>
      <c r="EM165">
        <v>39783.1</v>
      </c>
      <c r="EN165">
        <v>42372.6</v>
      </c>
      <c r="EO165">
        <v>2.2602199999999999</v>
      </c>
      <c r="EP165">
        <v>2.2357200000000002</v>
      </c>
      <c r="EQ165">
        <v>0.13777600000000001</v>
      </c>
      <c r="ER165">
        <v>0</v>
      </c>
      <c r="ES165">
        <v>29.457899999999999</v>
      </c>
      <c r="ET165">
        <v>999.9</v>
      </c>
      <c r="EU165">
        <v>73.099999999999994</v>
      </c>
      <c r="EV165">
        <v>32.9</v>
      </c>
      <c r="EW165">
        <v>36.300199999999997</v>
      </c>
      <c r="EX165">
        <v>56.926400000000001</v>
      </c>
      <c r="EY165">
        <v>-4.1906999999999996</v>
      </c>
      <c r="EZ165">
        <v>2</v>
      </c>
      <c r="FA165">
        <v>0.26597599999999999</v>
      </c>
      <c r="FB165">
        <v>-0.57242099999999996</v>
      </c>
      <c r="FC165">
        <v>20.271899999999999</v>
      </c>
      <c r="FD165">
        <v>5.2204300000000003</v>
      </c>
      <c r="FE165">
        <v>12.004</v>
      </c>
      <c r="FF165">
        <v>4.9872500000000004</v>
      </c>
      <c r="FG165">
        <v>3.2844799999999998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1.8641700000000001</v>
      </c>
      <c r="FO165">
        <v>1.86022</v>
      </c>
      <c r="FP165">
        <v>1.8609599999999999</v>
      </c>
      <c r="FQ165">
        <v>1.8601099999999999</v>
      </c>
      <c r="FR165">
        <v>1.8618699999999999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-6.6680000000000001</v>
      </c>
      <c r="GH165">
        <v>0.20610000000000001</v>
      </c>
      <c r="GI165">
        <v>-4.1132035990306486</v>
      </c>
      <c r="GJ165">
        <v>-4.0977002334145526E-3</v>
      </c>
      <c r="GK165">
        <v>1.9870096767282211E-6</v>
      </c>
      <c r="GL165">
        <v>-4.7591234531596528E-10</v>
      </c>
      <c r="GM165">
        <v>-9.7813170522517312E-2</v>
      </c>
      <c r="GN165">
        <v>-4.4277268217585318E-5</v>
      </c>
      <c r="GO165">
        <v>7.6125673839889962E-4</v>
      </c>
      <c r="GP165">
        <v>-1.4366726965109579E-5</v>
      </c>
      <c r="GQ165">
        <v>6</v>
      </c>
      <c r="GR165">
        <v>2093</v>
      </c>
      <c r="GS165">
        <v>4</v>
      </c>
      <c r="GT165">
        <v>31</v>
      </c>
      <c r="GU165">
        <v>12.8</v>
      </c>
      <c r="GV165">
        <v>12.8</v>
      </c>
      <c r="GW165">
        <v>2.7600099999999999</v>
      </c>
      <c r="GX165">
        <v>2.5109900000000001</v>
      </c>
      <c r="GY165">
        <v>2.04834</v>
      </c>
      <c r="GZ165">
        <v>2.6245099999999999</v>
      </c>
      <c r="HA165">
        <v>2.1972700000000001</v>
      </c>
      <c r="HB165">
        <v>2.32422</v>
      </c>
      <c r="HC165">
        <v>37.53</v>
      </c>
      <c r="HD165">
        <v>15.6731</v>
      </c>
      <c r="HE165">
        <v>18</v>
      </c>
      <c r="HF165">
        <v>708.16</v>
      </c>
      <c r="HG165">
        <v>767.42899999999997</v>
      </c>
      <c r="HH165">
        <v>31.000299999999999</v>
      </c>
      <c r="HI165">
        <v>30.850899999999999</v>
      </c>
      <c r="HJ165">
        <v>30.0001</v>
      </c>
      <c r="HK165">
        <v>30.760100000000001</v>
      </c>
      <c r="HL165">
        <v>30.756499999999999</v>
      </c>
      <c r="HM165">
        <v>55.2117</v>
      </c>
      <c r="HN165">
        <v>21.499600000000001</v>
      </c>
      <c r="HO165">
        <v>100</v>
      </c>
      <c r="HP165">
        <v>31</v>
      </c>
      <c r="HQ165">
        <v>1003.22</v>
      </c>
      <c r="HR165">
        <v>30.5319</v>
      </c>
      <c r="HS165">
        <v>99.311099999999996</v>
      </c>
      <c r="HT165">
        <v>98.271500000000003</v>
      </c>
    </row>
    <row r="166" spans="1:228" x14ac:dyDescent="0.2">
      <c r="A166">
        <v>151</v>
      </c>
      <c r="B166">
        <v>1673981841</v>
      </c>
      <c r="C166">
        <v>599</v>
      </c>
      <c r="D166" t="s">
        <v>661</v>
      </c>
      <c r="E166" t="s">
        <v>662</v>
      </c>
      <c r="F166">
        <v>4</v>
      </c>
      <c r="G166">
        <v>1673981839</v>
      </c>
      <c r="H166">
        <f t="shared" si="68"/>
        <v>1.0533107984849251E-3</v>
      </c>
      <c r="I166">
        <f t="shared" si="69"/>
        <v>1.053310798484925</v>
      </c>
      <c r="J166">
        <f t="shared" si="70"/>
        <v>8.4570916945835979</v>
      </c>
      <c r="K166">
        <f t="shared" si="71"/>
        <v>975.97642857142853</v>
      </c>
      <c r="L166">
        <f t="shared" si="72"/>
        <v>756.64425802001711</v>
      </c>
      <c r="M166">
        <f t="shared" si="73"/>
        <v>76.626189951749978</v>
      </c>
      <c r="N166">
        <f t="shared" si="74"/>
        <v>98.838198283355482</v>
      </c>
      <c r="O166">
        <f t="shared" si="75"/>
        <v>6.9161767882473857E-2</v>
      </c>
      <c r="P166">
        <f t="shared" si="76"/>
        <v>2.7672620012335356</v>
      </c>
      <c r="Q166">
        <f t="shared" si="77"/>
        <v>6.8215639905505096E-2</v>
      </c>
      <c r="R166">
        <f t="shared" si="78"/>
        <v>4.2718702461479213E-2</v>
      </c>
      <c r="S166">
        <f t="shared" si="79"/>
        <v>226.11246250229479</v>
      </c>
      <c r="T166">
        <f t="shared" si="80"/>
        <v>33.107559755097562</v>
      </c>
      <c r="U166">
        <f t="shared" si="81"/>
        <v>31.695528571428571</v>
      </c>
      <c r="V166">
        <f t="shared" si="82"/>
        <v>4.6934076822626656</v>
      </c>
      <c r="W166">
        <f t="shared" si="83"/>
        <v>66.837569807157507</v>
      </c>
      <c r="X166">
        <f t="shared" si="84"/>
        <v>3.1905587609768467</v>
      </c>
      <c r="Y166">
        <f t="shared" si="85"/>
        <v>4.7736007909658857</v>
      </c>
      <c r="Z166">
        <f t="shared" si="86"/>
        <v>1.5028489212858189</v>
      </c>
      <c r="AA166">
        <f t="shared" si="87"/>
        <v>-46.451006213185195</v>
      </c>
      <c r="AB166">
        <f t="shared" si="88"/>
        <v>44.605268808010813</v>
      </c>
      <c r="AC166">
        <f t="shared" si="89"/>
        <v>3.6499298182441091</v>
      </c>
      <c r="AD166">
        <f t="shared" si="90"/>
        <v>227.91665491536452</v>
      </c>
      <c r="AE166">
        <f t="shared" si="91"/>
        <v>18.898876816257527</v>
      </c>
      <c r="AF166">
        <f t="shared" si="92"/>
        <v>1.0908499759906158</v>
      </c>
      <c r="AG166">
        <f t="shared" si="93"/>
        <v>8.4570916945835979</v>
      </c>
      <c r="AH166">
        <v>1025.025856</v>
      </c>
      <c r="AI166">
        <v>1010.279939393939</v>
      </c>
      <c r="AJ166">
        <v>1.70683636363627</v>
      </c>
      <c r="AK166">
        <v>63.92</v>
      </c>
      <c r="AL166">
        <f t="shared" si="94"/>
        <v>1.053310798484925</v>
      </c>
      <c r="AM166">
        <v>30.529256605480171</v>
      </c>
      <c r="AN166">
        <v>31.501751648351679</v>
      </c>
      <c r="AO166">
        <v>-5.6730527890996672E-3</v>
      </c>
      <c r="AP166">
        <v>88.599791130583512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47482.820495861488</v>
      </c>
      <c r="AV166">
        <f t="shared" si="98"/>
        <v>1199.994285714286</v>
      </c>
      <c r="AW166">
        <f t="shared" si="99"/>
        <v>1025.9192282395311</v>
      </c>
      <c r="AX166">
        <f t="shared" si="100"/>
        <v>0.85493676132704399</v>
      </c>
      <c r="AY166">
        <f t="shared" si="101"/>
        <v>0.18842794936119495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1673981839</v>
      </c>
      <c r="BF166">
        <v>975.97642857142853</v>
      </c>
      <c r="BG166">
        <v>994.40428571428572</v>
      </c>
      <c r="BH166">
        <v>31.505128571428571</v>
      </c>
      <c r="BI166">
        <v>30.529914285714291</v>
      </c>
      <c r="BJ166">
        <v>982.649</v>
      </c>
      <c r="BK166">
        <v>31.29907142857143</v>
      </c>
      <c r="BL166">
        <v>650.00028571428572</v>
      </c>
      <c r="BM166">
        <v>101.17100000000001</v>
      </c>
      <c r="BN166">
        <v>0.1000915857142857</v>
      </c>
      <c r="BO166">
        <v>31.994514285714281</v>
      </c>
      <c r="BP166">
        <v>31.695528571428571</v>
      </c>
      <c r="BQ166">
        <v>999.89999999999986</v>
      </c>
      <c r="BR166">
        <v>0</v>
      </c>
      <c r="BS166">
        <v>0</v>
      </c>
      <c r="BT166">
        <v>8996.9628571428584</v>
      </c>
      <c r="BU166">
        <v>0</v>
      </c>
      <c r="BV166">
        <v>306.08600000000001</v>
      </c>
      <c r="BW166">
        <v>-18.428014285714291</v>
      </c>
      <c r="BX166">
        <v>1007.725714285714</v>
      </c>
      <c r="BY166">
        <v>1025.721428571429</v>
      </c>
      <c r="BZ166">
        <v>0.97519928571428571</v>
      </c>
      <c r="CA166">
        <v>994.40428571428572</v>
      </c>
      <c r="CB166">
        <v>30.529914285714291</v>
      </c>
      <c r="CC166">
        <v>3.1874057142857142</v>
      </c>
      <c r="CD166">
        <v>3.0887442857142848</v>
      </c>
      <c r="CE166">
        <v>25.040714285714291</v>
      </c>
      <c r="CF166">
        <v>24.514185714285709</v>
      </c>
      <c r="CG166">
        <v>1199.994285714286</v>
      </c>
      <c r="CH166">
        <v>0.50002500000000005</v>
      </c>
      <c r="CI166">
        <v>0.499975</v>
      </c>
      <c r="CJ166">
        <v>0</v>
      </c>
      <c r="CK166">
        <v>947.56357142857144</v>
      </c>
      <c r="CL166">
        <v>4.9990899999999998</v>
      </c>
      <c r="CM166">
        <v>9861.4657142857141</v>
      </c>
      <c r="CN166">
        <v>9557.9085714285702</v>
      </c>
      <c r="CO166">
        <v>40.75</v>
      </c>
      <c r="CP166">
        <v>42.375</v>
      </c>
      <c r="CQ166">
        <v>41.5</v>
      </c>
      <c r="CR166">
        <v>41.669285714285706</v>
      </c>
      <c r="CS166">
        <v>42.186999999999998</v>
      </c>
      <c r="CT166">
        <v>597.52999999999986</v>
      </c>
      <c r="CU166">
        <v>597.47000000000014</v>
      </c>
      <c r="CV166">
        <v>0</v>
      </c>
      <c r="CW166">
        <v>1673981841.0999999</v>
      </c>
      <c r="CX166">
        <v>0</v>
      </c>
      <c r="CY166">
        <v>1673981072</v>
      </c>
      <c r="CZ166" t="s">
        <v>356</v>
      </c>
      <c r="DA166">
        <v>1673981071.5</v>
      </c>
      <c r="DB166">
        <v>1673981072</v>
      </c>
      <c r="DC166">
        <v>22</v>
      </c>
      <c r="DD166">
        <v>6.0000000000000001E-3</v>
      </c>
      <c r="DE166">
        <v>1.4999999999999999E-2</v>
      </c>
      <c r="DF166">
        <v>-5.52</v>
      </c>
      <c r="DG166">
        <v>0.19600000000000001</v>
      </c>
      <c r="DH166">
        <v>415</v>
      </c>
      <c r="DI166">
        <v>30</v>
      </c>
      <c r="DJ166">
        <v>0.47</v>
      </c>
      <c r="DK166">
        <v>0.06</v>
      </c>
      <c r="DL166">
        <v>-18.340087804878049</v>
      </c>
      <c r="DM166">
        <v>-1.0784508710801799</v>
      </c>
      <c r="DN166">
        <v>0.1132666962766431</v>
      </c>
      <c r="DO166">
        <v>0</v>
      </c>
      <c r="DP166">
        <v>0.95361656097560976</v>
      </c>
      <c r="DQ166">
        <v>0.33007158188153402</v>
      </c>
      <c r="DR166">
        <v>3.7374003924110853E-2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379</v>
      </c>
      <c r="EA166">
        <v>3.2989299999999999</v>
      </c>
      <c r="EB166">
        <v>2.6253199999999999</v>
      </c>
      <c r="EC166">
        <v>0.185672</v>
      </c>
      <c r="ED166">
        <v>0.185748</v>
      </c>
      <c r="EE166">
        <v>0.13283700000000001</v>
      </c>
      <c r="EF166">
        <v>0.128832</v>
      </c>
      <c r="EG166">
        <v>24674</v>
      </c>
      <c r="EH166">
        <v>25096.1</v>
      </c>
      <c r="EI166">
        <v>28183.599999999999</v>
      </c>
      <c r="EJ166">
        <v>29654.1</v>
      </c>
      <c r="EK166">
        <v>33642.9</v>
      </c>
      <c r="EL166">
        <v>35863.599999999999</v>
      </c>
      <c r="EM166">
        <v>39783.9</v>
      </c>
      <c r="EN166">
        <v>42372.5</v>
      </c>
      <c r="EO166">
        <v>2.2602500000000001</v>
      </c>
      <c r="EP166">
        <v>2.2356799999999999</v>
      </c>
      <c r="EQ166">
        <v>0.1368</v>
      </c>
      <c r="ER166">
        <v>0</v>
      </c>
      <c r="ES166">
        <v>29.466100000000001</v>
      </c>
      <c r="ET166">
        <v>999.9</v>
      </c>
      <c r="EU166">
        <v>73.099999999999994</v>
      </c>
      <c r="EV166">
        <v>32.9</v>
      </c>
      <c r="EW166">
        <v>36.297199999999997</v>
      </c>
      <c r="EX166">
        <v>57.376399999999997</v>
      </c>
      <c r="EY166">
        <v>-4.2828499999999998</v>
      </c>
      <c r="EZ166">
        <v>2</v>
      </c>
      <c r="FA166">
        <v>0.26603700000000002</v>
      </c>
      <c r="FB166">
        <v>-0.571936</v>
      </c>
      <c r="FC166">
        <v>20.271899999999999</v>
      </c>
      <c r="FD166">
        <v>5.2208800000000002</v>
      </c>
      <c r="FE166">
        <v>12.004</v>
      </c>
      <c r="FF166">
        <v>4.9874000000000001</v>
      </c>
      <c r="FG166">
        <v>3.2845800000000001</v>
      </c>
      <c r="FH166">
        <v>9999</v>
      </c>
      <c r="FI166">
        <v>9999</v>
      </c>
      <c r="FJ166">
        <v>9999</v>
      </c>
      <c r="FK166">
        <v>999.9</v>
      </c>
      <c r="FL166">
        <v>1.86582</v>
      </c>
      <c r="FM166">
        <v>1.8621799999999999</v>
      </c>
      <c r="FN166">
        <v>1.8641799999999999</v>
      </c>
      <c r="FO166">
        <v>1.8602300000000001</v>
      </c>
      <c r="FP166">
        <v>1.8609599999999999</v>
      </c>
      <c r="FQ166">
        <v>1.8601000000000001</v>
      </c>
      <c r="FR166">
        <v>1.8618699999999999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-6.6779999999999999</v>
      </c>
      <c r="GH166">
        <v>0.20599999999999999</v>
      </c>
      <c r="GI166">
        <v>-4.1132035990306486</v>
      </c>
      <c r="GJ166">
        <v>-4.0977002334145526E-3</v>
      </c>
      <c r="GK166">
        <v>1.9870096767282211E-6</v>
      </c>
      <c r="GL166">
        <v>-4.7591234531596528E-10</v>
      </c>
      <c r="GM166">
        <v>-9.7813170522517312E-2</v>
      </c>
      <c r="GN166">
        <v>-4.4277268217585318E-5</v>
      </c>
      <c r="GO166">
        <v>7.6125673839889962E-4</v>
      </c>
      <c r="GP166">
        <v>-1.4366726965109579E-5</v>
      </c>
      <c r="GQ166">
        <v>6</v>
      </c>
      <c r="GR166">
        <v>2093</v>
      </c>
      <c r="GS166">
        <v>4</v>
      </c>
      <c r="GT166">
        <v>31</v>
      </c>
      <c r="GU166">
        <v>12.8</v>
      </c>
      <c r="GV166">
        <v>12.8</v>
      </c>
      <c r="GW166">
        <v>2.7758799999999999</v>
      </c>
      <c r="GX166">
        <v>2.51953</v>
      </c>
      <c r="GY166">
        <v>2.04834</v>
      </c>
      <c r="GZ166">
        <v>2.6245099999999999</v>
      </c>
      <c r="HA166">
        <v>2.1972700000000001</v>
      </c>
      <c r="HB166">
        <v>2.2900399999999999</v>
      </c>
      <c r="HC166">
        <v>37.53</v>
      </c>
      <c r="HD166">
        <v>15.629300000000001</v>
      </c>
      <c r="HE166">
        <v>18</v>
      </c>
      <c r="HF166">
        <v>708.18</v>
      </c>
      <c r="HG166">
        <v>767.41200000000003</v>
      </c>
      <c r="HH166">
        <v>31.000299999999999</v>
      </c>
      <c r="HI166">
        <v>30.851099999999999</v>
      </c>
      <c r="HJ166">
        <v>30.0001</v>
      </c>
      <c r="HK166">
        <v>30.760100000000001</v>
      </c>
      <c r="HL166">
        <v>30.758900000000001</v>
      </c>
      <c r="HM166">
        <v>55.511899999999997</v>
      </c>
      <c r="HN166">
        <v>21.499600000000001</v>
      </c>
      <c r="HO166">
        <v>100</v>
      </c>
      <c r="HP166">
        <v>31</v>
      </c>
      <c r="HQ166">
        <v>1009.9</v>
      </c>
      <c r="HR166">
        <v>30.5319</v>
      </c>
      <c r="HS166">
        <v>99.313299999999998</v>
      </c>
      <c r="HT166">
        <v>98.271199999999993</v>
      </c>
    </row>
    <row r="167" spans="1:228" x14ac:dyDescent="0.2">
      <c r="A167">
        <v>152</v>
      </c>
      <c r="B167">
        <v>1673981845</v>
      </c>
      <c r="C167">
        <v>603</v>
      </c>
      <c r="D167" t="s">
        <v>663</v>
      </c>
      <c r="E167" t="s">
        <v>664</v>
      </c>
      <c r="F167">
        <v>4</v>
      </c>
      <c r="G167">
        <v>1673981842.6875</v>
      </c>
      <c r="H167">
        <f t="shared" si="68"/>
        <v>1.0706068754088292E-3</v>
      </c>
      <c r="I167">
        <f t="shared" si="69"/>
        <v>1.0706068754088292</v>
      </c>
      <c r="J167">
        <f t="shared" si="70"/>
        <v>8.3047136551263598</v>
      </c>
      <c r="K167">
        <f t="shared" si="71"/>
        <v>982.10625000000005</v>
      </c>
      <c r="L167">
        <f t="shared" si="72"/>
        <v>769.53217725290756</v>
      </c>
      <c r="M167">
        <f t="shared" si="73"/>
        <v>77.931087946062448</v>
      </c>
      <c r="N167">
        <f t="shared" si="74"/>
        <v>99.458620189671095</v>
      </c>
      <c r="O167">
        <f t="shared" si="75"/>
        <v>7.0408110405483906E-2</v>
      </c>
      <c r="P167">
        <f t="shared" si="76"/>
        <v>2.7620683046169434</v>
      </c>
      <c r="Q167">
        <f t="shared" si="77"/>
        <v>6.9426020487440107E-2</v>
      </c>
      <c r="R167">
        <f t="shared" si="78"/>
        <v>4.3478358425422831E-2</v>
      </c>
      <c r="S167">
        <f t="shared" si="79"/>
        <v>226.11306846868607</v>
      </c>
      <c r="T167">
        <f t="shared" si="80"/>
        <v>33.101489908268547</v>
      </c>
      <c r="U167">
        <f t="shared" si="81"/>
        <v>31.6847125</v>
      </c>
      <c r="V167">
        <f t="shared" si="82"/>
        <v>4.6905287462856631</v>
      </c>
      <c r="W167">
        <f t="shared" si="83"/>
        <v>66.830069989950132</v>
      </c>
      <c r="X167">
        <f t="shared" si="84"/>
        <v>3.1896090936531616</v>
      </c>
      <c r="Y167">
        <f t="shared" si="85"/>
        <v>4.7727154769294913</v>
      </c>
      <c r="Z167">
        <f t="shared" si="86"/>
        <v>1.5009196526325015</v>
      </c>
      <c r="AA167">
        <f t="shared" si="87"/>
        <v>-47.213763205529368</v>
      </c>
      <c r="AB167">
        <f t="shared" si="88"/>
        <v>45.644216719063955</v>
      </c>
      <c r="AC167">
        <f t="shared" si="89"/>
        <v>3.7417077723595806</v>
      </c>
      <c r="AD167">
        <f t="shared" si="90"/>
        <v>228.28522975458023</v>
      </c>
      <c r="AE167">
        <f t="shared" si="91"/>
        <v>18.937180354956883</v>
      </c>
      <c r="AF167">
        <f t="shared" si="92"/>
        <v>1.0791452707311411</v>
      </c>
      <c r="AG167">
        <f t="shared" si="93"/>
        <v>8.3047136551263598</v>
      </c>
      <c r="AH167">
        <v>1031.8805767619051</v>
      </c>
      <c r="AI167">
        <v>1017.182363636363</v>
      </c>
      <c r="AJ167">
        <v>1.7318389610386269</v>
      </c>
      <c r="AK167">
        <v>63.92</v>
      </c>
      <c r="AL167">
        <f t="shared" si="94"/>
        <v>1.0706068754088292</v>
      </c>
      <c r="AM167">
        <v>30.53016559720308</v>
      </c>
      <c r="AN167">
        <v>31.491814285714291</v>
      </c>
      <c r="AO167">
        <v>-8.3987769753336489E-4</v>
      </c>
      <c r="AP167">
        <v>88.599791130583512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47340.043350509877</v>
      </c>
      <c r="AV167">
        <f t="shared" si="98"/>
        <v>1199.9974999999999</v>
      </c>
      <c r="AW167">
        <f t="shared" si="99"/>
        <v>1025.9219764086456</v>
      </c>
      <c r="AX167">
        <f t="shared" si="100"/>
        <v>0.85493676145879105</v>
      </c>
      <c r="AY167">
        <f t="shared" si="101"/>
        <v>0.18842794961546677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1673981842.6875</v>
      </c>
      <c r="BF167">
        <v>982.10625000000005</v>
      </c>
      <c r="BG167">
        <v>1000.564125</v>
      </c>
      <c r="BH167">
        <v>31.495862500000001</v>
      </c>
      <c r="BI167">
        <v>30.53115</v>
      </c>
      <c r="BJ167">
        <v>988.78837500000009</v>
      </c>
      <c r="BK167">
        <v>31.289874999999999</v>
      </c>
      <c r="BL167">
        <v>650.03200000000004</v>
      </c>
      <c r="BM167">
        <v>101.1705</v>
      </c>
      <c r="BN167">
        <v>0.100233375</v>
      </c>
      <c r="BO167">
        <v>31.9912375</v>
      </c>
      <c r="BP167">
        <v>31.6847125</v>
      </c>
      <c r="BQ167">
        <v>999.9</v>
      </c>
      <c r="BR167">
        <v>0</v>
      </c>
      <c r="BS167">
        <v>0</v>
      </c>
      <c r="BT167">
        <v>8969.4537500000006</v>
      </c>
      <c r="BU167">
        <v>0</v>
      </c>
      <c r="BV167">
        <v>307.373875</v>
      </c>
      <c r="BW167">
        <v>-18.458649999999999</v>
      </c>
      <c r="BX167">
        <v>1014.04375</v>
      </c>
      <c r="BY167">
        <v>1032.075</v>
      </c>
      <c r="BZ167">
        <v>0.96472787500000001</v>
      </c>
      <c r="CA167">
        <v>1000.564125</v>
      </c>
      <c r="CB167">
        <v>30.53115</v>
      </c>
      <c r="CC167">
        <v>3.1864537500000001</v>
      </c>
      <c r="CD167">
        <v>3.0888499999999999</v>
      </c>
      <c r="CE167">
        <v>25.035699999999999</v>
      </c>
      <c r="CF167">
        <v>24.514775</v>
      </c>
      <c r="CG167">
        <v>1199.9974999999999</v>
      </c>
      <c r="CH167">
        <v>0.50002500000000005</v>
      </c>
      <c r="CI167">
        <v>0.499975</v>
      </c>
      <c r="CJ167">
        <v>0</v>
      </c>
      <c r="CK167">
        <v>948.48787500000003</v>
      </c>
      <c r="CL167">
        <v>4.9990899999999998</v>
      </c>
      <c r="CM167">
        <v>9871.588749999999</v>
      </c>
      <c r="CN167">
        <v>9557.9174999999996</v>
      </c>
      <c r="CO167">
        <v>40.75</v>
      </c>
      <c r="CP167">
        <v>42.375</v>
      </c>
      <c r="CQ167">
        <v>41.5</v>
      </c>
      <c r="CR167">
        <v>41.648249999999997</v>
      </c>
      <c r="CS167">
        <v>42.186999999999998</v>
      </c>
      <c r="CT167">
        <v>597.53125</v>
      </c>
      <c r="CU167">
        <v>597.47125000000005</v>
      </c>
      <c r="CV167">
        <v>0</v>
      </c>
      <c r="CW167">
        <v>1673981845.3</v>
      </c>
      <c r="CX167">
        <v>0</v>
      </c>
      <c r="CY167">
        <v>1673981072</v>
      </c>
      <c r="CZ167" t="s">
        <v>356</v>
      </c>
      <c r="DA167">
        <v>1673981071.5</v>
      </c>
      <c r="DB167">
        <v>1673981072</v>
      </c>
      <c r="DC167">
        <v>22</v>
      </c>
      <c r="DD167">
        <v>6.0000000000000001E-3</v>
      </c>
      <c r="DE167">
        <v>1.4999999999999999E-2</v>
      </c>
      <c r="DF167">
        <v>-5.52</v>
      </c>
      <c r="DG167">
        <v>0.19600000000000001</v>
      </c>
      <c r="DH167">
        <v>415</v>
      </c>
      <c r="DI167">
        <v>30</v>
      </c>
      <c r="DJ167">
        <v>0.47</v>
      </c>
      <c r="DK167">
        <v>0.06</v>
      </c>
      <c r="DL167">
        <v>-18.392607317073171</v>
      </c>
      <c r="DM167">
        <v>-0.60452404181185748</v>
      </c>
      <c r="DN167">
        <v>7.2760007744283817E-2</v>
      </c>
      <c r="DO167">
        <v>0</v>
      </c>
      <c r="DP167">
        <v>0.96580236585365842</v>
      </c>
      <c r="DQ167">
        <v>0.16494775609756221</v>
      </c>
      <c r="DR167">
        <v>2.8606046324677E-2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379</v>
      </c>
      <c r="EA167">
        <v>3.2988499999999998</v>
      </c>
      <c r="EB167">
        <v>2.6251600000000002</v>
      </c>
      <c r="EC167">
        <v>0.186476</v>
      </c>
      <c r="ED167">
        <v>0.186554</v>
      </c>
      <c r="EE167">
        <v>0.13281299999999999</v>
      </c>
      <c r="EF167">
        <v>0.12883700000000001</v>
      </c>
      <c r="EG167">
        <v>24649</v>
      </c>
      <c r="EH167">
        <v>25071.4</v>
      </c>
      <c r="EI167">
        <v>28182.9</v>
      </c>
      <c r="EJ167">
        <v>29654.400000000001</v>
      </c>
      <c r="EK167">
        <v>33643.5</v>
      </c>
      <c r="EL167">
        <v>35863.599999999999</v>
      </c>
      <c r="EM167">
        <v>39783.5</v>
      </c>
      <c r="EN167">
        <v>42372.7</v>
      </c>
      <c r="EO167">
        <v>2.2602699999999998</v>
      </c>
      <c r="EP167">
        <v>2.2358699999999998</v>
      </c>
      <c r="EQ167">
        <v>0.13612199999999999</v>
      </c>
      <c r="ER167">
        <v>0</v>
      </c>
      <c r="ES167">
        <v>29.474699999999999</v>
      </c>
      <c r="ET167">
        <v>999.9</v>
      </c>
      <c r="EU167">
        <v>73.099999999999994</v>
      </c>
      <c r="EV167">
        <v>32.9</v>
      </c>
      <c r="EW167">
        <v>36.295099999999998</v>
      </c>
      <c r="EX167">
        <v>57.376399999999997</v>
      </c>
      <c r="EY167">
        <v>-4.1346100000000003</v>
      </c>
      <c r="EZ167">
        <v>2</v>
      </c>
      <c r="FA167">
        <v>0.266042</v>
      </c>
      <c r="FB167">
        <v>-0.57170799999999999</v>
      </c>
      <c r="FC167">
        <v>20.271899999999999</v>
      </c>
      <c r="FD167">
        <v>5.2202799999999998</v>
      </c>
      <c r="FE167">
        <v>12.004</v>
      </c>
      <c r="FF167">
        <v>4.9871999999999996</v>
      </c>
      <c r="FG167">
        <v>3.2844799999999998</v>
      </c>
      <c r="FH167">
        <v>9999</v>
      </c>
      <c r="FI167">
        <v>9999</v>
      </c>
      <c r="FJ167">
        <v>9999</v>
      </c>
      <c r="FK167">
        <v>999.9</v>
      </c>
      <c r="FL167">
        <v>1.86582</v>
      </c>
      <c r="FM167">
        <v>1.8621799999999999</v>
      </c>
      <c r="FN167">
        <v>1.8641799999999999</v>
      </c>
      <c r="FO167">
        <v>1.8602099999999999</v>
      </c>
      <c r="FP167">
        <v>1.8609599999999999</v>
      </c>
      <c r="FQ167">
        <v>1.8601099999999999</v>
      </c>
      <c r="FR167">
        <v>1.86188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-6.6879999999999997</v>
      </c>
      <c r="GH167">
        <v>0.20599999999999999</v>
      </c>
      <c r="GI167">
        <v>-4.1132035990306486</v>
      </c>
      <c r="GJ167">
        <v>-4.0977002334145526E-3</v>
      </c>
      <c r="GK167">
        <v>1.9870096767282211E-6</v>
      </c>
      <c r="GL167">
        <v>-4.7591234531596528E-10</v>
      </c>
      <c r="GM167">
        <v>-9.7813170522517312E-2</v>
      </c>
      <c r="GN167">
        <v>-4.4277268217585318E-5</v>
      </c>
      <c r="GO167">
        <v>7.6125673839889962E-4</v>
      </c>
      <c r="GP167">
        <v>-1.4366726965109579E-5</v>
      </c>
      <c r="GQ167">
        <v>6</v>
      </c>
      <c r="GR167">
        <v>2093</v>
      </c>
      <c r="GS167">
        <v>4</v>
      </c>
      <c r="GT167">
        <v>31</v>
      </c>
      <c r="GU167">
        <v>12.9</v>
      </c>
      <c r="GV167">
        <v>12.9</v>
      </c>
      <c r="GW167">
        <v>2.79053</v>
      </c>
      <c r="GX167">
        <v>2.50854</v>
      </c>
      <c r="GY167">
        <v>2.04834</v>
      </c>
      <c r="GZ167">
        <v>2.6245099999999999</v>
      </c>
      <c r="HA167">
        <v>2.1972700000000001</v>
      </c>
      <c r="HB167">
        <v>2.34619</v>
      </c>
      <c r="HC167">
        <v>37.53</v>
      </c>
      <c r="HD167">
        <v>15.6556</v>
      </c>
      <c r="HE167">
        <v>18</v>
      </c>
      <c r="HF167">
        <v>708.22900000000004</v>
      </c>
      <c r="HG167">
        <v>767.60699999999997</v>
      </c>
      <c r="HH167">
        <v>31.0002</v>
      </c>
      <c r="HI167">
        <v>30.8536</v>
      </c>
      <c r="HJ167">
        <v>30.0001</v>
      </c>
      <c r="HK167">
        <v>30.762599999999999</v>
      </c>
      <c r="HL167">
        <v>30.758900000000001</v>
      </c>
      <c r="HM167">
        <v>55.808500000000002</v>
      </c>
      <c r="HN167">
        <v>21.499600000000001</v>
      </c>
      <c r="HO167">
        <v>100</v>
      </c>
      <c r="HP167">
        <v>31</v>
      </c>
      <c r="HQ167">
        <v>1016.58</v>
      </c>
      <c r="HR167">
        <v>30.533899999999999</v>
      </c>
      <c r="HS167">
        <v>99.311700000000002</v>
      </c>
      <c r="HT167">
        <v>98.271699999999996</v>
      </c>
    </row>
    <row r="168" spans="1:228" x14ac:dyDescent="0.2">
      <c r="A168">
        <v>153</v>
      </c>
      <c r="B168">
        <v>1673981849</v>
      </c>
      <c r="C168">
        <v>607</v>
      </c>
      <c r="D168" t="s">
        <v>665</v>
      </c>
      <c r="E168" t="s">
        <v>666</v>
      </c>
      <c r="F168">
        <v>4</v>
      </c>
      <c r="G168">
        <v>1673981847</v>
      </c>
      <c r="H168">
        <f t="shared" si="68"/>
        <v>1.0635844870114197E-3</v>
      </c>
      <c r="I168">
        <f t="shared" si="69"/>
        <v>1.0635844870114197</v>
      </c>
      <c r="J168">
        <f t="shared" si="70"/>
        <v>8.4489929374667359</v>
      </c>
      <c r="K168">
        <f t="shared" si="71"/>
        <v>989.3192857142858</v>
      </c>
      <c r="L168">
        <f t="shared" si="72"/>
        <v>771.67691845661329</v>
      </c>
      <c r="M168">
        <f t="shared" si="73"/>
        <v>78.148221016522669</v>
      </c>
      <c r="N168">
        <f t="shared" si="74"/>
        <v>100.18900442239317</v>
      </c>
      <c r="O168">
        <f t="shared" si="75"/>
        <v>6.9824242863201644E-2</v>
      </c>
      <c r="P168">
        <f t="shared" si="76"/>
        <v>2.7691425347929433</v>
      </c>
      <c r="Q168">
        <f t="shared" si="77"/>
        <v>6.886068416055878E-2</v>
      </c>
      <c r="R168">
        <f t="shared" si="78"/>
        <v>4.3123391727200394E-2</v>
      </c>
      <c r="S168">
        <f t="shared" si="79"/>
        <v>226.11353923343393</v>
      </c>
      <c r="T168">
        <f t="shared" si="80"/>
        <v>33.096097807365638</v>
      </c>
      <c r="U168">
        <f t="shared" si="81"/>
        <v>31.690714285714289</v>
      </c>
      <c r="V168">
        <f t="shared" si="82"/>
        <v>4.6921260639895044</v>
      </c>
      <c r="W168">
        <f t="shared" si="83"/>
        <v>66.831239003479212</v>
      </c>
      <c r="X168">
        <f t="shared" si="84"/>
        <v>3.1888173749004074</v>
      </c>
      <c r="Y168">
        <f t="shared" si="85"/>
        <v>4.7714473387728136</v>
      </c>
      <c r="Z168">
        <f t="shared" si="86"/>
        <v>1.503308689089097</v>
      </c>
      <c r="AA168">
        <f t="shared" si="87"/>
        <v>-46.90407587720361</v>
      </c>
      <c r="AB168">
        <f t="shared" si="88"/>
        <v>44.164251077840966</v>
      </c>
      <c r="AC168">
        <f t="shared" si="89"/>
        <v>3.611161130157194</v>
      </c>
      <c r="AD168">
        <f t="shared" si="90"/>
        <v>226.98487556422847</v>
      </c>
      <c r="AE168">
        <f t="shared" si="91"/>
        <v>18.969980644019383</v>
      </c>
      <c r="AF168">
        <f t="shared" si="92"/>
        <v>1.0662388569052055</v>
      </c>
      <c r="AG168">
        <f t="shared" si="93"/>
        <v>8.4489929374667359</v>
      </c>
      <c r="AH168">
        <v>1038.8193775238101</v>
      </c>
      <c r="AI168">
        <v>1024.049636363636</v>
      </c>
      <c r="AJ168">
        <v>1.714713419913211</v>
      </c>
      <c r="AK168">
        <v>63.92</v>
      </c>
      <c r="AL168">
        <f t="shared" si="94"/>
        <v>1.0635844870114197</v>
      </c>
      <c r="AM168">
        <v>30.53262393457101</v>
      </c>
      <c r="AN168">
        <v>31.485196703296719</v>
      </c>
      <c r="AO168">
        <v>-3.1013504183538602E-4</v>
      </c>
      <c r="AP168">
        <v>88.599791130583512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47535.975938784693</v>
      </c>
      <c r="AV168">
        <f t="shared" si="98"/>
        <v>1200</v>
      </c>
      <c r="AW168">
        <f t="shared" si="99"/>
        <v>1025.9241135924528</v>
      </c>
      <c r="AX168">
        <f t="shared" si="100"/>
        <v>0.85493676132704399</v>
      </c>
      <c r="AY168">
        <f t="shared" si="101"/>
        <v>0.18842794936119495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1673981847</v>
      </c>
      <c r="BF168">
        <v>989.3192857142858</v>
      </c>
      <c r="BG168">
        <v>1007.804285714286</v>
      </c>
      <c r="BH168">
        <v>31.48807142857143</v>
      </c>
      <c r="BI168">
        <v>30.53481428571428</v>
      </c>
      <c r="BJ168">
        <v>996.01271428571431</v>
      </c>
      <c r="BK168">
        <v>31.282142857142851</v>
      </c>
      <c r="BL168">
        <v>649.98099999999999</v>
      </c>
      <c r="BM168">
        <v>101.1708571428572</v>
      </c>
      <c r="BN168">
        <v>9.9790128571428577E-2</v>
      </c>
      <c r="BO168">
        <v>31.986542857142862</v>
      </c>
      <c r="BP168">
        <v>31.690714285714289</v>
      </c>
      <c r="BQ168">
        <v>999.89999999999986</v>
      </c>
      <c r="BR168">
        <v>0</v>
      </c>
      <c r="BS168">
        <v>0</v>
      </c>
      <c r="BT168">
        <v>9006.9642857142862</v>
      </c>
      <c r="BU168">
        <v>0</v>
      </c>
      <c r="BV168">
        <v>308.65471428571431</v>
      </c>
      <c r="BW168">
        <v>-18.485042857142851</v>
      </c>
      <c r="BX168">
        <v>1021.481428571428</v>
      </c>
      <c r="BY168">
        <v>1039.545714285714</v>
      </c>
      <c r="BZ168">
        <v>0.95327399999999984</v>
      </c>
      <c r="CA168">
        <v>1007.804285714286</v>
      </c>
      <c r="CB168">
        <v>30.53481428571428</v>
      </c>
      <c r="CC168">
        <v>3.1856757142857139</v>
      </c>
      <c r="CD168">
        <v>3.0892300000000001</v>
      </c>
      <c r="CE168">
        <v>25.031600000000001</v>
      </c>
      <c r="CF168">
        <v>24.516842857142858</v>
      </c>
      <c r="CG168">
        <v>1200</v>
      </c>
      <c r="CH168">
        <v>0.50002500000000005</v>
      </c>
      <c r="CI168">
        <v>0.499975</v>
      </c>
      <c r="CJ168">
        <v>0</v>
      </c>
      <c r="CK168">
        <v>949.63171428571422</v>
      </c>
      <c r="CL168">
        <v>4.9990899999999998</v>
      </c>
      <c r="CM168">
        <v>9883.8257142857146</v>
      </c>
      <c r="CN168">
        <v>9557.9328571428578</v>
      </c>
      <c r="CO168">
        <v>40.75</v>
      </c>
      <c r="CP168">
        <v>42.375</v>
      </c>
      <c r="CQ168">
        <v>41.5</v>
      </c>
      <c r="CR168">
        <v>41.625</v>
      </c>
      <c r="CS168">
        <v>42.186999999999998</v>
      </c>
      <c r="CT168">
        <v>597.52999999999986</v>
      </c>
      <c r="CU168">
        <v>597.47000000000014</v>
      </c>
      <c r="CV168">
        <v>0</v>
      </c>
      <c r="CW168">
        <v>1673981849.5</v>
      </c>
      <c r="CX168">
        <v>0</v>
      </c>
      <c r="CY168">
        <v>1673981072</v>
      </c>
      <c r="CZ168" t="s">
        <v>356</v>
      </c>
      <c r="DA168">
        <v>1673981071.5</v>
      </c>
      <c r="DB168">
        <v>1673981072</v>
      </c>
      <c r="DC168">
        <v>22</v>
      </c>
      <c r="DD168">
        <v>6.0000000000000001E-3</v>
      </c>
      <c r="DE168">
        <v>1.4999999999999999E-2</v>
      </c>
      <c r="DF168">
        <v>-5.52</v>
      </c>
      <c r="DG168">
        <v>0.19600000000000001</v>
      </c>
      <c r="DH168">
        <v>415</v>
      </c>
      <c r="DI168">
        <v>30</v>
      </c>
      <c r="DJ168">
        <v>0.47</v>
      </c>
      <c r="DK168">
        <v>0.06</v>
      </c>
      <c r="DL168">
        <v>-18.439800000000002</v>
      </c>
      <c r="DM168">
        <v>-0.38092457786110029</v>
      </c>
      <c r="DN168">
        <v>5.3016478570346352E-2</v>
      </c>
      <c r="DO168">
        <v>0</v>
      </c>
      <c r="DP168">
        <v>0.97467322499999987</v>
      </c>
      <c r="DQ168">
        <v>-0.1053437560975627</v>
      </c>
      <c r="DR168">
        <v>1.703845838902027E-2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379</v>
      </c>
      <c r="EA168">
        <v>3.2988</v>
      </c>
      <c r="EB168">
        <v>2.6252399999999998</v>
      </c>
      <c r="EC168">
        <v>0.187282</v>
      </c>
      <c r="ED168">
        <v>0.18734799999999999</v>
      </c>
      <c r="EE168">
        <v>0.13278599999999999</v>
      </c>
      <c r="EF168">
        <v>0.128854</v>
      </c>
      <c r="EG168">
        <v>24624.400000000001</v>
      </c>
      <c r="EH168">
        <v>25046.7</v>
      </c>
      <c r="EI168">
        <v>28182.7</v>
      </c>
      <c r="EJ168">
        <v>29654.2</v>
      </c>
      <c r="EK168">
        <v>33643.800000000003</v>
      </c>
      <c r="EL168">
        <v>35863.199999999997</v>
      </c>
      <c r="EM168">
        <v>39782.400000000001</v>
      </c>
      <c r="EN168">
        <v>42372.9</v>
      </c>
      <c r="EO168">
        <v>2.2602199999999999</v>
      </c>
      <c r="EP168">
        <v>2.2357999999999998</v>
      </c>
      <c r="EQ168">
        <v>0.135627</v>
      </c>
      <c r="ER168">
        <v>0</v>
      </c>
      <c r="ES168">
        <v>29.482299999999999</v>
      </c>
      <c r="ET168">
        <v>999.9</v>
      </c>
      <c r="EU168">
        <v>73.099999999999994</v>
      </c>
      <c r="EV168">
        <v>32.9</v>
      </c>
      <c r="EW168">
        <v>36.296500000000002</v>
      </c>
      <c r="EX168">
        <v>56.566400000000002</v>
      </c>
      <c r="EY168">
        <v>-4.2227600000000001</v>
      </c>
      <c r="EZ168">
        <v>2</v>
      </c>
      <c r="FA168">
        <v>0.26608700000000002</v>
      </c>
      <c r="FB168">
        <v>-0.57211299999999998</v>
      </c>
      <c r="FC168">
        <v>20.271899999999999</v>
      </c>
      <c r="FD168">
        <v>5.2204300000000003</v>
      </c>
      <c r="FE168">
        <v>12.004</v>
      </c>
      <c r="FF168">
        <v>4.9866000000000001</v>
      </c>
      <c r="FG168">
        <v>3.2846299999999999</v>
      </c>
      <c r="FH168">
        <v>9999</v>
      </c>
      <c r="FI168">
        <v>9999</v>
      </c>
      <c r="FJ168">
        <v>9999</v>
      </c>
      <c r="FK168">
        <v>999.9</v>
      </c>
      <c r="FL168">
        <v>1.86581</v>
      </c>
      <c r="FM168">
        <v>1.8621799999999999</v>
      </c>
      <c r="FN168">
        <v>1.8641799999999999</v>
      </c>
      <c r="FO168">
        <v>1.86022</v>
      </c>
      <c r="FP168">
        <v>1.8609599999999999</v>
      </c>
      <c r="FQ168">
        <v>1.8601099999999999</v>
      </c>
      <c r="FR168">
        <v>1.8618699999999999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-6.6989999999999998</v>
      </c>
      <c r="GH168">
        <v>0.2059</v>
      </c>
      <c r="GI168">
        <v>-4.1132035990306486</v>
      </c>
      <c r="GJ168">
        <v>-4.0977002334145526E-3</v>
      </c>
      <c r="GK168">
        <v>1.9870096767282211E-6</v>
      </c>
      <c r="GL168">
        <v>-4.7591234531596528E-10</v>
      </c>
      <c r="GM168">
        <v>-9.7813170522517312E-2</v>
      </c>
      <c r="GN168">
        <v>-4.4277268217585318E-5</v>
      </c>
      <c r="GO168">
        <v>7.6125673839889962E-4</v>
      </c>
      <c r="GP168">
        <v>-1.4366726965109579E-5</v>
      </c>
      <c r="GQ168">
        <v>6</v>
      </c>
      <c r="GR168">
        <v>2093</v>
      </c>
      <c r="GS168">
        <v>4</v>
      </c>
      <c r="GT168">
        <v>31</v>
      </c>
      <c r="GU168">
        <v>13</v>
      </c>
      <c r="GV168">
        <v>12.9</v>
      </c>
      <c r="GW168">
        <v>2.80518</v>
      </c>
      <c r="GX168">
        <v>2.51953</v>
      </c>
      <c r="GY168">
        <v>2.04834</v>
      </c>
      <c r="GZ168">
        <v>2.6245099999999999</v>
      </c>
      <c r="HA168">
        <v>2.1972700000000001</v>
      </c>
      <c r="HB168">
        <v>2.3022499999999999</v>
      </c>
      <c r="HC168">
        <v>37.53</v>
      </c>
      <c r="HD168">
        <v>15.646800000000001</v>
      </c>
      <c r="HE168">
        <v>18</v>
      </c>
      <c r="HF168">
        <v>708.19100000000003</v>
      </c>
      <c r="HG168">
        <v>767.53700000000003</v>
      </c>
      <c r="HH168">
        <v>31</v>
      </c>
      <c r="HI168">
        <v>30.8538</v>
      </c>
      <c r="HJ168">
        <v>30.0002</v>
      </c>
      <c r="HK168">
        <v>30.762799999999999</v>
      </c>
      <c r="HL168">
        <v>30.7592</v>
      </c>
      <c r="HM168">
        <v>56.105600000000003</v>
      </c>
      <c r="HN168">
        <v>21.499600000000001</v>
      </c>
      <c r="HO168">
        <v>100</v>
      </c>
      <c r="HP168">
        <v>31</v>
      </c>
      <c r="HQ168">
        <v>1023.27</v>
      </c>
      <c r="HR168">
        <v>30.546399999999998</v>
      </c>
      <c r="HS168">
        <v>99.309899999999999</v>
      </c>
      <c r="HT168">
        <v>98.271699999999996</v>
      </c>
    </row>
    <row r="169" spans="1:228" x14ac:dyDescent="0.2">
      <c r="A169">
        <v>154</v>
      </c>
      <c r="B169">
        <v>1673981853</v>
      </c>
      <c r="C169">
        <v>611</v>
      </c>
      <c r="D169" t="s">
        <v>667</v>
      </c>
      <c r="E169" t="s">
        <v>668</v>
      </c>
      <c r="F169">
        <v>4</v>
      </c>
      <c r="G169">
        <v>1673981850.6875</v>
      </c>
      <c r="H169">
        <f t="shared" si="68"/>
        <v>1.0587703185724264E-3</v>
      </c>
      <c r="I169">
        <f t="shared" si="69"/>
        <v>1.0587703185724264</v>
      </c>
      <c r="J169">
        <f t="shared" si="70"/>
        <v>8.5897056158071106</v>
      </c>
      <c r="K169">
        <f t="shared" si="71"/>
        <v>995.42762500000003</v>
      </c>
      <c r="L169">
        <f t="shared" si="72"/>
        <v>773.65708824578132</v>
      </c>
      <c r="M169">
        <f t="shared" si="73"/>
        <v>78.348195650514342</v>
      </c>
      <c r="N169">
        <f t="shared" si="74"/>
        <v>100.80688137462056</v>
      </c>
      <c r="O169">
        <f t="shared" si="75"/>
        <v>6.9547907891674851E-2</v>
      </c>
      <c r="P169">
        <f t="shared" si="76"/>
        <v>2.7725353797896584</v>
      </c>
      <c r="Q169">
        <f t="shared" si="77"/>
        <v>6.8593057084305964E-2</v>
      </c>
      <c r="R169">
        <f t="shared" si="78"/>
        <v>4.2955358037831529E-2</v>
      </c>
      <c r="S169">
        <f t="shared" si="79"/>
        <v>226.11353984368506</v>
      </c>
      <c r="T169">
        <f t="shared" si="80"/>
        <v>33.088019500334482</v>
      </c>
      <c r="U169">
        <f t="shared" si="81"/>
        <v>31.685649999999999</v>
      </c>
      <c r="V169">
        <f t="shared" si="82"/>
        <v>4.6907782217127023</v>
      </c>
      <c r="W169">
        <f t="shared" si="83"/>
        <v>66.853991816834494</v>
      </c>
      <c r="X169">
        <f t="shared" si="84"/>
        <v>3.1884329678305252</v>
      </c>
      <c r="Y169">
        <f t="shared" si="85"/>
        <v>4.7692484490172902</v>
      </c>
      <c r="Z169">
        <f t="shared" si="86"/>
        <v>1.5023452538821771</v>
      </c>
      <c r="AA169">
        <f t="shared" si="87"/>
        <v>-46.691771049044</v>
      </c>
      <c r="AB169">
        <f t="shared" si="88"/>
        <v>43.758199494950922</v>
      </c>
      <c r="AC169">
        <f t="shared" si="89"/>
        <v>3.5733489479346354</v>
      </c>
      <c r="AD169">
        <f t="shared" si="90"/>
        <v>226.75331723752663</v>
      </c>
      <c r="AE169">
        <f t="shared" si="91"/>
        <v>19.019121621796124</v>
      </c>
      <c r="AF169">
        <f t="shared" si="92"/>
        <v>1.0570150647783687</v>
      </c>
      <c r="AG169">
        <f t="shared" si="93"/>
        <v>8.5897056158071106</v>
      </c>
      <c r="AH169">
        <v>1045.709280761906</v>
      </c>
      <c r="AI169">
        <v>1030.8679999999999</v>
      </c>
      <c r="AJ169">
        <v>1.6988571428568151</v>
      </c>
      <c r="AK169">
        <v>63.92</v>
      </c>
      <c r="AL169">
        <f t="shared" si="94"/>
        <v>1.0587703185724264</v>
      </c>
      <c r="AM169">
        <v>30.53739348608126</v>
      </c>
      <c r="AN169">
        <v>31.48587912087913</v>
      </c>
      <c r="AO169">
        <v>-3.5508862447577831E-4</v>
      </c>
      <c r="AP169">
        <v>88.599791130583512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47630.953048699805</v>
      </c>
      <c r="AV169">
        <f t="shared" si="98"/>
        <v>1200</v>
      </c>
      <c r="AW169">
        <f t="shared" si="99"/>
        <v>1025.9241139086453</v>
      </c>
      <c r="AX169">
        <f t="shared" si="100"/>
        <v>0.85493676159053766</v>
      </c>
      <c r="AY169">
        <f t="shared" si="101"/>
        <v>0.18842794986973754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1673981850.6875</v>
      </c>
      <c r="BF169">
        <v>995.42762500000003</v>
      </c>
      <c r="BG169">
        <v>1013.955</v>
      </c>
      <c r="BH169">
        <v>31.484500000000001</v>
      </c>
      <c r="BI169">
        <v>30.539512500000001</v>
      </c>
      <c r="BJ169">
        <v>1002.1305</v>
      </c>
      <c r="BK169">
        <v>31.2785625</v>
      </c>
      <c r="BL169">
        <v>649.99937499999999</v>
      </c>
      <c r="BM169">
        <v>101.17</v>
      </c>
      <c r="BN169">
        <v>9.9925449999999999E-2</v>
      </c>
      <c r="BO169">
        <v>31.978400000000001</v>
      </c>
      <c r="BP169">
        <v>31.685649999999999</v>
      </c>
      <c r="BQ169">
        <v>999.9</v>
      </c>
      <c r="BR169">
        <v>0</v>
      </c>
      <c r="BS169">
        <v>0</v>
      </c>
      <c r="BT169">
        <v>9025.0787500000006</v>
      </c>
      <c r="BU169">
        <v>0</v>
      </c>
      <c r="BV169">
        <v>309.64637499999998</v>
      </c>
      <c r="BW169">
        <v>-18.5267625</v>
      </c>
      <c r="BX169">
        <v>1027.7874999999999</v>
      </c>
      <c r="BY169">
        <v>1045.89625</v>
      </c>
      <c r="BZ169">
        <v>0.94496000000000002</v>
      </c>
      <c r="CA169">
        <v>1013.955</v>
      </c>
      <c r="CB169">
        <v>30.539512500000001</v>
      </c>
      <c r="CC169">
        <v>3.1852900000000002</v>
      </c>
      <c r="CD169">
        <v>3.08969125</v>
      </c>
      <c r="CE169">
        <v>25.029587500000002</v>
      </c>
      <c r="CF169">
        <v>24.519324999999998</v>
      </c>
      <c r="CG169">
        <v>1200</v>
      </c>
      <c r="CH169">
        <v>0.50002500000000005</v>
      </c>
      <c r="CI169">
        <v>0.499975</v>
      </c>
      <c r="CJ169">
        <v>0</v>
      </c>
      <c r="CK169">
        <v>950.76187500000003</v>
      </c>
      <c r="CL169">
        <v>4.9990899999999998</v>
      </c>
      <c r="CM169">
        <v>9893.92</v>
      </c>
      <c r="CN169">
        <v>9557.9449999999997</v>
      </c>
      <c r="CO169">
        <v>40.75</v>
      </c>
      <c r="CP169">
        <v>42.375</v>
      </c>
      <c r="CQ169">
        <v>41.484250000000003</v>
      </c>
      <c r="CR169">
        <v>41.625</v>
      </c>
      <c r="CS169">
        <v>42.186999999999998</v>
      </c>
      <c r="CT169">
        <v>597.53250000000003</v>
      </c>
      <c r="CU169">
        <v>597.47250000000008</v>
      </c>
      <c r="CV169">
        <v>0</v>
      </c>
      <c r="CW169">
        <v>1673981853.0999999</v>
      </c>
      <c r="CX169">
        <v>0</v>
      </c>
      <c r="CY169">
        <v>1673981072</v>
      </c>
      <c r="CZ169" t="s">
        <v>356</v>
      </c>
      <c r="DA169">
        <v>1673981071.5</v>
      </c>
      <c r="DB169">
        <v>1673981072</v>
      </c>
      <c r="DC169">
        <v>22</v>
      </c>
      <c r="DD169">
        <v>6.0000000000000001E-3</v>
      </c>
      <c r="DE169">
        <v>1.4999999999999999E-2</v>
      </c>
      <c r="DF169">
        <v>-5.52</v>
      </c>
      <c r="DG169">
        <v>0.19600000000000001</v>
      </c>
      <c r="DH169">
        <v>415</v>
      </c>
      <c r="DI169">
        <v>30</v>
      </c>
      <c r="DJ169">
        <v>0.47</v>
      </c>
      <c r="DK169">
        <v>0.06</v>
      </c>
      <c r="DL169">
        <v>-18.46561707317073</v>
      </c>
      <c r="DM169">
        <v>-0.26760627177698681</v>
      </c>
      <c r="DN169">
        <v>4.2171079573675697E-2</v>
      </c>
      <c r="DO169">
        <v>0</v>
      </c>
      <c r="DP169">
        <v>0.9704612926829268</v>
      </c>
      <c r="DQ169">
        <v>-0.19089259233449371</v>
      </c>
      <c r="DR169">
        <v>1.9023030553161919E-2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379</v>
      </c>
      <c r="EA169">
        <v>3.29895</v>
      </c>
      <c r="EB169">
        <v>2.62548</v>
      </c>
      <c r="EC169">
        <v>0.18806999999999999</v>
      </c>
      <c r="ED169">
        <v>0.18813299999999999</v>
      </c>
      <c r="EE169">
        <v>0.132797</v>
      </c>
      <c r="EF169">
        <v>0.128861</v>
      </c>
      <c r="EG169">
        <v>24600.5</v>
      </c>
      <c r="EH169">
        <v>25022.799999999999</v>
      </c>
      <c r="EI169">
        <v>28182.799999999999</v>
      </c>
      <c r="EJ169">
        <v>29654.5</v>
      </c>
      <c r="EK169">
        <v>33644.1</v>
      </c>
      <c r="EL169">
        <v>35863.199999999997</v>
      </c>
      <c r="EM169">
        <v>39783.300000000003</v>
      </c>
      <c r="EN169">
        <v>42373.3</v>
      </c>
      <c r="EO169">
        <v>2.2603200000000001</v>
      </c>
      <c r="EP169">
        <v>2.2358500000000001</v>
      </c>
      <c r="EQ169">
        <v>0.13496</v>
      </c>
      <c r="ER169">
        <v>0</v>
      </c>
      <c r="ES169">
        <v>29.487400000000001</v>
      </c>
      <c r="ET169">
        <v>999.9</v>
      </c>
      <c r="EU169">
        <v>73.099999999999994</v>
      </c>
      <c r="EV169">
        <v>32.9</v>
      </c>
      <c r="EW169">
        <v>36.298400000000001</v>
      </c>
      <c r="EX169">
        <v>57.256399999999999</v>
      </c>
      <c r="EY169">
        <v>-4.1786899999999996</v>
      </c>
      <c r="EZ169">
        <v>2</v>
      </c>
      <c r="FA169">
        <v>0.26625500000000002</v>
      </c>
      <c r="FB169">
        <v>-0.57125300000000001</v>
      </c>
      <c r="FC169">
        <v>20.271999999999998</v>
      </c>
      <c r="FD169">
        <v>5.2198399999999996</v>
      </c>
      <c r="FE169">
        <v>12.004</v>
      </c>
      <c r="FF169">
        <v>4.9870000000000001</v>
      </c>
      <c r="FG169">
        <v>3.2843800000000001</v>
      </c>
      <c r="FH169">
        <v>9999</v>
      </c>
      <c r="FI169">
        <v>9999</v>
      </c>
      <c r="FJ169">
        <v>9999</v>
      </c>
      <c r="FK169">
        <v>999.9</v>
      </c>
      <c r="FL169">
        <v>1.8658300000000001</v>
      </c>
      <c r="FM169">
        <v>1.8621799999999999</v>
      </c>
      <c r="FN169">
        <v>1.8642000000000001</v>
      </c>
      <c r="FO169">
        <v>1.8602099999999999</v>
      </c>
      <c r="FP169">
        <v>1.8609599999999999</v>
      </c>
      <c r="FQ169">
        <v>1.86012</v>
      </c>
      <c r="FR169">
        <v>1.86188</v>
      </c>
      <c r="FS169">
        <v>1.8583799999999999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-6.7119999999999997</v>
      </c>
      <c r="GH169">
        <v>0.2059</v>
      </c>
      <c r="GI169">
        <v>-4.1132035990306486</v>
      </c>
      <c r="GJ169">
        <v>-4.0977002334145526E-3</v>
      </c>
      <c r="GK169">
        <v>1.9870096767282211E-6</v>
      </c>
      <c r="GL169">
        <v>-4.7591234531596528E-10</v>
      </c>
      <c r="GM169">
        <v>-9.7813170522517312E-2</v>
      </c>
      <c r="GN169">
        <v>-4.4277268217585318E-5</v>
      </c>
      <c r="GO169">
        <v>7.6125673839889962E-4</v>
      </c>
      <c r="GP169">
        <v>-1.4366726965109579E-5</v>
      </c>
      <c r="GQ169">
        <v>6</v>
      </c>
      <c r="GR169">
        <v>2093</v>
      </c>
      <c r="GS169">
        <v>4</v>
      </c>
      <c r="GT169">
        <v>31</v>
      </c>
      <c r="GU169">
        <v>13</v>
      </c>
      <c r="GV169">
        <v>13</v>
      </c>
      <c r="GW169">
        <v>2.81982</v>
      </c>
      <c r="GX169">
        <v>2.5134300000000001</v>
      </c>
      <c r="GY169">
        <v>2.04834</v>
      </c>
      <c r="GZ169">
        <v>2.6245099999999999</v>
      </c>
      <c r="HA169">
        <v>2.1972700000000001</v>
      </c>
      <c r="HB169">
        <v>2.3168899999999999</v>
      </c>
      <c r="HC169">
        <v>37.53</v>
      </c>
      <c r="HD169">
        <v>15.6381</v>
      </c>
      <c r="HE169">
        <v>18</v>
      </c>
      <c r="HF169">
        <v>708.279</v>
      </c>
      <c r="HG169">
        <v>767.61800000000005</v>
      </c>
      <c r="HH169">
        <v>31.0001</v>
      </c>
      <c r="HI169">
        <v>30.8538</v>
      </c>
      <c r="HJ169">
        <v>30.000299999999999</v>
      </c>
      <c r="HK169">
        <v>30.763300000000001</v>
      </c>
      <c r="HL169">
        <v>30.761500000000002</v>
      </c>
      <c r="HM169">
        <v>56.401800000000001</v>
      </c>
      <c r="HN169">
        <v>21.499600000000001</v>
      </c>
      <c r="HO169">
        <v>100</v>
      </c>
      <c r="HP169">
        <v>31</v>
      </c>
      <c r="HQ169">
        <v>1029.97</v>
      </c>
      <c r="HR169">
        <v>30.540400000000002</v>
      </c>
      <c r="HS169">
        <v>99.311300000000003</v>
      </c>
      <c r="HT169">
        <v>98.2727</v>
      </c>
    </row>
    <row r="170" spans="1:228" x14ac:dyDescent="0.2">
      <c r="A170">
        <v>155</v>
      </c>
      <c r="B170">
        <v>1673981857</v>
      </c>
      <c r="C170">
        <v>615</v>
      </c>
      <c r="D170" t="s">
        <v>669</v>
      </c>
      <c r="E170" t="s">
        <v>670</v>
      </c>
      <c r="F170">
        <v>4</v>
      </c>
      <c r="G170">
        <v>1673981855</v>
      </c>
      <c r="H170">
        <f t="shared" si="68"/>
        <v>1.0629079972486956E-3</v>
      </c>
      <c r="I170">
        <f t="shared" si="69"/>
        <v>1.0629079972486957</v>
      </c>
      <c r="J170">
        <f t="shared" si="70"/>
        <v>8.3058298515327369</v>
      </c>
      <c r="K170">
        <f t="shared" si="71"/>
        <v>1002.64</v>
      </c>
      <c r="L170">
        <f t="shared" si="72"/>
        <v>787.98527105994788</v>
      </c>
      <c r="M170">
        <f t="shared" si="73"/>
        <v>79.799434214855793</v>
      </c>
      <c r="N170">
        <f t="shared" si="74"/>
        <v>101.53756378410282</v>
      </c>
      <c r="O170">
        <f t="shared" si="75"/>
        <v>6.9832847053191788E-2</v>
      </c>
      <c r="P170">
        <f t="shared" si="76"/>
        <v>2.7615204545752365</v>
      </c>
      <c r="Q170">
        <f t="shared" si="77"/>
        <v>6.8866432160536339E-2</v>
      </c>
      <c r="R170">
        <f t="shared" si="78"/>
        <v>4.3127234408428722E-2</v>
      </c>
      <c r="S170">
        <f t="shared" si="79"/>
        <v>226.1127316850795</v>
      </c>
      <c r="T170">
        <f t="shared" si="80"/>
        <v>33.090629408318627</v>
      </c>
      <c r="U170">
        <f t="shared" si="81"/>
        <v>31.686985714285719</v>
      </c>
      <c r="V170">
        <f t="shared" si="82"/>
        <v>4.691133684753793</v>
      </c>
      <c r="W170">
        <f t="shared" si="83"/>
        <v>66.865215026690876</v>
      </c>
      <c r="X170">
        <f t="shared" si="84"/>
        <v>3.1889063364890351</v>
      </c>
      <c r="Y170">
        <f t="shared" si="85"/>
        <v>4.7691558835428935</v>
      </c>
      <c r="Z170">
        <f t="shared" si="86"/>
        <v>1.5022273482647579</v>
      </c>
      <c r="AA170">
        <f t="shared" si="87"/>
        <v>-46.874242678667478</v>
      </c>
      <c r="AB170">
        <f t="shared" si="88"/>
        <v>43.334449628160975</v>
      </c>
      <c r="AC170">
        <f t="shared" si="89"/>
        <v>3.5528774101821727</v>
      </c>
      <c r="AD170">
        <f t="shared" si="90"/>
        <v>226.12581604475514</v>
      </c>
      <c r="AE170">
        <f t="shared" si="91"/>
        <v>19.050623705277264</v>
      </c>
      <c r="AF170">
        <f t="shared" si="92"/>
        <v>1.0575792942293143</v>
      </c>
      <c r="AG170">
        <f t="shared" si="93"/>
        <v>8.3058298515327369</v>
      </c>
      <c r="AH170">
        <v>1052.6494819047621</v>
      </c>
      <c r="AI170">
        <v>1037.8693939393941</v>
      </c>
      <c r="AJ170">
        <v>1.752401731601789</v>
      </c>
      <c r="AK170">
        <v>63.92</v>
      </c>
      <c r="AL170">
        <f t="shared" si="94"/>
        <v>1.0629079972486957</v>
      </c>
      <c r="AM170">
        <v>30.541418568186689</v>
      </c>
      <c r="AN170">
        <v>31.49110000000001</v>
      </c>
      <c r="AO170">
        <v>9.360155266813985E-5</v>
      </c>
      <c r="AP170">
        <v>88.599791130583512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47326.978335686559</v>
      </c>
      <c r="AV170">
        <f t="shared" si="98"/>
        <v>1199.995714285714</v>
      </c>
      <c r="AW170">
        <f t="shared" si="99"/>
        <v>1025.9204495777612</v>
      </c>
      <c r="AX170">
        <f t="shared" si="100"/>
        <v>0.85493676132704399</v>
      </c>
      <c r="AY170">
        <f t="shared" si="101"/>
        <v>0.18842794936119495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1673981855</v>
      </c>
      <c r="BF170">
        <v>1002.64</v>
      </c>
      <c r="BG170">
        <v>1021.2028571428571</v>
      </c>
      <c r="BH170">
        <v>31.489085714285711</v>
      </c>
      <c r="BI170">
        <v>30.543657142857139</v>
      </c>
      <c r="BJ170">
        <v>1009.355714285714</v>
      </c>
      <c r="BK170">
        <v>31.283114285714291</v>
      </c>
      <c r="BL170">
        <v>650.03985714285716</v>
      </c>
      <c r="BM170">
        <v>101.1698571428571</v>
      </c>
      <c r="BN170">
        <v>0.1003532857142857</v>
      </c>
      <c r="BO170">
        <v>31.978057142857139</v>
      </c>
      <c r="BP170">
        <v>31.686985714285719</v>
      </c>
      <c r="BQ170">
        <v>999.89999999999986</v>
      </c>
      <c r="BR170">
        <v>0</v>
      </c>
      <c r="BS170">
        <v>0</v>
      </c>
      <c r="BT170">
        <v>8966.6071428571431</v>
      </c>
      <c r="BU170">
        <v>0</v>
      </c>
      <c r="BV170">
        <v>310.90157142857151</v>
      </c>
      <c r="BW170">
        <v>-18.561785714285719</v>
      </c>
      <c r="BX170">
        <v>1035.24</v>
      </c>
      <c r="BY170">
        <v>1053.3771428571431</v>
      </c>
      <c r="BZ170">
        <v>0.94542385714285715</v>
      </c>
      <c r="CA170">
        <v>1021.2028571428571</v>
      </c>
      <c r="CB170">
        <v>30.543657142857139</v>
      </c>
      <c r="CC170">
        <v>3.1857385714285709</v>
      </c>
      <c r="CD170">
        <v>3.09009</v>
      </c>
      <c r="CE170">
        <v>25.031928571428569</v>
      </c>
      <c r="CF170">
        <v>24.52148571428571</v>
      </c>
      <c r="CG170">
        <v>1199.995714285714</v>
      </c>
      <c r="CH170">
        <v>0.50002500000000005</v>
      </c>
      <c r="CI170">
        <v>0.499975</v>
      </c>
      <c r="CJ170">
        <v>0</v>
      </c>
      <c r="CK170">
        <v>951.90971428571424</v>
      </c>
      <c r="CL170">
        <v>4.9990899999999998</v>
      </c>
      <c r="CM170">
        <v>9906.1085714285709</v>
      </c>
      <c r="CN170">
        <v>9557.92</v>
      </c>
      <c r="CO170">
        <v>40.75</v>
      </c>
      <c r="CP170">
        <v>42.375</v>
      </c>
      <c r="CQ170">
        <v>41.5</v>
      </c>
      <c r="CR170">
        <v>41.642714285714291</v>
      </c>
      <c r="CS170">
        <v>42.186999999999998</v>
      </c>
      <c r="CT170">
        <v>597.52999999999986</v>
      </c>
      <c r="CU170">
        <v>597.47000000000014</v>
      </c>
      <c r="CV170">
        <v>0</v>
      </c>
      <c r="CW170">
        <v>1673981857.3</v>
      </c>
      <c r="CX170">
        <v>0</v>
      </c>
      <c r="CY170">
        <v>1673981072</v>
      </c>
      <c r="CZ170" t="s">
        <v>356</v>
      </c>
      <c r="DA170">
        <v>1673981071.5</v>
      </c>
      <c r="DB170">
        <v>1673981072</v>
      </c>
      <c r="DC170">
        <v>22</v>
      </c>
      <c r="DD170">
        <v>6.0000000000000001E-3</v>
      </c>
      <c r="DE170">
        <v>1.4999999999999999E-2</v>
      </c>
      <c r="DF170">
        <v>-5.52</v>
      </c>
      <c r="DG170">
        <v>0.19600000000000001</v>
      </c>
      <c r="DH170">
        <v>415</v>
      </c>
      <c r="DI170">
        <v>30</v>
      </c>
      <c r="DJ170">
        <v>0.47</v>
      </c>
      <c r="DK170">
        <v>0.06</v>
      </c>
      <c r="DL170">
        <v>-18.493767500000001</v>
      </c>
      <c r="DM170">
        <v>-0.4466622889305587</v>
      </c>
      <c r="DN170">
        <v>5.2758745187409563E-2</v>
      </c>
      <c r="DO170">
        <v>0</v>
      </c>
      <c r="DP170">
        <v>0.95795704999999987</v>
      </c>
      <c r="DQ170">
        <v>-0.1282670544090064</v>
      </c>
      <c r="DR170">
        <v>1.285395992476638E-2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379</v>
      </c>
      <c r="EA170">
        <v>3.29895</v>
      </c>
      <c r="EB170">
        <v>2.62521</v>
      </c>
      <c r="EC170">
        <v>0.18887599999999999</v>
      </c>
      <c r="ED170">
        <v>0.18893199999999999</v>
      </c>
      <c r="EE170">
        <v>0.13280500000000001</v>
      </c>
      <c r="EF170">
        <v>0.12887599999999999</v>
      </c>
      <c r="EG170">
        <v>24576.6</v>
      </c>
      <c r="EH170">
        <v>24997.8</v>
      </c>
      <c r="EI170">
        <v>28183.3</v>
      </c>
      <c r="EJ170">
        <v>29654.1</v>
      </c>
      <c r="EK170">
        <v>33644.199999999997</v>
      </c>
      <c r="EL170">
        <v>35862.300000000003</v>
      </c>
      <c r="EM170">
        <v>39783.800000000003</v>
      </c>
      <c r="EN170">
        <v>42372.800000000003</v>
      </c>
      <c r="EO170">
        <v>2.2603800000000001</v>
      </c>
      <c r="EP170">
        <v>2.23577</v>
      </c>
      <c r="EQ170">
        <v>0.13530600000000001</v>
      </c>
      <c r="ER170">
        <v>0</v>
      </c>
      <c r="ES170">
        <v>29.4909</v>
      </c>
      <c r="ET170">
        <v>999.9</v>
      </c>
      <c r="EU170">
        <v>73.099999999999994</v>
      </c>
      <c r="EV170">
        <v>32.9</v>
      </c>
      <c r="EW170">
        <v>36.296500000000002</v>
      </c>
      <c r="EX170">
        <v>57.316400000000002</v>
      </c>
      <c r="EY170">
        <v>-4.2347799999999998</v>
      </c>
      <c r="EZ170">
        <v>2</v>
      </c>
      <c r="FA170">
        <v>0.26617400000000002</v>
      </c>
      <c r="FB170">
        <v>-0.57083300000000003</v>
      </c>
      <c r="FC170">
        <v>20.272099999999998</v>
      </c>
      <c r="FD170">
        <v>5.2201399999999998</v>
      </c>
      <c r="FE170">
        <v>12.004</v>
      </c>
      <c r="FF170">
        <v>4.9871999999999996</v>
      </c>
      <c r="FG170">
        <v>3.2844500000000001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1.8642000000000001</v>
      </c>
      <c r="FO170">
        <v>1.86022</v>
      </c>
      <c r="FP170">
        <v>1.8609599999999999</v>
      </c>
      <c r="FQ170">
        <v>1.8601399999999999</v>
      </c>
      <c r="FR170">
        <v>1.86188</v>
      </c>
      <c r="FS170">
        <v>1.8584000000000001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-6.72</v>
      </c>
      <c r="GH170">
        <v>0.20599999999999999</v>
      </c>
      <c r="GI170">
        <v>-4.1132035990306486</v>
      </c>
      <c r="GJ170">
        <v>-4.0977002334145526E-3</v>
      </c>
      <c r="GK170">
        <v>1.9870096767282211E-6</v>
      </c>
      <c r="GL170">
        <v>-4.7591234531596528E-10</v>
      </c>
      <c r="GM170">
        <v>-9.7813170522517312E-2</v>
      </c>
      <c r="GN170">
        <v>-4.4277268217585318E-5</v>
      </c>
      <c r="GO170">
        <v>7.6125673839889962E-4</v>
      </c>
      <c r="GP170">
        <v>-1.4366726965109579E-5</v>
      </c>
      <c r="GQ170">
        <v>6</v>
      </c>
      <c r="GR170">
        <v>2093</v>
      </c>
      <c r="GS170">
        <v>4</v>
      </c>
      <c r="GT170">
        <v>31</v>
      </c>
      <c r="GU170">
        <v>13.1</v>
      </c>
      <c r="GV170">
        <v>13.1</v>
      </c>
      <c r="GW170">
        <v>2.83447</v>
      </c>
      <c r="GX170">
        <v>2.5109900000000001</v>
      </c>
      <c r="GY170">
        <v>2.04834</v>
      </c>
      <c r="GZ170">
        <v>2.6245099999999999</v>
      </c>
      <c r="HA170">
        <v>2.1972700000000001</v>
      </c>
      <c r="HB170">
        <v>2.2961399999999998</v>
      </c>
      <c r="HC170">
        <v>37.53</v>
      </c>
      <c r="HD170">
        <v>15.646800000000001</v>
      </c>
      <c r="HE170">
        <v>18</v>
      </c>
      <c r="HF170">
        <v>708.34799999999996</v>
      </c>
      <c r="HG170">
        <v>767.54499999999996</v>
      </c>
      <c r="HH170">
        <v>31.0002</v>
      </c>
      <c r="HI170">
        <v>30.856300000000001</v>
      </c>
      <c r="HJ170">
        <v>30.0002</v>
      </c>
      <c r="HK170">
        <v>30.765499999999999</v>
      </c>
      <c r="HL170">
        <v>30.761500000000002</v>
      </c>
      <c r="HM170">
        <v>56.696199999999997</v>
      </c>
      <c r="HN170">
        <v>21.499600000000001</v>
      </c>
      <c r="HO170">
        <v>100</v>
      </c>
      <c r="HP170">
        <v>31</v>
      </c>
      <c r="HQ170">
        <v>1036.6500000000001</v>
      </c>
      <c r="HR170">
        <v>30.540700000000001</v>
      </c>
      <c r="HS170">
        <v>99.312799999999996</v>
      </c>
      <c r="HT170">
        <v>98.271500000000003</v>
      </c>
    </row>
    <row r="171" spans="1:228" x14ac:dyDescent="0.2">
      <c r="A171">
        <v>156</v>
      </c>
      <c r="B171">
        <v>1673981861</v>
      </c>
      <c r="C171">
        <v>619</v>
      </c>
      <c r="D171" t="s">
        <v>671</v>
      </c>
      <c r="E171" t="s">
        <v>672</v>
      </c>
      <c r="F171">
        <v>4</v>
      </c>
      <c r="G171">
        <v>1673981858.6875</v>
      </c>
      <c r="H171">
        <f t="shared" si="68"/>
        <v>1.0613372209241642E-3</v>
      </c>
      <c r="I171">
        <f t="shared" si="69"/>
        <v>1.0613372209241643</v>
      </c>
      <c r="J171">
        <f t="shared" si="70"/>
        <v>8.3046569957864449</v>
      </c>
      <c r="K171">
        <f t="shared" si="71"/>
        <v>1008.86375</v>
      </c>
      <c r="L171">
        <f t="shared" si="72"/>
        <v>793.73463466135729</v>
      </c>
      <c r="M171">
        <f t="shared" si="73"/>
        <v>80.379984237794986</v>
      </c>
      <c r="N171">
        <f t="shared" si="74"/>
        <v>102.16569717621105</v>
      </c>
      <c r="O171">
        <f t="shared" si="75"/>
        <v>6.9704514248178348E-2</v>
      </c>
      <c r="P171">
        <f t="shared" si="76"/>
        <v>2.7656521519258677</v>
      </c>
      <c r="Q171">
        <f t="shared" si="77"/>
        <v>6.8743038770382695E-2</v>
      </c>
      <c r="R171">
        <f t="shared" si="78"/>
        <v>4.3049679078619466E-2</v>
      </c>
      <c r="S171">
        <f t="shared" si="79"/>
        <v>226.1137930030232</v>
      </c>
      <c r="T171">
        <f t="shared" si="80"/>
        <v>33.092594521374956</v>
      </c>
      <c r="U171">
        <f t="shared" si="81"/>
        <v>31.689599999999999</v>
      </c>
      <c r="V171">
        <f t="shared" si="82"/>
        <v>4.6918294717358799</v>
      </c>
      <c r="W171">
        <f t="shared" si="83"/>
        <v>66.85912888298725</v>
      </c>
      <c r="X171">
        <f t="shared" si="84"/>
        <v>3.1891698888648241</v>
      </c>
      <c r="Y171">
        <f t="shared" si="85"/>
        <v>4.7699842073119347</v>
      </c>
      <c r="Z171">
        <f t="shared" si="86"/>
        <v>1.5026595828710558</v>
      </c>
      <c r="AA171">
        <f t="shared" si="87"/>
        <v>-46.804971442755644</v>
      </c>
      <c r="AB171">
        <f t="shared" si="88"/>
        <v>43.46691356043425</v>
      </c>
      <c r="AC171">
        <f t="shared" si="89"/>
        <v>3.5585132936635864</v>
      </c>
      <c r="AD171">
        <f t="shared" si="90"/>
        <v>226.33424841436539</v>
      </c>
      <c r="AE171">
        <f t="shared" si="91"/>
        <v>19.033123590299521</v>
      </c>
      <c r="AF171">
        <f t="shared" si="92"/>
        <v>1.057241271236772</v>
      </c>
      <c r="AG171">
        <f t="shared" si="93"/>
        <v>8.3046569957864449</v>
      </c>
      <c r="AH171">
        <v>1059.606210285714</v>
      </c>
      <c r="AI171">
        <v>1044.8369090909091</v>
      </c>
      <c r="AJ171">
        <v>1.749968831168716</v>
      </c>
      <c r="AK171">
        <v>63.92</v>
      </c>
      <c r="AL171">
        <f t="shared" si="94"/>
        <v>1.0613372209241643</v>
      </c>
      <c r="AM171">
        <v>30.546086711708082</v>
      </c>
      <c r="AN171">
        <v>31.494454945054962</v>
      </c>
      <c r="AO171">
        <v>7.6587945031873818E-5</v>
      </c>
      <c r="AP171">
        <v>88.599791130583512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47440.456109767925</v>
      </c>
      <c r="AV171">
        <f t="shared" si="98"/>
        <v>1200</v>
      </c>
      <c r="AW171">
        <f t="shared" si="99"/>
        <v>1025.9242450792867</v>
      </c>
      <c r="AX171">
        <f t="shared" si="100"/>
        <v>0.85493687089940551</v>
      </c>
      <c r="AY171">
        <f t="shared" si="101"/>
        <v>0.18842816083585268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1673981858.6875</v>
      </c>
      <c r="BF171">
        <v>1008.86375</v>
      </c>
      <c r="BG171">
        <v>1027.41625</v>
      </c>
      <c r="BH171">
        <v>31.492349999999998</v>
      </c>
      <c r="BI171">
        <v>30.547225000000001</v>
      </c>
      <c r="BJ171">
        <v>1015.5875</v>
      </c>
      <c r="BK171">
        <v>31.286362499999999</v>
      </c>
      <c r="BL171">
        <v>650.03862499999991</v>
      </c>
      <c r="BM171">
        <v>101.168125</v>
      </c>
      <c r="BN171">
        <v>9.9957212500000003E-2</v>
      </c>
      <c r="BO171">
        <v>31.981124999999999</v>
      </c>
      <c r="BP171">
        <v>31.689599999999999</v>
      </c>
      <c r="BQ171">
        <v>999.9</v>
      </c>
      <c r="BR171">
        <v>0</v>
      </c>
      <c r="BS171">
        <v>0</v>
      </c>
      <c r="BT171">
        <v>8988.6725000000006</v>
      </c>
      <c r="BU171">
        <v>0</v>
      </c>
      <c r="BV171">
        <v>311.97575000000001</v>
      </c>
      <c r="BW171">
        <v>-18.553387499999999</v>
      </c>
      <c r="BX171">
        <v>1041.6675</v>
      </c>
      <c r="BY171">
        <v>1059.79125</v>
      </c>
      <c r="BZ171">
        <v>0.94508475000000003</v>
      </c>
      <c r="CA171">
        <v>1027.41625</v>
      </c>
      <c r="CB171">
        <v>30.547225000000001</v>
      </c>
      <c r="CC171">
        <v>3.1860187500000001</v>
      </c>
      <c r="CD171">
        <v>3.0904037500000001</v>
      </c>
      <c r="CE171">
        <v>25.033412500000001</v>
      </c>
      <c r="CF171">
        <v>24.523187499999999</v>
      </c>
      <c r="CG171">
        <v>1200</v>
      </c>
      <c r="CH171">
        <v>0.50002150000000012</v>
      </c>
      <c r="CI171">
        <v>0.49997849999999999</v>
      </c>
      <c r="CJ171">
        <v>0</v>
      </c>
      <c r="CK171">
        <v>952.95162500000004</v>
      </c>
      <c r="CL171">
        <v>4.9990899999999998</v>
      </c>
      <c r="CM171">
        <v>9916.3262499999983</v>
      </c>
      <c r="CN171">
        <v>9557.9237499999999</v>
      </c>
      <c r="CO171">
        <v>40.75</v>
      </c>
      <c r="CP171">
        <v>42.375</v>
      </c>
      <c r="CQ171">
        <v>41.5</v>
      </c>
      <c r="CR171">
        <v>41.625</v>
      </c>
      <c r="CS171">
        <v>42.186999999999998</v>
      </c>
      <c r="CT171">
        <v>597.52749999999992</v>
      </c>
      <c r="CU171">
        <v>597.47624999999994</v>
      </c>
      <c r="CV171">
        <v>0</v>
      </c>
      <c r="CW171">
        <v>1673981861.5</v>
      </c>
      <c r="CX171">
        <v>0</v>
      </c>
      <c r="CY171">
        <v>1673981072</v>
      </c>
      <c r="CZ171" t="s">
        <v>356</v>
      </c>
      <c r="DA171">
        <v>1673981071.5</v>
      </c>
      <c r="DB171">
        <v>1673981072</v>
      </c>
      <c r="DC171">
        <v>22</v>
      </c>
      <c r="DD171">
        <v>6.0000000000000001E-3</v>
      </c>
      <c r="DE171">
        <v>1.4999999999999999E-2</v>
      </c>
      <c r="DF171">
        <v>-5.52</v>
      </c>
      <c r="DG171">
        <v>0.19600000000000001</v>
      </c>
      <c r="DH171">
        <v>415</v>
      </c>
      <c r="DI171">
        <v>30</v>
      </c>
      <c r="DJ171">
        <v>0.47</v>
      </c>
      <c r="DK171">
        <v>0.06</v>
      </c>
      <c r="DL171">
        <v>-18.508587804878051</v>
      </c>
      <c r="DM171">
        <v>-0.49397142857144838</v>
      </c>
      <c r="DN171">
        <v>5.5069358462968447E-2</v>
      </c>
      <c r="DO171">
        <v>0</v>
      </c>
      <c r="DP171">
        <v>0.952573</v>
      </c>
      <c r="DQ171">
        <v>-8.8379728222997028E-2</v>
      </c>
      <c r="DR171">
        <v>9.6891778251216639E-3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3.2988300000000002</v>
      </c>
      <c r="EB171">
        <v>2.62513</v>
      </c>
      <c r="EC171">
        <v>0.18967300000000001</v>
      </c>
      <c r="ED171">
        <v>0.18971299999999999</v>
      </c>
      <c r="EE171">
        <v>0.13281599999999999</v>
      </c>
      <c r="EF171">
        <v>0.128882</v>
      </c>
      <c r="EG171">
        <v>24552.5</v>
      </c>
      <c r="EH171">
        <v>24974.1</v>
      </c>
      <c r="EI171">
        <v>28183.4</v>
      </c>
      <c r="EJ171">
        <v>29654.6</v>
      </c>
      <c r="EK171">
        <v>33644</v>
      </c>
      <c r="EL171">
        <v>35862.699999999997</v>
      </c>
      <c r="EM171">
        <v>39783.9</v>
      </c>
      <c r="EN171">
        <v>42373.599999999999</v>
      </c>
      <c r="EO171">
        <v>2.2603</v>
      </c>
      <c r="EP171">
        <v>2.2357999999999998</v>
      </c>
      <c r="EQ171">
        <v>0.13523499999999999</v>
      </c>
      <c r="ER171">
        <v>0</v>
      </c>
      <c r="ES171">
        <v>29.495699999999999</v>
      </c>
      <c r="ET171">
        <v>999.9</v>
      </c>
      <c r="EU171">
        <v>73.099999999999994</v>
      </c>
      <c r="EV171">
        <v>32.9</v>
      </c>
      <c r="EW171">
        <v>36.298200000000001</v>
      </c>
      <c r="EX171">
        <v>57.0764</v>
      </c>
      <c r="EY171">
        <v>-4.2267599999999996</v>
      </c>
      <c r="EZ171">
        <v>2</v>
      </c>
      <c r="FA171">
        <v>0.26630599999999999</v>
      </c>
      <c r="FB171">
        <v>-0.570523</v>
      </c>
      <c r="FC171">
        <v>20.272200000000002</v>
      </c>
      <c r="FD171">
        <v>5.2196899999999999</v>
      </c>
      <c r="FE171">
        <v>12.004</v>
      </c>
      <c r="FF171">
        <v>4.9870999999999999</v>
      </c>
      <c r="FG171">
        <v>3.28443</v>
      </c>
      <c r="FH171">
        <v>9999</v>
      </c>
      <c r="FI171">
        <v>9999</v>
      </c>
      <c r="FJ171">
        <v>9999</v>
      </c>
      <c r="FK171">
        <v>999.9</v>
      </c>
      <c r="FL171">
        <v>1.8658300000000001</v>
      </c>
      <c r="FM171">
        <v>1.8621799999999999</v>
      </c>
      <c r="FN171">
        <v>1.8641799999999999</v>
      </c>
      <c r="FO171">
        <v>1.8602000000000001</v>
      </c>
      <c r="FP171">
        <v>1.8609599999999999</v>
      </c>
      <c r="FQ171">
        <v>1.8601399999999999</v>
      </c>
      <c r="FR171">
        <v>1.86188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-6.73</v>
      </c>
      <c r="GH171">
        <v>0.20599999999999999</v>
      </c>
      <c r="GI171">
        <v>-4.1132035990306486</v>
      </c>
      <c r="GJ171">
        <v>-4.0977002334145526E-3</v>
      </c>
      <c r="GK171">
        <v>1.9870096767282211E-6</v>
      </c>
      <c r="GL171">
        <v>-4.7591234531596528E-10</v>
      </c>
      <c r="GM171">
        <v>-9.7813170522517312E-2</v>
      </c>
      <c r="GN171">
        <v>-4.4277268217585318E-5</v>
      </c>
      <c r="GO171">
        <v>7.6125673839889962E-4</v>
      </c>
      <c r="GP171">
        <v>-1.4366726965109579E-5</v>
      </c>
      <c r="GQ171">
        <v>6</v>
      </c>
      <c r="GR171">
        <v>2093</v>
      </c>
      <c r="GS171">
        <v>4</v>
      </c>
      <c r="GT171">
        <v>31</v>
      </c>
      <c r="GU171">
        <v>13.2</v>
      </c>
      <c r="GV171">
        <v>13.2</v>
      </c>
      <c r="GW171">
        <v>2.8491200000000001</v>
      </c>
      <c r="GX171">
        <v>2.5158700000000001</v>
      </c>
      <c r="GY171">
        <v>2.04834</v>
      </c>
      <c r="GZ171">
        <v>2.6245099999999999</v>
      </c>
      <c r="HA171">
        <v>2.1972700000000001</v>
      </c>
      <c r="HB171">
        <v>2.2875999999999999</v>
      </c>
      <c r="HC171">
        <v>37.53</v>
      </c>
      <c r="HD171">
        <v>15.629300000000001</v>
      </c>
      <c r="HE171">
        <v>18</v>
      </c>
      <c r="HF171">
        <v>708.28499999999997</v>
      </c>
      <c r="HG171">
        <v>767.56899999999996</v>
      </c>
      <c r="HH171">
        <v>31.0002</v>
      </c>
      <c r="HI171">
        <v>30.8565</v>
      </c>
      <c r="HJ171">
        <v>30.0002</v>
      </c>
      <c r="HK171">
        <v>30.765499999999999</v>
      </c>
      <c r="HL171">
        <v>30.761500000000002</v>
      </c>
      <c r="HM171">
        <v>56.993499999999997</v>
      </c>
      <c r="HN171">
        <v>21.499600000000001</v>
      </c>
      <c r="HO171">
        <v>100</v>
      </c>
      <c r="HP171">
        <v>31</v>
      </c>
      <c r="HQ171">
        <v>1043.33</v>
      </c>
      <c r="HR171">
        <v>30.5379</v>
      </c>
      <c r="HS171">
        <v>99.313199999999995</v>
      </c>
      <c r="HT171">
        <v>98.273200000000003</v>
      </c>
    </row>
    <row r="172" spans="1:228" x14ac:dyDescent="0.2">
      <c r="A172">
        <v>157</v>
      </c>
      <c r="B172">
        <v>1673981865</v>
      </c>
      <c r="C172">
        <v>623</v>
      </c>
      <c r="D172" t="s">
        <v>673</v>
      </c>
      <c r="E172" t="s">
        <v>674</v>
      </c>
      <c r="F172">
        <v>4</v>
      </c>
      <c r="G172">
        <v>1673981863</v>
      </c>
      <c r="H172">
        <f t="shared" si="68"/>
        <v>1.0632501037517335E-3</v>
      </c>
      <c r="I172">
        <f t="shared" si="69"/>
        <v>1.0632501037517335</v>
      </c>
      <c r="J172">
        <f t="shared" si="70"/>
        <v>8.6666325220785829</v>
      </c>
      <c r="K172">
        <f t="shared" si="71"/>
        <v>1016.0471428571429</v>
      </c>
      <c r="L172">
        <f t="shared" si="72"/>
        <v>792.5709626078102</v>
      </c>
      <c r="M172">
        <f t="shared" si="73"/>
        <v>80.261227182740356</v>
      </c>
      <c r="N172">
        <f t="shared" si="74"/>
        <v>102.89197360058292</v>
      </c>
      <c r="O172">
        <f t="shared" si="75"/>
        <v>6.9757385262748148E-2</v>
      </c>
      <c r="P172">
        <f t="shared" si="76"/>
        <v>2.7741862561206756</v>
      </c>
      <c r="Q172">
        <f t="shared" si="77"/>
        <v>6.879737977048854E-2</v>
      </c>
      <c r="R172">
        <f t="shared" si="78"/>
        <v>4.3083514339102687E-2</v>
      </c>
      <c r="S172">
        <f t="shared" si="79"/>
        <v>226.11488689092945</v>
      </c>
      <c r="T172">
        <f t="shared" si="80"/>
        <v>33.093704385185745</v>
      </c>
      <c r="U172">
        <f t="shared" si="81"/>
        <v>31.69715714285714</v>
      </c>
      <c r="V172">
        <f t="shared" si="82"/>
        <v>4.6938412957107314</v>
      </c>
      <c r="W172">
        <f t="shared" si="83"/>
        <v>66.852114315864668</v>
      </c>
      <c r="X172">
        <f t="shared" si="84"/>
        <v>3.1896999344109012</v>
      </c>
      <c r="Y172">
        <f t="shared" si="85"/>
        <v>4.7712775684851501</v>
      </c>
      <c r="Z172">
        <f t="shared" si="86"/>
        <v>1.5041413612998302</v>
      </c>
      <c r="AA172">
        <f t="shared" si="87"/>
        <v>-46.889329575451448</v>
      </c>
      <c r="AB172">
        <f t="shared" si="88"/>
        <v>43.187075425289152</v>
      </c>
      <c r="AC172">
        <f t="shared" si="89"/>
        <v>3.5249414450042131</v>
      </c>
      <c r="AD172">
        <f t="shared" si="90"/>
        <v>225.93757418577135</v>
      </c>
      <c r="AE172">
        <f t="shared" si="91"/>
        <v>19.066732855116115</v>
      </c>
      <c r="AF172">
        <f t="shared" si="92"/>
        <v>1.0586974551704533</v>
      </c>
      <c r="AG172">
        <f t="shared" si="93"/>
        <v>8.6666325220785829</v>
      </c>
      <c r="AH172">
        <v>1066.514179809524</v>
      </c>
      <c r="AI172">
        <v>1051.6272727272731</v>
      </c>
      <c r="AJ172">
        <v>1.6916173160170731</v>
      </c>
      <c r="AK172">
        <v>63.92</v>
      </c>
      <c r="AL172">
        <f t="shared" si="94"/>
        <v>1.0632501037517335</v>
      </c>
      <c r="AM172">
        <v>30.549142618777541</v>
      </c>
      <c r="AN172">
        <v>31.49900769230771</v>
      </c>
      <c r="AO172">
        <v>1.374327519364747E-4</v>
      </c>
      <c r="AP172">
        <v>88.599791130583512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47675.378472914337</v>
      </c>
      <c r="AV172">
        <f t="shared" si="98"/>
        <v>1200.007142857143</v>
      </c>
      <c r="AW172">
        <f t="shared" si="99"/>
        <v>1025.9302211870101</v>
      </c>
      <c r="AX172">
        <f t="shared" si="100"/>
        <v>0.8549367620798769</v>
      </c>
      <c r="AY172">
        <f t="shared" si="101"/>
        <v>0.18842795081416253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1673981863</v>
      </c>
      <c r="BF172">
        <v>1016.0471428571429</v>
      </c>
      <c r="BG172">
        <v>1034.6414285714291</v>
      </c>
      <c r="BH172">
        <v>31.49794285714286</v>
      </c>
      <c r="BI172">
        <v>30.551400000000001</v>
      </c>
      <c r="BJ172">
        <v>1022.7842857142861</v>
      </c>
      <c r="BK172">
        <v>31.291928571428571</v>
      </c>
      <c r="BL172">
        <v>649.95514285714285</v>
      </c>
      <c r="BM172">
        <v>101.1672857142857</v>
      </c>
      <c r="BN172">
        <v>9.9643014285714274E-2</v>
      </c>
      <c r="BO172">
        <v>31.98591428571428</v>
      </c>
      <c r="BP172">
        <v>31.69715714285714</v>
      </c>
      <c r="BQ172">
        <v>999.89999999999986</v>
      </c>
      <c r="BR172">
        <v>0</v>
      </c>
      <c r="BS172">
        <v>0</v>
      </c>
      <c r="BT172">
        <v>9034.1057142857153</v>
      </c>
      <c r="BU172">
        <v>0</v>
      </c>
      <c r="BV172">
        <v>313.26642857142849</v>
      </c>
      <c r="BW172">
        <v>-18.593485714285709</v>
      </c>
      <c r="BX172">
        <v>1049.0928571428569</v>
      </c>
      <c r="BY172">
        <v>1067.245714285714</v>
      </c>
      <c r="BZ172">
        <v>0.94655842857142869</v>
      </c>
      <c r="CA172">
        <v>1034.6414285714291</v>
      </c>
      <c r="CB172">
        <v>30.551400000000001</v>
      </c>
      <c r="CC172">
        <v>3.186562857142857</v>
      </c>
      <c r="CD172">
        <v>3.090801428571428</v>
      </c>
      <c r="CE172">
        <v>25.036285714285711</v>
      </c>
      <c r="CF172">
        <v>24.52534285714286</v>
      </c>
      <c r="CG172">
        <v>1200.007142857143</v>
      </c>
      <c r="CH172">
        <v>0.50002500000000005</v>
      </c>
      <c r="CI172">
        <v>0.499975</v>
      </c>
      <c r="CJ172">
        <v>0</v>
      </c>
      <c r="CK172">
        <v>954.06128571428565</v>
      </c>
      <c r="CL172">
        <v>4.9990899999999998</v>
      </c>
      <c r="CM172">
        <v>9928.0257142857135</v>
      </c>
      <c r="CN172">
        <v>9557.9957142857147</v>
      </c>
      <c r="CO172">
        <v>40.75</v>
      </c>
      <c r="CP172">
        <v>42.375</v>
      </c>
      <c r="CQ172">
        <v>41.463999999999999</v>
      </c>
      <c r="CR172">
        <v>41.642714285714291</v>
      </c>
      <c r="CS172">
        <v>42.186999999999998</v>
      </c>
      <c r="CT172">
        <v>597.53714285714273</v>
      </c>
      <c r="CU172">
        <v>597.47714285714289</v>
      </c>
      <c r="CV172">
        <v>0</v>
      </c>
      <c r="CW172">
        <v>1673981865.0999999</v>
      </c>
      <c r="CX172">
        <v>0</v>
      </c>
      <c r="CY172">
        <v>1673981072</v>
      </c>
      <c r="CZ172" t="s">
        <v>356</v>
      </c>
      <c r="DA172">
        <v>1673981071.5</v>
      </c>
      <c r="DB172">
        <v>1673981072</v>
      </c>
      <c r="DC172">
        <v>22</v>
      </c>
      <c r="DD172">
        <v>6.0000000000000001E-3</v>
      </c>
      <c r="DE172">
        <v>1.4999999999999999E-2</v>
      </c>
      <c r="DF172">
        <v>-5.52</v>
      </c>
      <c r="DG172">
        <v>0.19600000000000001</v>
      </c>
      <c r="DH172">
        <v>415</v>
      </c>
      <c r="DI172">
        <v>30</v>
      </c>
      <c r="DJ172">
        <v>0.47</v>
      </c>
      <c r="DK172">
        <v>0.06</v>
      </c>
      <c r="DL172">
        <v>-18.535660975609751</v>
      </c>
      <c r="DM172">
        <v>-0.28271707317073708</v>
      </c>
      <c r="DN172">
        <v>3.8250610567732067E-2</v>
      </c>
      <c r="DO172">
        <v>0</v>
      </c>
      <c r="DP172">
        <v>0.94818290243902437</v>
      </c>
      <c r="DQ172">
        <v>-3.7283101045292567E-2</v>
      </c>
      <c r="DR172">
        <v>5.2961981154679904E-3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3.2987099999999998</v>
      </c>
      <c r="EB172">
        <v>2.6253199999999999</v>
      </c>
      <c r="EC172">
        <v>0.19045799999999999</v>
      </c>
      <c r="ED172">
        <v>0.190499</v>
      </c>
      <c r="EE172">
        <v>0.132829</v>
      </c>
      <c r="EF172">
        <v>0.12889400000000001</v>
      </c>
      <c r="EG172">
        <v>24528.3</v>
      </c>
      <c r="EH172">
        <v>24949.7</v>
      </c>
      <c r="EI172">
        <v>28183</v>
      </c>
      <c r="EJ172">
        <v>29654.400000000001</v>
      </c>
      <c r="EK172">
        <v>33643.199999999997</v>
      </c>
      <c r="EL172">
        <v>35862</v>
      </c>
      <c r="EM172">
        <v>39783.5</v>
      </c>
      <c r="EN172">
        <v>42373.2</v>
      </c>
      <c r="EO172">
        <v>2.2601</v>
      </c>
      <c r="EP172">
        <v>2.2359800000000001</v>
      </c>
      <c r="EQ172">
        <v>0.135079</v>
      </c>
      <c r="ER172">
        <v>0</v>
      </c>
      <c r="ES172">
        <v>29.5001</v>
      </c>
      <c r="ET172">
        <v>999.9</v>
      </c>
      <c r="EU172">
        <v>73.099999999999994</v>
      </c>
      <c r="EV172">
        <v>32.9</v>
      </c>
      <c r="EW172">
        <v>36.302100000000003</v>
      </c>
      <c r="EX172">
        <v>56.956400000000002</v>
      </c>
      <c r="EY172">
        <v>-4.0945499999999999</v>
      </c>
      <c r="EZ172">
        <v>2</v>
      </c>
      <c r="FA172">
        <v>0.200348</v>
      </c>
      <c r="FB172">
        <v>-0.49857600000000002</v>
      </c>
      <c r="FC172">
        <v>20.272200000000002</v>
      </c>
      <c r="FD172">
        <v>5.2193899999999998</v>
      </c>
      <c r="FE172">
        <v>12.004</v>
      </c>
      <c r="FF172">
        <v>4.9868499999999996</v>
      </c>
      <c r="FG172">
        <v>3.2844000000000002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1.86419</v>
      </c>
      <c r="FO172">
        <v>1.8602000000000001</v>
      </c>
      <c r="FP172">
        <v>1.8609599999999999</v>
      </c>
      <c r="FQ172">
        <v>1.8601399999999999</v>
      </c>
      <c r="FR172">
        <v>1.86188</v>
      </c>
      <c r="FS172">
        <v>1.85839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-6.74</v>
      </c>
      <c r="GH172">
        <v>0.20599999999999999</v>
      </c>
      <c r="GI172">
        <v>-4.1132035990306486</v>
      </c>
      <c r="GJ172">
        <v>-4.0977002334145526E-3</v>
      </c>
      <c r="GK172">
        <v>1.9870096767282211E-6</v>
      </c>
      <c r="GL172">
        <v>-4.7591234531596528E-10</v>
      </c>
      <c r="GM172">
        <v>-9.7813170522517312E-2</v>
      </c>
      <c r="GN172">
        <v>-4.4277268217585318E-5</v>
      </c>
      <c r="GO172">
        <v>7.6125673839889962E-4</v>
      </c>
      <c r="GP172">
        <v>-1.4366726965109579E-5</v>
      </c>
      <c r="GQ172">
        <v>6</v>
      </c>
      <c r="GR172">
        <v>2093</v>
      </c>
      <c r="GS172">
        <v>4</v>
      </c>
      <c r="GT172">
        <v>31</v>
      </c>
      <c r="GU172">
        <v>13.2</v>
      </c>
      <c r="GV172">
        <v>13.2</v>
      </c>
      <c r="GW172">
        <v>2.8649900000000001</v>
      </c>
      <c r="GX172">
        <v>2.50366</v>
      </c>
      <c r="GY172">
        <v>2.04834</v>
      </c>
      <c r="GZ172">
        <v>2.6245099999999999</v>
      </c>
      <c r="HA172">
        <v>2.1972700000000001</v>
      </c>
      <c r="HB172">
        <v>2.34131</v>
      </c>
      <c r="HC172">
        <v>37.53</v>
      </c>
      <c r="HD172">
        <v>15.6556</v>
      </c>
      <c r="HE172">
        <v>18</v>
      </c>
      <c r="HF172">
        <v>708.11900000000003</v>
      </c>
      <c r="HG172">
        <v>767.76099999999997</v>
      </c>
      <c r="HH172">
        <v>31</v>
      </c>
      <c r="HI172">
        <v>30.8565</v>
      </c>
      <c r="HJ172">
        <v>30.0001</v>
      </c>
      <c r="HK172">
        <v>30.765499999999999</v>
      </c>
      <c r="HL172">
        <v>30.763200000000001</v>
      </c>
      <c r="HM172">
        <v>57.287100000000002</v>
      </c>
      <c r="HN172">
        <v>21.499600000000001</v>
      </c>
      <c r="HO172">
        <v>100</v>
      </c>
      <c r="HP172">
        <v>31</v>
      </c>
      <c r="HQ172">
        <v>1050.01</v>
      </c>
      <c r="HR172">
        <v>30.5379</v>
      </c>
      <c r="HS172">
        <v>99.311999999999998</v>
      </c>
      <c r="HT172">
        <v>98.272499999999994</v>
      </c>
    </row>
    <row r="173" spans="1:228" x14ac:dyDescent="0.2">
      <c r="A173">
        <v>158</v>
      </c>
      <c r="B173">
        <v>1673981869</v>
      </c>
      <c r="C173">
        <v>627</v>
      </c>
      <c r="D173" t="s">
        <v>675</v>
      </c>
      <c r="E173" t="s">
        <v>676</v>
      </c>
      <c r="F173">
        <v>4</v>
      </c>
      <c r="G173">
        <v>1673981866.6875</v>
      </c>
      <c r="H173">
        <f t="shared" si="68"/>
        <v>1.0565156189638236E-3</v>
      </c>
      <c r="I173">
        <f t="shared" si="69"/>
        <v>1.0565156189638236</v>
      </c>
      <c r="J173">
        <f t="shared" si="70"/>
        <v>8.4908190950940199</v>
      </c>
      <c r="K173">
        <f t="shared" si="71"/>
        <v>1022.19375</v>
      </c>
      <c r="L173">
        <f t="shared" si="72"/>
        <v>801.43757675823349</v>
      </c>
      <c r="M173">
        <f t="shared" si="73"/>
        <v>81.16028334634116</v>
      </c>
      <c r="N173">
        <f t="shared" si="74"/>
        <v>103.51590291090845</v>
      </c>
      <c r="O173">
        <f t="shared" si="75"/>
        <v>6.9339027532687822E-2</v>
      </c>
      <c r="P173">
        <f t="shared" si="76"/>
        <v>2.7638698008290472</v>
      </c>
      <c r="Q173">
        <f t="shared" si="77"/>
        <v>6.8386929647322917E-2</v>
      </c>
      <c r="R173">
        <f t="shared" si="78"/>
        <v>4.2826284068241884E-2</v>
      </c>
      <c r="S173">
        <f t="shared" si="79"/>
        <v>226.11424675362167</v>
      </c>
      <c r="T173">
        <f t="shared" si="80"/>
        <v>33.100373752607631</v>
      </c>
      <c r="U173">
        <f t="shared" si="81"/>
        <v>31.695599999999999</v>
      </c>
      <c r="V173">
        <f t="shared" si="82"/>
        <v>4.6934266996650198</v>
      </c>
      <c r="W173">
        <f t="shared" si="83"/>
        <v>66.850747024293184</v>
      </c>
      <c r="X173">
        <f t="shared" si="84"/>
        <v>3.1898171899649026</v>
      </c>
      <c r="Y173">
        <f t="shared" si="85"/>
        <v>4.7715505539612604</v>
      </c>
      <c r="Z173">
        <f t="shared" si="86"/>
        <v>1.5036095097001172</v>
      </c>
      <c r="AA173">
        <f t="shared" si="87"/>
        <v>-46.592338796304624</v>
      </c>
      <c r="AB173">
        <f t="shared" si="88"/>
        <v>43.409099740696341</v>
      </c>
      <c r="AC173">
        <f t="shared" si="89"/>
        <v>3.5562784675568175</v>
      </c>
      <c r="AD173">
        <f t="shared" si="90"/>
        <v>226.4872861655702</v>
      </c>
      <c r="AE173">
        <f t="shared" si="91"/>
        <v>19.039801479417211</v>
      </c>
      <c r="AF173">
        <f t="shared" si="92"/>
        <v>1.0557076928700233</v>
      </c>
      <c r="AG173">
        <f t="shared" si="93"/>
        <v>8.4908190950940199</v>
      </c>
      <c r="AH173">
        <v>1073.3906514285709</v>
      </c>
      <c r="AI173">
        <v>1058.5589696969701</v>
      </c>
      <c r="AJ173">
        <v>1.7204848484846631</v>
      </c>
      <c r="AK173">
        <v>63.92</v>
      </c>
      <c r="AL173">
        <f t="shared" si="94"/>
        <v>1.0565156189638236</v>
      </c>
      <c r="AM173">
        <v>30.553640571167509</v>
      </c>
      <c r="AN173">
        <v>31.497896703296721</v>
      </c>
      <c r="AO173">
        <v>4.9098702638466361E-5</v>
      </c>
      <c r="AP173">
        <v>88.599791130583512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47390.381146960986</v>
      </c>
      <c r="AV173">
        <f t="shared" si="98"/>
        <v>1200.0037500000001</v>
      </c>
      <c r="AW173">
        <f t="shared" si="99"/>
        <v>1025.9273200795969</v>
      </c>
      <c r="AX173">
        <f t="shared" si="100"/>
        <v>0.85493676172228361</v>
      </c>
      <c r="AY173">
        <f t="shared" si="101"/>
        <v>0.18842795012400723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1673981866.6875</v>
      </c>
      <c r="BF173">
        <v>1022.19375</v>
      </c>
      <c r="BG173">
        <v>1040.7650000000001</v>
      </c>
      <c r="BH173">
        <v>31.498650000000001</v>
      </c>
      <c r="BI173">
        <v>30.554849999999998</v>
      </c>
      <c r="BJ173">
        <v>1028.9375</v>
      </c>
      <c r="BK173">
        <v>31.292649999999998</v>
      </c>
      <c r="BL173">
        <v>650.00274999999988</v>
      </c>
      <c r="BM173">
        <v>101.168125</v>
      </c>
      <c r="BN173">
        <v>0.10025285</v>
      </c>
      <c r="BO173">
        <v>31.986924999999999</v>
      </c>
      <c r="BP173">
        <v>31.695599999999999</v>
      </c>
      <c r="BQ173">
        <v>999.9</v>
      </c>
      <c r="BR173">
        <v>0</v>
      </c>
      <c r="BS173">
        <v>0</v>
      </c>
      <c r="BT173">
        <v>8979.2162500000013</v>
      </c>
      <c r="BU173">
        <v>0</v>
      </c>
      <c r="BV173">
        <v>314.48475000000002</v>
      </c>
      <c r="BW173">
        <v>-18.570525</v>
      </c>
      <c r="BX173">
        <v>1055.43875</v>
      </c>
      <c r="BY173">
        <v>1073.5675000000001</v>
      </c>
      <c r="BZ173">
        <v>0.94380687500000005</v>
      </c>
      <c r="CA173">
        <v>1040.7650000000001</v>
      </c>
      <c r="CB173">
        <v>30.554849999999998</v>
      </c>
      <c r="CC173">
        <v>3.1866612499999998</v>
      </c>
      <c r="CD173">
        <v>3.0911787500000001</v>
      </c>
      <c r="CE173">
        <v>25.0368125</v>
      </c>
      <c r="CF173">
        <v>24.527362499999999</v>
      </c>
      <c r="CG173">
        <v>1200.0037500000001</v>
      </c>
      <c r="CH173">
        <v>0.50002500000000005</v>
      </c>
      <c r="CI173">
        <v>0.499975</v>
      </c>
      <c r="CJ173">
        <v>0</v>
      </c>
      <c r="CK173">
        <v>954.94737499999997</v>
      </c>
      <c r="CL173">
        <v>4.9990899999999998</v>
      </c>
      <c r="CM173">
        <v>9937.9174999999996</v>
      </c>
      <c r="CN173">
        <v>9557.9750000000004</v>
      </c>
      <c r="CO173">
        <v>40.75</v>
      </c>
      <c r="CP173">
        <v>42.375</v>
      </c>
      <c r="CQ173">
        <v>41.5</v>
      </c>
      <c r="CR173">
        <v>41.632750000000001</v>
      </c>
      <c r="CS173">
        <v>42.186999999999998</v>
      </c>
      <c r="CT173">
        <v>597.53375000000005</v>
      </c>
      <c r="CU173">
        <v>597.47375000000011</v>
      </c>
      <c r="CV173">
        <v>0</v>
      </c>
      <c r="CW173">
        <v>1673981869.3</v>
      </c>
      <c r="CX173">
        <v>0</v>
      </c>
      <c r="CY173">
        <v>1673981072</v>
      </c>
      <c r="CZ173" t="s">
        <v>356</v>
      </c>
      <c r="DA173">
        <v>1673981071.5</v>
      </c>
      <c r="DB173">
        <v>1673981072</v>
      </c>
      <c r="DC173">
        <v>22</v>
      </c>
      <c r="DD173">
        <v>6.0000000000000001E-3</v>
      </c>
      <c r="DE173">
        <v>1.4999999999999999E-2</v>
      </c>
      <c r="DF173">
        <v>-5.52</v>
      </c>
      <c r="DG173">
        <v>0.19600000000000001</v>
      </c>
      <c r="DH173">
        <v>415</v>
      </c>
      <c r="DI173">
        <v>30</v>
      </c>
      <c r="DJ173">
        <v>0.47</v>
      </c>
      <c r="DK173">
        <v>0.06</v>
      </c>
      <c r="DL173">
        <v>-18.559102500000002</v>
      </c>
      <c r="DM173">
        <v>-0.20244315196994611</v>
      </c>
      <c r="DN173">
        <v>3.7985230600194993E-2</v>
      </c>
      <c r="DO173">
        <v>0</v>
      </c>
      <c r="DP173">
        <v>0.9451750000000001</v>
      </c>
      <c r="DQ173">
        <v>-1.938101313320907E-3</v>
      </c>
      <c r="DR173">
        <v>1.302871808736376E-3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3.2989899999999999</v>
      </c>
      <c r="EB173">
        <v>2.6252200000000001</v>
      </c>
      <c r="EC173">
        <v>0.191247</v>
      </c>
      <c r="ED173">
        <v>0.191271</v>
      </c>
      <c r="EE173">
        <v>0.132826</v>
      </c>
      <c r="EF173">
        <v>0.12890199999999999</v>
      </c>
      <c r="EG173">
        <v>24504.400000000001</v>
      </c>
      <c r="EH173">
        <v>24925.7</v>
      </c>
      <c r="EI173">
        <v>28183.1</v>
      </c>
      <c r="EJ173">
        <v>29654.3</v>
      </c>
      <c r="EK173">
        <v>33643.699999999997</v>
      </c>
      <c r="EL173">
        <v>35861.300000000003</v>
      </c>
      <c r="EM173">
        <v>39783.9</v>
      </c>
      <c r="EN173">
        <v>42372.800000000003</v>
      </c>
      <c r="EO173">
        <v>2.2599999999999998</v>
      </c>
      <c r="EP173">
        <v>2.23603</v>
      </c>
      <c r="EQ173">
        <v>0.134796</v>
      </c>
      <c r="ER173">
        <v>0</v>
      </c>
      <c r="ES173">
        <v>29.5046</v>
      </c>
      <c r="ET173">
        <v>999.9</v>
      </c>
      <c r="EU173">
        <v>73.099999999999994</v>
      </c>
      <c r="EV173">
        <v>32.9</v>
      </c>
      <c r="EW173">
        <v>36.301699999999997</v>
      </c>
      <c r="EX173">
        <v>57.346400000000003</v>
      </c>
      <c r="EY173">
        <v>-4.3068900000000001</v>
      </c>
      <c r="EZ173">
        <v>2</v>
      </c>
      <c r="FA173">
        <v>0.26629599999999998</v>
      </c>
      <c r="FB173">
        <v>-0.57221699999999998</v>
      </c>
      <c r="FC173">
        <v>20.271999999999998</v>
      </c>
      <c r="FD173">
        <v>5.2192400000000001</v>
      </c>
      <c r="FE173">
        <v>12.004</v>
      </c>
      <c r="FF173">
        <v>4.9869000000000003</v>
      </c>
      <c r="FG173">
        <v>3.2844000000000002</v>
      </c>
      <c r="FH173">
        <v>9999</v>
      </c>
      <c r="FI173">
        <v>9999</v>
      </c>
      <c r="FJ173">
        <v>9999</v>
      </c>
      <c r="FK173">
        <v>999.9</v>
      </c>
      <c r="FL173">
        <v>1.8658300000000001</v>
      </c>
      <c r="FM173">
        <v>1.8621799999999999</v>
      </c>
      <c r="FN173">
        <v>1.86419</v>
      </c>
      <c r="FO173">
        <v>1.8602099999999999</v>
      </c>
      <c r="FP173">
        <v>1.8609599999999999</v>
      </c>
      <c r="FQ173">
        <v>1.8601399999999999</v>
      </c>
      <c r="FR173">
        <v>1.8618600000000001</v>
      </c>
      <c r="FS173">
        <v>1.85839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-6.75</v>
      </c>
      <c r="GH173">
        <v>0.20599999999999999</v>
      </c>
      <c r="GI173">
        <v>-4.1132035990306486</v>
      </c>
      <c r="GJ173">
        <v>-4.0977002334145526E-3</v>
      </c>
      <c r="GK173">
        <v>1.9870096767282211E-6</v>
      </c>
      <c r="GL173">
        <v>-4.7591234531596528E-10</v>
      </c>
      <c r="GM173">
        <v>-9.7813170522517312E-2</v>
      </c>
      <c r="GN173">
        <v>-4.4277268217585318E-5</v>
      </c>
      <c r="GO173">
        <v>7.6125673839889962E-4</v>
      </c>
      <c r="GP173">
        <v>-1.4366726965109579E-5</v>
      </c>
      <c r="GQ173">
        <v>6</v>
      </c>
      <c r="GR173">
        <v>2093</v>
      </c>
      <c r="GS173">
        <v>4</v>
      </c>
      <c r="GT173">
        <v>31</v>
      </c>
      <c r="GU173">
        <v>13.3</v>
      </c>
      <c r="GV173">
        <v>13.3</v>
      </c>
      <c r="GW173">
        <v>2.8784200000000002</v>
      </c>
      <c r="GX173">
        <v>2.5158700000000001</v>
      </c>
      <c r="GY173">
        <v>2.04834</v>
      </c>
      <c r="GZ173">
        <v>2.6257299999999999</v>
      </c>
      <c r="HA173">
        <v>2.1972700000000001</v>
      </c>
      <c r="HB173">
        <v>2.2680699999999998</v>
      </c>
      <c r="HC173">
        <v>37.53</v>
      </c>
      <c r="HD173">
        <v>15.629300000000001</v>
      </c>
      <c r="HE173">
        <v>18</v>
      </c>
      <c r="HF173">
        <v>708.05600000000004</v>
      </c>
      <c r="HG173">
        <v>767.82399999999996</v>
      </c>
      <c r="HH173">
        <v>30.9998</v>
      </c>
      <c r="HI173">
        <v>30.8583</v>
      </c>
      <c r="HJ173">
        <v>30.0002</v>
      </c>
      <c r="HK173">
        <v>30.767299999999999</v>
      </c>
      <c r="HL173">
        <v>30.764199999999999</v>
      </c>
      <c r="HM173">
        <v>57.584400000000002</v>
      </c>
      <c r="HN173">
        <v>21.499600000000001</v>
      </c>
      <c r="HO173">
        <v>100</v>
      </c>
      <c r="HP173">
        <v>31</v>
      </c>
      <c r="HQ173">
        <v>1056.69</v>
      </c>
      <c r="HR173">
        <v>30.5379</v>
      </c>
      <c r="HS173">
        <v>99.312600000000003</v>
      </c>
      <c r="HT173">
        <v>98.271699999999996</v>
      </c>
    </row>
    <row r="174" spans="1:228" x14ac:dyDescent="0.2">
      <c r="A174">
        <v>159</v>
      </c>
      <c r="B174">
        <v>1673981873</v>
      </c>
      <c r="C174">
        <v>631</v>
      </c>
      <c r="D174" t="s">
        <v>677</v>
      </c>
      <c r="E174" t="s">
        <v>678</v>
      </c>
      <c r="F174">
        <v>4</v>
      </c>
      <c r="G174">
        <v>1673981871</v>
      </c>
      <c r="H174">
        <f t="shared" si="68"/>
        <v>1.0555647791669106E-3</v>
      </c>
      <c r="I174">
        <f t="shared" si="69"/>
        <v>1.0555647791669107</v>
      </c>
      <c r="J174">
        <f t="shared" si="70"/>
        <v>8.3629462256275566</v>
      </c>
      <c r="K174">
        <f t="shared" si="71"/>
        <v>1029.3571428571429</v>
      </c>
      <c r="L174">
        <f t="shared" si="72"/>
        <v>811.14384399714754</v>
      </c>
      <c r="M174">
        <f t="shared" si="73"/>
        <v>82.143441458013257</v>
      </c>
      <c r="N174">
        <f t="shared" si="74"/>
        <v>104.24160748974487</v>
      </c>
      <c r="O174">
        <f t="shared" si="75"/>
        <v>6.9257714639073056E-2</v>
      </c>
      <c r="P174">
        <f t="shared" si="76"/>
        <v>2.761246088128853</v>
      </c>
      <c r="Q174">
        <f t="shared" si="77"/>
        <v>6.830694276478641E-2</v>
      </c>
      <c r="R174">
        <f t="shared" si="78"/>
        <v>4.27761748860645E-2</v>
      </c>
      <c r="S174">
        <f t="shared" si="79"/>
        <v>226.11623350228496</v>
      </c>
      <c r="T174">
        <f t="shared" si="80"/>
        <v>33.101256538887547</v>
      </c>
      <c r="U174">
        <f t="shared" si="81"/>
        <v>31.697371428571429</v>
      </c>
      <c r="V174">
        <f t="shared" si="82"/>
        <v>4.6938983527084339</v>
      </c>
      <c r="W174">
        <f t="shared" si="83"/>
        <v>66.853515888716018</v>
      </c>
      <c r="X174">
        <f t="shared" si="84"/>
        <v>3.1898828842755611</v>
      </c>
      <c r="Y174">
        <f t="shared" si="85"/>
        <v>4.7714511972495535</v>
      </c>
      <c r="Z174">
        <f t="shared" si="86"/>
        <v>1.5040154684328728</v>
      </c>
      <c r="AA174">
        <f t="shared" si="87"/>
        <v>-46.55040676126076</v>
      </c>
      <c r="AB174">
        <f t="shared" si="88"/>
        <v>43.049428667801443</v>
      </c>
      <c r="AC174">
        <f t="shared" si="89"/>
        <v>3.5301880310221909</v>
      </c>
      <c r="AD174">
        <f t="shared" si="90"/>
        <v>226.14544343984781</v>
      </c>
      <c r="AE174">
        <f t="shared" si="91"/>
        <v>19.037140480438147</v>
      </c>
      <c r="AF174">
        <f t="shared" si="92"/>
        <v>1.052623493135729</v>
      </c>
      <c r="AG174">
        <f t="shared" si="93"/>
        <v>8.3629462256275566</v>
      </c>
      <c r="AH174">
        <v>1080.247247238095</v>
      </c>
      <c r="AI174">
        <v>1065.45406060606</v>
      </c>
      <c r="AJ174">
        <v>1.7416969696967231</v>
      </c>
      <c r="AK174">
        <v>63.92</v>
      </c>
      <c r="AL174">
        <f t="shared" si="94"/>
        <v>1.0555647791669107</v>
      </c>
      <c r="AM174">
        <v>30.55622722537419</v>
      </c>
      <c r="AN174">
        <v>31.499945054945069</v>
      </c>
      <c r="AO174">
        <v>-8.4959568019795232E-6</v>
      </c>
      <c r="AP174">
        <v>88.599791130583512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47318.086094268416</v>
      </c>
      <c r="AV174">
        <f t="shared" si="98"/>
        <v>1200.014285714286</v>
      </c>
      <c r="AW174">
        <f t="shared" si="99"/>
        <v>1025.9363282395259</v>
      </c>
      <c r="AX174">
        <f t="shared" si="100"/>
        <v>0.85493676238100502</v>
      </c>
      <c r="AY174">
        <f t="shared" si="101"/>
        <v>0.18842795139533985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1673981871</v>
      </c>
      <c r="BF174">
        <v>1029.3571428571429</v>
      </c>
      <c r="BG174">
        <v>1047.93</v>
      </c>
      <c r="BH174">
        <v>31.499214285714292</v>
      </c>
      <c r="BI174">
        <v>30.558171428571431</v>
      </c>
      <c r="BJ174">
        <v>1036.111428571428</v>
      </c>
      <c r="BK174">
        <v>31.293199999999999</v>
      </c>
      <c r="BL174">
        <v>650.00228571428568</v>
      </c>
      <c r="BM174">
        <v>101.1685714285714</v>
      </c>
      <c r="BN174">
        <v>0.10007785714285709</v>
      </c>
      <c r="BO174">
        <v>31.986557142857141</v>
      </c>
      <c r="BP174">
        <v>31.697371428571429</v>
      </c>
      <c r="BQ174">
        <v>999.89999999999986</v>
      </c>
      <c r="BR174">
        <v>0</v>
      </c>
      <c r="BS174">
        <v>0</v>
      </c>
      <c r="BT174">
        <v>8965.267142857143</v>
      </c>
      <c r="BU174">
        <v>0</v>
      </c>
      <c r="BV174">
        <v>316.02171428571432</v>
      </c>
      <c r="BW174">
        <v>-18.571071428571429</v>
      </c>
      <c r="BX174">
        <v>1062.8342857142859</v>
      </c>
      <c r="BY174">
        <v>1080.958571428572</v>
      </c>
      <c r="BZ174">
        <v>0.9410358571428572</v>
      </c>
      <c r="CA174">
        <v>1047.93</v>
      </c>
      <c r="CB174">
        <v>30.558171428571431</v>
      </c>
      <c r="CC174">
        <v>3.1867328571428568</v>
      </c>
      <c r="CD174">
        <v>3.091528571428571</v>
      </c>
      <c r="CE174">
        <v>25.03717142857143</v>
      </c>
      <c r="CF174">
        <v>24.52928571428572</v>
      </c>
      <c r="CG174">
        <v>1200.014285714286</v>
      </c>
      <c r="CH174">
        <v>0.50002500000000005</v>
      </c>
      <c r="CI174">
        <v>0.499975</v>
      </c>
      <c r="CJ174">
        <v>0</v>
      </c>
      <c r="CK174">
        <v>956.26100000000008</v>
      </c>
      <c r="CL174">
        <v>4.9990899999999998</v>
      </c>
      <c r="CM174">
        <v>9949.1357142857141</v>
      </c>
      <c r="CN174">
        <v>9558.057142857142</v>
      </c>
      <c r="CO174">
        <v>40.75</v>
      </c>
      <c r="CP174">
        <v>42.375</v>
      </c>
      <c r="CQ174">
        <v>41.5</v>
      </c>
      <c r="CR174">
        <v>41.625</v>
      </c>
      <c r="CS174">
        <v>42.186999999999998</v>
      </c>
      <c r="CT174">
        <v>597.54</v>
      </c>
      <c r="CU174">
        <v>597.48000000000013</v>
      </c>
      <c r="CV174">
        <v>0</v>
      </c>
      <c r="CW174">
        <v>1673981873.5</v>
      </c>
      <c r="CX174">
        <v>0</v>
      </c>
      <c r="CY174">
        <v>1673981072</v>
      </c>
      <c r="CZ174" t="s">
        <v>356</v>
      </c>
      <c r="DA174">
        <v>1673981071.5</v>
      </c>
      <c r="DB174">
        <v>1673981072</v>
      </c>
      <c r="DC174">
        <v>22</v>
      </c>
      <c r="DD174">
        <v>6.0000000000000001E-3</v>
      </c>
      <c r="DE174">
        <v>1.4999999999999999E-2</v>
      </c>
      <c r="DF174">
        <v>-5.52</v>
      </c>
      <c r="DG174">
        <v>0.19600000000000001</v>
      </c>
      <c r="DH174">
        <v>415</v>
      </c>
      <c r="DI174">
        <v>30</v>
      </c>
      <c r="DJ174">
        <v>0.47</v>
      </c>
      <c r="DK174">
        <v>0.06</v>
      </c>
      <c r="DL174">
        <v>-18.569167499999999</v>
      </c>
      <c r="DM174">
        <v>-4.4221013133168847E-2</v>
      </c>
      <c r="DN174">
        <v>3.5233410191890413E-2</v>
      </c>
      <c r="DO174">
        <v>1</v>
      </c>
      <c r="DP174">
        <v>0.94448777500000003</v>
      </c>
      <c r="DQ174">
        <v>-1.2300236397750641E-2</v>
      </c>
      <c r="DR174">
        <v>1.861682135697446E-3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2</v>
      </c>
      <c r="DY174">
        <v>2</v>
      </c>
      <c r="DZ174" t="s">
        <v>488</v>
      </c>
      <c r="EA174">
        <v>3.2988400000000002</v>
      </c>
      <c r="EB174">
        <v>2.6251600000000002</v>
      </c>
      <c r="EC174">
        <v>0.19203600000000001</v>
      </c>
      <c r="ED174">
        <v>0.192048</v>
      </c>
      <c r="EE174">
        <v>0.132829</v>
      </c>
      <c r="EF174">
        <v>0.128916</v>
      </c>
      <c r="EG174">
        <v>24480.3</v>
      </c>
      <c r="EH174">
        <v>24901.5</v>
      </c>
      <c r="EI174">
        <v>28183</v>
      </c>
      <c r="EJ174">
        <v>29654.1</v>
      </c>
      <c r="EK174">
        <v>33642.9</v>
      </c>
      <c r="EL174">
        <v>35860.699999999997</v>
      </c>
      <c r="EM174">
        <v>39783.1</v>
      </c>
      <c r="EN174">
        <v>42372.6</v>
      </c>
      <c r="EO174">
        <v>2.2602199999999999</v>
      </c>
      <c r="EP174">
        <v>2.2359200000000001</v>
      </c>
      <c r="EQ174">
        <v>0.13461000000000001</v>
      </c>
      <c r="ER174">
        <v>0</v>
      </c>
      <c r="ES174">
        <v>29.508700000000001</v>
      </c>
      <c r="ET174">
        <v>999.9</v>
      </c>
      <c r="EU174">
        <v>73.2</v>
      </c>
      <c r="EV174">
        <v>32.9</v>
      </c>
      <c r="EW174">
        <v>36.347200000000001</v>
      </c>
      <c r="EX174">
        <v>57.226399999999998</v>
      </c>
      <c r="EY174">
        <v>-4.1626599999999998</v>
      </c>
      <c r="EZ174">
        <v>2</v>
      </c>
      <c r="FA174">
        <v>0.26651900000000001</v>
      </c>
      <c r="FB174">
        <v>-0.57382100000000003</v>
      </c>
      <c r="FC174">
        <v>20.271999999999998</v>
      </c>
      <c r="FD174">
        <v>5.2184900000000001</v>
      </c>
      <c r="FE174">
        <v>12.004</v>
      </c>
      <c r="FF174">
        <v>4.9870000000000001</v>
      </c>
      <c r="FG174">
        <v>3.2843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1.8641799999999999</v>
      </c>
      <c r="FO174">
        <v>1.8602099999999999</v>
      </c>
      <c r="FP174">
        <v>1.8609599999999999</v>
      </c>
      <c r="FQ174">
        <v>1.86016</v>
      </c>
      <c r="FR174">
        <v>1.8618600000000001</v>
      </c>
      <c r="FS174">
        <v>1.8584000000000001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-6.76</v>
      </c>
      <c r="GH174">
        <v>0.20610000000000001</v>
      </c>
      <c r="GI174">
        <v>-4.1132035990306486</v>
      </c>
      <c r="GJ174">
        <v>-4.0977002334145526E-3</v>
      </c>
      <c r="GK174">
        <v>1.9870096767282211E-6</v>
      </c>
      <c r="GL174">
        <v>-4.7591234531596528E-10</v>
      </c>
      <c r="GM174">
        <v>-9.7813170522517312E-2</v>
      </c>
      <c r="GN174">
        <v>-4.4277268217585318E-5</v>
      </c>
      <c r="GO174">
        <v>7.6125673839889962E-4</v>
      </c>
      <c r="GP174">
        <v>-1.4366726965109579E-5</v>
      </c>
      <c r="GQ174">
        <v>6</v>
      </c>
      <c r="GR174">
        <v>2093</v>
      </c>
      <c r="GS174">
        <v>4</v>
      </c>
      <c r="GT174">
        <v>31</v>
      </c>
      <c r="GU174">
        <v>13.4</v>
      </c>
      <c r="GV174">
        <v>13.3</v>
      </c>
      <c r="GW174">
        <v>2.8942899999999998</v>
      </c>
      <c r="GX174">
        <v>2.5146500000000001</v>
      </c>
      <c r="GY174">
        <v>2.04834</v>
      </c>
      <c r="GZ174">
        <v>2.6245099999999999</v>
      </c>
      <c r="HA174">
        <v>2.1972700000000001</v>
      </c>
      <c r="HB174">
        <v>2.34375</v>
      </c>
      <c r="HC174">
        <v>37.53</v>
      </c>
      <c r="HD174">
        <v>15.6381</v>
      </c>
      <c r="HE174">
        <v>18</v>
      </c>
      <c r="HF174">
        <v>708.25400000000002</v>
      </c>
      <c r="HG174">
        <v>767.72699999999998</v>
      </c>
      <c r="HH174">
        <v>30.999700000000001</v>
      </c>
      <c r="HI174">
        <v>30.859200000000001</v>
      </c>
      <c r="HJ174">
        <v>30</v>
      </c>
      <c r="HK174">
        <v>30.7682</v>
      </c>
      <c r="HL174">
        <v>30.764199999999999</v>
      </c>
      <c r="HM174">
        <v>57.878700000000002</v>
      </c>
      <c r="HN174">
        <v>21.499600000000001</v>
      </c>
      <c r="HO174">
        <v>100</v>
      </c>
      <c r="HP174">
        <v>31</v>
      </c>
      <c r="HQ174">
        <v>1063.3599999999999</v>
      </c>
      <c r="HR174">
        <v>30.5379</v>
      </c>
      <c r="HS174">
        <v>99.311199999999999</v>
      </c>
      <c r="HT174">
        <v>98.271199999999993</v>
      </c>
    </row>
    <row r="175" spans="1:228" x14ac:dyDescent="0.2">
      <c r="A175">
        <v>160</v>
      </c>
      <c r="B175">
        <v>1673981877</v>
      </c>
      <c r="C175">
        <v>635</v>
      </c>
      <c r="D175" t="s">
        <v>679</v>
      </c>
      <c r="E175" t="s">
        <v>680</v>
      </c>
      <c r="F175">
        <v>4</v>
      </c>
      <c r="G175">
        <v>1673981874.6875</v>
      </c>
      <c r="H175">
        <f t="shared" si="68"/>
        <v>1.054885464222958E-3</v>
      </c>
      <c r="I175">
        <f t="shared" si="69"/>
        <v>1.0548854642229579</v>
      </c>
      <c r="J175">
        <f t="shared" si="70"/>
        <v>8.3667317580765168</v>
      </c>
      <c r="K175">
        <f t="shared" si="71"/>
        <v>1035.5875000000001</v>
      </c>
      <c r="L175">
        <f t="shared" si="72"/>
        <v>816.77958936199025</v>
      </c>
      <c r="M175">
        <f t="shared" si="73"/>
        <v>82.714639716644399</v>
      </c>
      <c r="N175">
        <f t="shared" si="74"/>
        <v>104.8731482436658</v>
      </c>
      <c r="O175">
        <f t="shared" si="75"/>
        <v>6.9135937991703311E-2</v>
      </c>
      <c r="P175">
        <f t="shared" si="76"/>
        <v>2.7674960340377397</v>
      </c>
      <c r="Q175">
        <f t="shared" si="77"/>
        <v>6.8190590146680025E-2</v>
      </c>
      <c r="R175">
        <f t="shared" si="78"/>
        <v>4.2702977645177782E-2</v>
      </c>
      <c r="S175">
        <f t="shared" si="79"/>
        <v>226.11455575456262</v>
      </c>
      <c r="T175">
        <f t="shared" si="80"/>
        <v>33.098810598624112</v>
      </c>
      <c r="U175">
        <f t="shared" si="81"/>
        <v>31.704137500000002</v>
      </c>
      <c r="V175">
        <f t="shared" si="82"/>
        <v>4.6957002380042816</v>
      </c>
      <c r="W175">
        <f t="shared" si="83"/>
        <v>66.859069353098292</v>
      </c>
      <c r="X175">
        <f t="shared" si="84"/>
        <v>3.1900946583144796</v>
      </c>
      <c r="Y175">
        <f t="shared" si="85"/>
        <v>4.7713716167164222</v>
      </c>
      <c r="Z175">
        <f t="shared" si="86"/>
        <v>1.505605579689802</v>
      </c>
      <c r="AA175">
        <f t="shared" si="87"/>
        <v>-46.520448972232451</v>
      </c>
      <c r="AB175">
        <f t="shared" si="88"/>
        <v>42.093401580518957</v>
      </c>
      <c r="AC175">
        <f t="shared" si="89"/>
        <v>3.4441051301764585</v>
      </c>
      <c r="AD175">
        <f t="shared" si="90"/>
        <v>225.13161349302558</v>
      </c>
      <c r="AE175">
        <f t="shared" si="91"/>
        <v>19.004201863286205</v>
      </c>
      <c r="AF175">
        <f t="shared" si="92"/>
        <v>1.0507883829982489</v>
      </c>
      <c r="AG175">
        <f t="shared" si="93"/>
        <v>8.3667317580765168</v>
      </c>
      <c r="AH175">
        <v>1087.159655619048</v>
      </c>
      <c r="AI175">
        <v>1072.4079393939389</v>
      </c>
      <c r="AJ175">
        <v>1.7302839826838179</v>
      </c>
      <c r="AK175">
        <v>63.92</v>
      </c>
      <c r="AL175">
        <f t="shared" si="94"/>
        <v>1.0548854642229579</v>
      </c>
      <c r="AM175">
        <v>30.560469213706369</v>
      </c>
      <c r="AN175">
        <v>31.503607692307689</v>
      </c>
      <c r="AO175">
        <v>-1.898978650165439E-5</v>
      </c>
      <c r="AP175">
        <v>88.599791130583512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47490.552675055078</v>
      </c>
      <c r="AV175">
        <f t="shared" si="98"/>
        <v>1200.0074999999999</v>
      </c>
      <c r="AW175">
        <f t="shared" si="99"/>
        <v>1025.9303200800841</v>
      </c>
      <c r="AX175">
        <f t="shared" si="100"/>
        <v>0.85493659004638234</v>
      </c>
      <c r="AY175">
        <f t="shared" si="101"/>
        <v>0.18842761878951808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1673981874.6875</v>
      </c>
      <c r="BF175">
        <v>1035.5875000000001</v>
      </c>
      <c r="BG175">
        <v>1054.13375</v>
      </c>
      <c r="BH175">
        <v>31.501124999999998</v>
      </c>
      <c r="BI175">
        <v>30.56175</v>
      </c>
      <c r="BJ175">
        <v>1042.3525</v>
      </c>
      <c r="BK175">
        <v>31.295075000000001</v>
      </c>
      <c r="BL175">
        <v>650.01987499999996</v>
      </c>
      <c r="BM175">
        <v>101.16925000000001</v>
      </c>
      <c r="BN175">
        <v>9.9979537499999993E-2</v>
      </c>
      <c r="BO175">
        <v>31.986262499999999</v>
      </c>
      <c r="BP175">
        <v>31.704137500000002</v>
      </c>
      <c r="BQ175">
        <v>999.9</v>
      </c>
      <c r="BR175">
        <v>0</v>
      </c>
      <c r="BS175">
        <v>0</v>
      </c>
      <c r="BT175">
        <v>8998.3612499999981</v>
      </c>
      <c r="BU175">
        <v>0</v>
      </c>
      <c r="BV175">
        <v>317.49487499999998</v>
      </c>
      <c r="BW175">
        <v>-18.543600000000001</v>
      </c>
      <c r="BX175">
        <v>1069.27125</v>
      </c>
      <c r="BY175">
        <v>1087.3625</v>
      </c>
      <c r="BZ175">
        <v>0.93936025000000001</v>
      </c>
      <c r="CA175">
        <v>1054.13375</v>
      </c>
      <c r="CB175">
        <v>30.56175</v>
      </c>
      <c r="CC175">
        <v>3.1869450000000001</v>
      </c>
      <c r="CD175">
        <v>3.0919137499999998</v>
      </c>
      <c r="CE175">
        <v>25.0383</v>
      </c>
      <c r="CF175">
        <v>24.5313625</v>
      </c>
      <c r="CG175">
        <v>1200.0074999999999</v>
      </c>
      <c r="CH175">
        <v>0.50003062500000006</v>
      </c>
      <c r="CI175">
        <v>0.49996937499999999</v>
      </c>
      <c r="CJ175">
        <v>0</v>
      </c>
      <c r="CK175">
        <v>957.07974999999999</v>
      </c>
      <c r="CL175">
        <v>4.9990899999999998</v>
      </c>
      <c r="CM175">
        <v>9958.4512500000001</v>
      </c>
      <c r="CN175">
        <v>9558.0250000000015</v>
      </c>
      <c r="CO175">
        <v>40.75</v>
      </c>
      <c r="CP175">
        <v>42.375</v>
      </c>
      <c r="CQ175">
        <v>41.5</v>
      </c>
      <c r="CR175">
        <v>41.625</v>
      </c>
      <c r="CS175">
        <v>42.186999999999998</v>
      </c>
      <c r="CT175">
        <v>597.54250000000002</v>
      </c>
      <c r="CU175">
        <v>597.46875</v>
      </c>
      <c r="CV175">
        <v>0</v>
      </c>
      <c r="CW175">
        <v>1673981877.0999999</v>
      </c>
      <c r="CX175">
        <v>0</v>
      </c>
      <c r="CY175">
        <v>1673981072</v>
      </c>
      <c r="CZ175" t="s">
        <v>356</v>
      </c>
      <c r="DA175">
        <v>1673981071.5</v>
      </c>
      <c r="DB175">
        <v>1673981072</v>
      </c>
      <c r="DC175">
        <v>22</v>
      </c>
      <c r="DD175">
        <v>6.0000000000000001E-3</v>
      </c>
      <c r="DE175">
        <v>1.4999999999999999E-2</v>
      </c>
      <c r="DF175">
        <v>-5.52</v>
      </c>
      <c r="DG175">
        <v>0.19600000000000001</v>
      </c>
      <c r="DH175">
        <v>415</v>
      </c>
      <c r="DI175">
        <v>30</v>
      </c>
      <c r="DJ175">
        <v>0.47</v>
      </c>
      <c r="DK175">
        <v>0.06</v>
      </c>
      <c r="DL175">
        <v>-18.562805000000001</v>
      </c>
      <c r="DM175">
        <v>5.7615759849904073E-2</v>
      </c>
      <c r="DN175">
        <v>4.2292883266573357E-2</v>
      </c>
      <c r="DO175">
        <v>1</v>
      </c>
      <c r="DP175">
        <v>0.94322267499999979</v>
      </c>
      <c r="DQ175">
        <v>-2.427045028143136E-2</v>
      </c>
      <c r="DR175">
        <v>2.7596840615141038E-3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2</v>
      </c>
      <c r="DY175">
        <v>2</v>
      </c>
      <c r="DZ175" t="s">
        <v>488</v>
      </c>
      <c r="EA175">
        <v>3.2989700000000002</v>
      </c>
      <c r="EB175">
        <v>2.6252599999999999</v>
      </c>
      <c r="EC175">
        <v>0.192825</v>
      </c>
      <c r="ED175">
        <v>0.192832</v>
      </c>
      <c r="EE175">
        <v>0.13284399999999999</v>
      </c>
      <c r="EF175">
        <v>0.12892200000000001</v>
      </c>
      <c r="EG175">
        <v>24456.2</v>
      </c>
      <c r="EH175">
        <v>24877.599999999999</v>
      </c>
      <c r="EI175">
        <v>28182.799999999999</v>
      </c>
      <c r="EJ175">
        <v>29654.400000000001</v>
      </c>
      <c r="EK175">
        <v>33642.400000000001</v>
      </c>
      <c r="EL175">
        <v>35860.9</v>
      </c>
      <c r="EM175">
        <v>39783.1</v>
      </c>
      <c r="EN175">
        <v>42373.1</v>
      </c>
      <c r="EO175">
        <v>2.2603800000000001</v>
      </c>
      <c r="EP175">
        <v>2.23583</v>
      </c>
      <c r="EQ175">
        <v>0.135407</v>
      </c>
      <c r="ER175">
        <v>0</v>
      </c>
      <c r="ES175">
        <v>29.511900000000001</v>
      </c>
      <c r="ET175">
        <v>999.9</v>
      </c>
      <c r="EU175">
        <v>73.2</v>
      </c>
      <c r="EV175">
        <v>32.9</v>
      </c>
      <c r="EW175">
        <v>36.347999999999999</v>
      </c>
      <c r="EX175">
        <v>56.986400000000003</v>
      </c>
      <c r="EY175">
        <v>-4.1586499999999997</v>
      </c>
      <c r="EZ175">
        <v>2</v>
      </c>
      <c r="FA175">
        <v>0.26633600000000002</v>
      </c>
      <c r="FB175">
        <v>-0.57487200000000005</v>
      </c>
      <c r="FC175">
        <v>20.271899999999999</v>
      </c>
      <c r="FD175">
        <v>5.2198399999999996</v>
      </c>
      <c r="FE175">
        <v>12.004</v>
      </c>
      <c r="FF175">
        <v>4.9869000000000003</v>
      </c>
      <c r="FG175">
        <v>3.2843499999999999</v>
      </c>
      <c r="FH175">
        <v>9999</v>
      </c>
      <c r="FI175">
        <v>9999</v>
      </c>
      <c r="FJ175">
        <v>9999</v>
      </c>
      <c r="FK175">
        <v>999.9</v>
      </c>
      <c r="FL175">
        <v>1.8658300000000001</v>
      </c>
      <c r="FM175">
        <v>1.8621799999999999</v>
      </c>
      <c r="FN175">
        <v>1.8641799999999999</v>
      </c>
      <c r="FO175">
        <v>1.8602099999999999</v>
      </c>
      <c r="FP175">
        <v>1.8609599999999999</v>
      </c>
      <c r="FQ175">
        <v>1.8601399999999999</v>
      </c>
      <c r="FR175">
        <v>1.8618600000000001</v>
      </c>
      <c r="FS175">
        <v>1.85839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-6.77</v>
      </c>
      <c r="GH175">
        <v>0.20599999999999999</v>
      </c>
      <c r="GI175">
        <v>-4.1132035990306486</v>
      </c>
      <c r="GJ175">
        <v>-4.0977002334145526E-3</v>
      </c>
      <c r="GK175">
        <v>1.9870096767282211E-6</v>
      </c>
      <c r="GL175">
        <v>-4.7591234531596528E-10</v>
      </c>
      <c r="GM175">
        <v>-9.7813170522517312E-2</v>
      </c>
      <c r="GN175">
        <v>-4.4277268217585318E-5</v>
      </c>
      <c r="GO175">
        <v>7.6125673839889962E-4</v>
      </c>
      <c r="GP175">
        <v>-1.4366726965109579E-5</v>
      </c>
      <c r="GQ175">
        <v>6</v>
      </c>
      <c r="GR175">
        <v>2093</v>
      </c>
      <c r="GS175">
        <v>4</v>
      </c>
      <c r="GT175">
        <v>31</v>
      </c>
      <c r="GU175">
        <v>13.4</v>
      </c>
      <c r="GV175">
        <v>13.4</v>
      </c>
      <c r="GW175">
        <v>2.9089399999999999</v>
      </c>
      <c r="GX175">
        <v>2.50732</v>
      </c>
      <c r="GY175">
        <v>2.04834</v>
      </c>
      <c r="GZ175">
        <v>2.6245099999999999</v>
      </c>
      <c r="HA175">
        <v>2.1972700000000001</v>
      </c>
      <c r="HB175">
        <v>2.34985</v>
      </c>
      <c r="HC175">
        <v>37.53</v>
      </c>
      <c r="HD175">
        <v>15.664300000000001</v>
      </c>
      <c r="HE175">
        <v>18</v>
      </c>
      <c r="HF175">
        <v>708.37900000000002</v>
      </c>
      <c r="HG175">
        <v>767.65</v>
      </c>
      <c r="HH175">
        <v>30.999700000000001</v>
      </c>
      <c r="HI175">
        <v>30.859200000000001</v>
      </c>
      <c r="HJ175">
        <v>30.0002</v>
      </c>
      <c r="HK175">
        <v>30.7682</v>
      </c>
      <c r="HL175">
        <v>30.765899999999998</v>
      </c>
      <c r="HM175">
        <v>58.172699999999999</v>
      </c>
      <c r="HN175">
        <v>21.499600000000001</v>
      </c>
      <c r="HO175">
        <v>100</v>
      </c>
      <c r="HP175">
        <v>31</v>
      </c>
      <c r="HQ175">
        <v>1070.04</v>
      </c>
      <c r="HR175">
        <v>30.5379</v>
      </c>
      <c r="HS175">
        <v>99.310900000000004</v>
      </c>
      <c r="HT175">
        <v>98.272199999999998</v>
      </c>
    </row>
    <row r="176" spans="1:228" x14ac:dyDescent="0.2">
      <c r="A176">
        <v>161</v>
      </c>
      <c r="B176">
        <v>1673981881</v>
      </c>
      <c r="C176">
        <v>639</v>
      </c>
      <c r="D176" t="s">
        <v>681</v>
      </c>
      <c r="E176" t="s">
        <v>682</v>
      </c>
      <c r="F176">
        <v>4</v>
      </c>
      <c r="G176">
        <v>1673981879</v>
      </c>
      <c r="H176">
        <f t="shared" si="68"/>
        <v>1.0548748226786686E-3</v>
      </c>
      <c r="I176">
        <f t="shared" si="69"/>
        <v>1.0548748226786686</v>
      </c>
      <c r="J176">
        <f t="shared" si="70"/>
        <v>8.4825729152057256</v>
      </c>
      <c r="K176">
        <f t="shared" si="71"/>
        <v>1042.771428571428</v>
      </c>
      <c r="L176">
        <f t="shared" si="72"/>
        <v>820.91510900983963</v>
      </c>
      <c r="M176">
        <f t="shared" si="73"/>
        <v>83.13396604209629</v>
      </c>
      <c r="N176">
        <f t="shared" si="74"/>
        <v>105.60132659403428</v>
      </c>
      <c r="O176">
        <f t="shared" si="75"/>
        <v>6.9072784789608113E-2</v>
      </c>
      <c r="P176">
        <f t="shared" si="76"/>
        <v>2.7719519826703336</v>
      </c>
      <c r="Q176">
        <f t="shared" si="77"/>
        <v>6.8130645119024835E-2</v>
      </c>
      <c r="R176">
        <f t="shared" si="78"/>
        <v>4.2665230077017835E-2</v>
      </c>
      <c r="S176">
        <f t="shared" si="79"/>
        <v>226.11264986887056</v>
      </c>
      <c r="T176">
        <f t="shared" si="80"/>
        <v>33.100354789861825</v>
      </c>
      <c r="U176">
        <f t="shared" si="81"/>
        <v>31.71078571428572</v>
      </c>
      <c r="V176">
        <f t="shared" si="82"/>
        <v>4.6974713231284646</v>
      </c>
      <c r="W176">
        <f t="shared" si="83"/>
        <v>66.856753734130677</v>
      </c>
      <c r="X176">
        <f t="shared" si="84"/>
        <v>3.1905636635324925</v>
      </c>
      <c r="Y176">
        <f t="shared" si="85"/>
        <v>4.7722383833059112</v>
      </c>
      <c r="Z176">
        <f t="shared" si="86"/>
        <v>1.5069076595959721</v>
      </c>
      <c r="AA176">
        <f t="shared" si="87"/>
        <v>-46.519979680129282</v>
      </c>
      <c r="AB176">
        <f t="shared" si="88"/>
        <v>41.647204285025289</v>
      </c>
      <c r="AC176">
        <f t="shared" si="89"/>
        <v>3.4022842631025898</v>
      </c>
      <c r="AD176">
        <f t="shared" si="90"/>
        <v>224.64215873686913</v>
      </c>
      <c r="AE176">
        <f t="shared" si="91"/>
        <v>19.036782293946697</v>
      </c>
      <c r="AF176">
        <f t="shared" si="92"/>
        <v>1.0525201666278503</v>
      </c>
      <c r="AG176">
        <f t="shared" si="93"/>
        <v>8.4825729152057256</v>
      </c>
      <c r="AH176">
        <v>1094.0983062857149</v>
      </c>
      <c r="AI176">
        <v>1079.275333333333</v>
      </c>
      <c r="AJ176">
        <v>1.720171428571168</v>
      </c>
      <c r="AK176">
        <v>63.92</v>
      </c>
      <c r="AL176">
        <f t="shared" si="94"/>
        <v>1.0548748226786686</v>
      </c>
      <c r="AM176">
        <v>30.563153060833478</v>
      </c>
      <c r="AN176">
        <v>31.505651648351652</v>
      </c>
      <c r="AO176">
        <v>1.036700314683649E-4</v>
      </c>
      <c r="AP176">
        <v>88.599791130583512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47613.107313304456</v>
      </c>
      <c r="AV176">
        <f t="shared" si="98"/>
        <v>1199.998571428571</v>
      </c>
      <c r="AW176">
        <f t="shared" si="99"/>
        <v>1025.922570916513</v>
      </c>
      <c r="AX176">
        <f t="shared" si="100"/>
        <v>0.85493649354530099</v>
      </c>
      <c r="AY176">
        <f t="shared" si="101"/>
        <v>0.18842743254243094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1673981879</v>
      </c>
      <c r="BF176">
        <v>1042.771428571428</v>
      </c>
      <c r="BG176">
        <v>1061.3571428571429</v>
      </c>
      <c r="BH176">
        <v>31.505557142857139</v>
      </c>
      <c r="BI176">
        <v>30.564599999999999</v>
      </c>
      <c r="BJ176">
        <v>1049.545714285714</v>
      </c>
      <c r="BK176">
        <v>31.299514285714292</v>
      </c>
      <c r="BL176">
        <v>649.99342857142858</v>
      </c>
      <c r="BM176">
        <v>101.17014285714291</v>
      </c>
      <c r="BN176">
        <v>9.972674285714285E-2</v>
      </c>
      <c r="BO176">
        <v>31.98947142857142</v>
      </c>
      <c r="BP176">
        <v>31.71078571428572</v>
      </c>
      <c r="BQ176">
        <v>999.89999999999986</v>
      </c>
      <c r="BR176">
        <v>0</v>
      </c>
      <c r="BS176">
        <v>0</v>
      </c>
      <c r="BT176">
        <v>9021.9628571428566</v>
      </c>
      <c r="BU176">
        <v>0</v>
      </c>
      <c r="BV176">
        <v>319.29528571428568</v>
      </c>
      <c r="BW176">
        <v>-18.585942857142861</v>
      </c>
      <c r="BX176">
        <v>1076.6928571428571</v>
      </c>
      <c r="BY176">
        <v>1094.818571428571</v>
      </c>
      <c r="BZ176">
        <v>0.94095242857142858</v>
      </c>
      <c r="CA176">
        <v>1061.3571428571429</v>
      </c>
      <c r="CB176">
        <v>30.564599999999999</v>
      </c>
      <c r="CC176">
        <v>3.1874199999999999</v>
      </c>
      <c r="CD176">
        <v>3.0922257142857141</v>
      </c>
      <c r="CE176">
        <v>25.040800000000001</v>
      </c>
      <c r="CF176">
        <v>24.53302857142857</v>
      </c>
      <c r="CG176">
        <v>1199.998571428571</v>
      </c>
      <c r="CH176">
        <v>0.50003342857142852</v>
      </c>
      <c r="CI176">
        <v>0.49996657142857143</v>
      </c>
      <c r="CJ176">
        <v>0</v>
      </c>
      <c r="CK176">
        <v>958.38485714285707</v>
      </c>
      <c r="CL176">
        <v>4.9990899999999998</v>
      </c>
      <c r="CM176">
        <v>9968.9757142857143</v>
      </c>
      <c r="CN176">
        <v>9557.9757142857143</v>
      </c>
      <c r="CO176">
        <v>40.75</v>
      </c>
      <c r="CP176">
        <v>42.375</v>
      </c>
      <c r="CQ176">
        <v>41.5</v>
      </c>
      <c r="CR176">
        <v>41.625</v>
      </c>
      <c r="CS176">
        <v>42.186999999999998</v>
      </c>
      <c r="CT176">
        <v>597.54142857142858</v>
      </c>
      <c r="CU176">
        <v>597.46</v>
      </c>
      <c r="CV176">
        <v>0</v>
      </c>
      <c r="CW176">
        <v>1673981881.3</v>
      </c>
      <c r="CX176">
        <v>0</v>
      </c>
      <c r="CY176">
        <v>1673981072</v>
      </c>
      <c r="CZ176" t="s">
        <v>356</v>
      </c>
      <c r="DA176">
        <v>1673981071.5</v>
      </c>
      <c r="DB176">
        <v>1673981072</v>
      </c>
      <c r="DC176">
        <v>22</v>
      </c>
      <c r="DD176">
        <v>6.0000000000000001E-3</v>
      </c>
      <c r="DE176">
        <v>1.4999999999999999E-2</v>
      </c>
      <c r="DF176">
        <v>-5.52</v>
      </c>
      <c r="DG176">
        <v>0.19600000000000001</v>
      </c>
      <c r="DH176">
        <v>415</v>
      </c>
      <c r="DI176">
        <v>30</v>
      </c>
      <c r="DJ176">
        <v>0.47</v>
      </c>
      <c r="DK176">
        <v>0.06</v>
      </c>
      <c r="DL176">
        <v>-18.5678487804878</v>
      </c>
      <c r="DM176">
        <v>-1.2967944250902389E-2</v>
      </c>
      <c r="DN176">
        <v>4.2839986574838021E-2</v>
      </c>
      <c r="DO176">
        <v>1</v>
      </c>
      <c r="DP176">
        <v>0.94269917073170739</v>
      </c>
      <c r="DQ176">
        <v>-2.38204599303148E-2</v>
      </c>
      <c r="DR176">
        <v>2.757052941470326E-3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2</v>
      </c>
      <c r="DY176">
        <v>2</v>
      </c>
      <c r="DZ176" t="s">
        <v>488</v>
      </c>
      <c r="EA176">
        <v>3.2987099999999998</v>
      </c>
      <c r="EB176">
        <v>2.6252200000000001</v>
      </c>
      <c r="EC176">
        <v>0.193609</v>
      </c>
      <c r="ED176">
        <v>0.193604</v>
      </c>
      <c r="EE176">
        <v>0.132851</v>
      </c>
      <c r="EF176">
        <v>0.12893299999999999</v>
      </c>
      <c r="EG176">
        <v>24432.400000000001</v>
      </c>
      <c r="EH176">
        <v>24853.9</v>
      </c>
      <c r="EI176">
        <v>28182.799999999999</v>
      </c>
      <c r="EJ176">
        <v>29654.6</v>
      </c>
      <c r="EK176">
        <v>33642.199999999997</v>
      </c>
      <c r="EL176">
        <v>35860.6</v>
      </c>
      <c r="EM176">
        <v>39783.1</v>
      </c>
      <c r="EN176">
        <v>42373.3</v>
      </c>
      <c r="EO176">
        <v>2.2600799999999999</v>
      </c>
      <c r="EP176">
        <v>2.23597</v>
      </c>
      <c r="EQ176">
        <v>0.13478499999999999</v>
      </c>
      <c r="ER176">
        <v>0</v>
      </c>
      <c r="ES176">
        <v>29.5154</v>
      </c>
      <c r="ET176">
        <v>999.9</v>
      </c>
      <c r="EU176">
        <v>73.2</v>
      </c>
      <c r="EV176">
        <v>32.9</v>
      </c>
      <c r="EW176">
        <v>36.353299999999997</v>
      </c>
      <c r="EX176">
        <v>57.316400000000002</v>
      </c>
      <c r="EY176">
        <v>-4.2748400000000002</v>
      </c>
      <c r="EZ176">
        <v>2</v>
      </c>
      <c r="FA176">
        <v>0.26656000000000002</v>
      </c>
      <c r="FB176">
        <v>-0.57523400000000002</v>
      </c>
      <c r="FC176">
        <v>20.271899999999999</v>
      </c>
      <c r="FD176">
        <v>5.2204300000000003</v>
      </c>
      <c r="FE176">
        <v>12.004</v>
      </c>
      <c r="FF176">
        <v>4.9869000000000003</v>
      </c>
      <c r="FG176">
        <v>3.2844500000000001</v>
      </c>
      <c r="FH176">
        <v>9999</v>
      </c>
      <c r="FI176">
        <v>9999</v>
      </c>
      <c r="FJ176">
        <v>9999</v>
      </c>
      <c r="FK176">
        <v>999.9</v>
      </c>
      <c r="FL176">
        <v>1.8658300000000001</v>
      </c>
      <c r="FM176">
        <v>1.8621799999999999</v>
      </c>
      <c r="FN176">
        <v>1.8641799999999999</v>
      </c>
      <c r="FO176">
        <v>1.8602000000000001</v>
      </c>
      <c r="FP176">
        <v>1.8609599999999999</v>
      </c>
      <c r="FQ176">
        <v>1.8601300000000001</v>
      </c>
      <c r="FR176">
        <v>1.8618699999999999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-6.79</v>
      </c>
      <c r="GH176">
        <v>0.20599999999999999</v>
      </c>
      <c r="GI176">
        <v>-4.1132035990306486</v>
      </c>
      <c r="GJ176">
        <v>-4.0977002334145526E-3</v>
      </c>
      <c r="GK176">
        <v>1.9870096767282211E-6</v>
      </c>
      <c r="GL176">
        <v>-4.7591234531596528E-10</v>
      </c>
      <c r="GM176">
        <v>-9.7813170522517312E-2</v>
      </c>
      <c r="GN176">
        <v>-4.4277268217585318E-5</v>
      </c>
      <c r="GO176">
        <v>7.6125673839889962E-4</v>
      </c>
      <c r="GP176">
        <v>-1.4366726965109579E-5</v>
      </c>
      <c r="GQ176">
        <v>6</v>
      </c>
      <c r="GR176">
        <v>2093</v>
      </c>
      <c r="GS176">
        <v>4</v>
      </c>
      <c r="GT176">
        <v>31</v>
      </c>
      <c r="GU176">
        <v>13.5</v>
      </c>
      <c r="GV176">
        <v>13.5</v>
      </c>
      <c r="GW176">
        <v>2.9223599999999998</v>
      </c>
      <c r="GX176">
        <v>2.51831</v>
      </c>
      <c r="GY176">
        <v>2.04834</v>
      </c>
      <c r="GZ176">
        <v>2.6245099999999999</v>
      </c>
      <c r="HA176">
        <v>2.1972700000000001</v>
      </c>
      <c r="HB176">
        <v>2.2851599999999999</v>
      </c>
      <c r="HC176">
        <v>37.53</v>
      </c>
      <c r="HD176">
        <v>15.646800000000001</v>
      </c>
      <c r="HE176">
        <v>18</v>
      </c>
      <c r="HF176">
        <v>708.15700000000004</v>
      </c>
      <c r="HG176">
        <v>767.81100000000004</v>
      </c>
      <c r="HH176">
        <v>30.9999</v>
      </c>
      <c r="HI176">
        <v>30.8611</v>
      </c>
      <c r="HJ176">
        <v>30</v>
      </c>
      <c r="HK176">
        <v>30.770600000000002</v>
      </c>
      <c r="HL176">
        <v>30.7669</v>
      </c>
      <c r="HM176">
        <v>58.466299999999997</v>
      </c>
      <c r="HN176">
        <v>21.499600000000001</v>
      </c>
      <c r="HO176">
        <v>100</v>
      </c>
      <c r="HP176">
        <v>31</v>
      </c>
      <c r="HQ176">
        <v>1076.72</v>
      </c>
      <c r="HR176">
        <v>30.5379</v>
      </c>
      <c r="HS176">
        <v>99.310900000000004</v>
      </c>
      <c r="HT176">
        <v>98.272800000000004</v>
      </c>
    </row>
    <row r="177" spans="1:228" x14ac:dyDescent="0.2">
      <c r="A177">
        <v>162</v>
      </c>
      <c r="B177">
        <v>1673981885</v>
      </c>
      <c r="C177">
        <v>643</v>
      </c>
      <c r="D177" t="s">
        <v>683</v>
      </c>
      <c r="E177" t="s">
        <v>684</v>
      </c>
      <c r="F177">
        <v>4</v>
      </c>
      <c r="G177">
        <v>1673981882.6875</v>
      </c>
      <c r="H177">
        <f t="shared" si="68"/>
        <v>1.0565680402988237E-3</v>
      </c>
      <c r="I177">
        <f t="shared" si="69"/>
        <v>1.0565680402988236</v>
      </c>
      <c r="J177">
        <f t="shared" si="70"/>
        <v>8.3017950823132178</v>
      </c>
      <c r="K177">
        <f t="shared" si="71"/>
        <v>1048.9875</v>
      </c>
      <c r="L177">
        <f t="shared" si="72"/>
        <v>831.62969983665744</v>
      </c>
      <c r="M177">
        <f t="shared" si="73"/>
        <v>84.217895241380091</v>
      </c>
      <c r="N177">
        <f t="shared" si="74"/>
        <v>106.22939440699265</v>
      </c>
      <c r="O177">
        <f t="shared" si="75"/>
        <v>6.9236944060271574E-2</v>
      </c>
      <c r="P177">
        <f t="shared" si="76"/>
        <v>2.7692335016952039</v>
      </c>
      <c r="Q177">
        <f t="shared" si="77"/>
        <v>6.8289438429631769E-2</v>
      </c>
      <c r="R177">
        <f t="shared" si="78"/>
        <v>4.2764948347930147E-2</v>
      </c>
      <c r="S177">
        <f t="shared" si="79"/>
        <v>226.11176384492154</v>
      </c>
      <c r="T177">
        <f t="shared" si="80"/>
        <v>33.106506412094106</v>
      </c>
      <c r="U177">
        <f t="shared" si="81"/>
        <v>31.707825</v>
      </c>
      <c r="V177">
        <f t="shared" si="82"/>
        <v>4.6966825166483543</v>
      </c>
      <c r="W177">
        <f t="shared" si="83"/>
        <v>66.842197652971109</v>
      </c>
      <c r="X177">
        <f t="shared" si="84"/>
        <v>3.1908832039577804</v>
      </c>
      <c r="Y177">
        <f t="shared" si="85"/>
        <v>4.7737556753057282</v>
      </c>
      <c r="Z177">
        <f t="shared" si="86"/>
        <v>1.505799312690574</v>
      </c>
      <c r="AA177">
        <f t="shared" si="87"/>
        <v>-46.594650577178122</v>
      </c>
      <c r="AB177">
        <f t="shared" si="88"/>
        <v>42.886830963546196</v>
      </c>
      <c r="AC177">
        <f t="shared" si="89"/>
        <v>3.507038270878978</v>
      </c>
      <c r="AD177">
        <f t="shared" si="90"/>
        <v>225.91098250216859</v>
      </c>
      <c r="AE177">
        <f t="shared" si="91"/>
        <v>18.991383843579378</v>
      </c>
      <c r="AF177">
        <f t="shared" si="92"/>
        <v>1.0510726262466428</v>
      </c>
      <c r="AG177">
        <f t="shared" si="93"/>
        <v>8.3017950823132178</v>
      </c>
      <c r="AH177">
        <v>1101.0202468571431</v>
      </c>
      <c r="AI177">
        <v>1086.2779393939391</v>
      </c>
      <c r="AJ177">
        <v>1.7434839826837709</v>
      </c>
      <c r="AK177">
        <v>63.92</v>
      </c>
      <c r="AL177">
        <f t="shared" si="94"/>
        <v>1.0565680402988236</v>
      </c>
      <c r="AM177">
        <v>30.566539928358509</v>
      </c>
      <c r="AN177">
        <v>31.51094395604396</v>
      </c>
      <c r="AO177">
        <v>3.3517823799053988E-5</v>
      </c>
      <c r="AP177">
        <v>88.599791130583512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47537.13885115509</v>
      </c>
      <c r="AV177">
        <f t="shared" si="98"/>
        <v>1199.9925000000001</v>
      </c>
      <c r="AW177">
        <f t="shared" si="99"/>
        <v>1025.9175139092856</v>
      </c>
      <c r="AX177">
        <f t="shared" si="100"/>
        <v>0.85493660494485224</v>
      </c>
      <c r="AY177">
        <f t="shared" si="101"/>
        <v>0.18842764754356509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1673981882.6875</v>
      </c>
      <c r="BF177">
        <v>1048.9875</v>
      </c>
      <c r="BG177">
        <v>1067.5362500000001</v>
      </c>
      <c r="BH177">
        <v>31.509137500000001</v>
      </c>
      <c r="BI177">
        <v>30.5694625</v>
      </c>
      <c r="BJ177">
        <v>1055.77125</v>
      </c>
      <c r="BK177">
        <v>31.303049999999999</v>
      </c>
      <c r="BL177">
        <v>649.98275000000001</v>
      </c>
      <c r="BM177">
        <v>101.16849999999999</v>
      </c>
      <c r="BN177">
        <v>0.1000035875</v>
      </c>
      <c r="BO177">
        <v>31.9950875</v>
      </c>
      <c r="BP177">
        <v>31.707825</v>
      </c>
      <c r="BQ177">
        <v>999.9</v>
      </c>
      <c r="BR177">
        <v>0</v>
      </c>
      <c r="BS177">
        <v>0</v>
      </c>
      <c r="BT177">
        <v>9007.6574999999993</v>
      </c>
      <c r="BU177">
        <v>0</v>
      </c>
      <c r="BV177">
        <v>320.80687499999999</v>
      </c>
      <c r="BW177">
        <v>-18.54965</v>
      </c>
      <c r="BX177">
        <v>1083.115</v>
      </c>
      <c r="BY177">
        <v>1101.2012500000001</v>
      </c>
      <c r="BZ177">
        <v>0.93965937499999996</v>
      </c>
      <c r="CA177">
        <v>1067.5362500000001</v>
      </c>
      <c r="CB177">
        <v>30.5694625</v>
      </c>
      <c r="CC177">
        <v>3.1877325000000001</v>
      </c>
      <c r="CD177">
        <v>3.09267</v>
      </c>
      <c r="CE177">
        <v>25.042437499999998</v>
      </c>
      <c r="CF177">
        <v>24.5354125</v>
      </c>
      <c r="CG177">
        <v>1199.9925000000001</v>
      </c>
      <c r="CH177">
        <v>0.50003050000000004</v>
      </c>
      <c r="CI177">
        <v>0.49996950000000001</v>
      </c>
      <c r="CJ177">
        <v>0</v>
      </c>
      <c r="CK177">
        <v>959.09562499999993</v>
      </c>
      <c r="CL177">
        <v>4.9990899999999998</v>
      </c>
      <c r="CM177">
        <v>9978.5400000000009</v>
      </c>
      <c r="CN177">
        <v>9557.9025000000001</v>
      </c>
      <c r="CO177">
        <v>40.75</v>
      </c>
      <c r="CP177">
        <v>42.375</v>
      </c>
      <c r="CQ177">
        <v>41.5</v>
      </c>
      <c r="CR177">
        <v>41.655999999999999</v>
      </c>
      <c r="CS177">
        <v>42.186999999999998</v>
      </c>
      <c r="CT177">
        <v>597.53499999999997</v>
      </c>
      <c r="CU177">
        <v>597.46250000000009</v>
      </c>
      <c r="CV177">
        <v>0</v>
      </c>
      <c r="CW177">
        <v>1673981885.5</v>
      </c>
      <c r="CX177">
        <v>0</v>
      </c>
      <c r="CY177">
        <v>1673981072</v>
      </c>
      <c r="CZ177" t="s">
        <v>356</v>
      </c>
      <c r="DA177">
        <v>1673981071.5</v>
      </c>
      <c r="DB177">
        <v>1673981072</v>
      </c>
      <c r="DC177">
        <v>22</v>
      </c>
      <c r="DD177">
        <v>6.0000000000000001E-3</v>
      </c>
      <c r="DE177">
        <v>1.4999999999999999E-2</v>
      </c>
      <c r="DF177">
        <v>-5.52</v>
      </c>
      <c r="DG177">
        <v>0.19600000000000001</v>
      </c>
      <c r="DH177">
        <v>415</v>
      </c>
      <c r="DI177">
        <v>30</v>
      </c>
      <c r="DJ177">
        <v>0.47</v>
      </c>
      <c r="DK177">
        <v>0.06</v>
      </c>
      <c r="DL177">
        <v>-18.564965853658531</v>
      </c>
      <c r="DM177">
        <v>7.8915679442520786E-2</v>
      </c>
      <c r="DN177">
        <v>3.8521052905576197E-2</v>
      </c>
      <c r="DO177">
        <v>1</v>
      </c>
      <c r="DP177">
        <v>0.94114126829268296</v>
      </c>
      <c r="DQ177">
        <v>-1.4484815331011321E-2</v>
      </c>
      <c r="DR177">
        <v>2.058684922698431E-3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2</v>
      </c>
      <c r="DY177">
        <v>2</v>
      </c>
      <c r="DZ177" t="s">
        <v>488</v>
      </c>
      <c r="EA177">
        <v>3.2989700000000002</v>
      </c>
      <c r="EB177">
        <v>2.6254200000000001</v>
      </c>
      <c r="EC177">
        <v>0.19439000000000001</v>
      </c>
      <c r="ED177">
        <v>0.19437099999999999</v>
      </c>
      <c r="EE177">
        <v>0.132857</v>
      </c>
      <c r="EF177">
        <v>0.12895000000000001</v>
      </c>
      <c r="EG177">
        <v>24408.9</v>
      </c>
      <c r="EH177">
        <v>24830.3</v>
      </c>
      <c r="EI177">
        <v>28183</v>
      </c>
      <c r="EJ177">
        <v>29654.7</v>
      </c>
      <c r="EK177">
        <v>33642</v>
      </c>
      <c r="EL177">
        <v>35860.400000000001</v>
      </c>
      <c r="EM177">
        <v>39783</v>
      </c>
      <c r="EN177">
        <v>42373.8</v>
      </c>
      <c r="EO177">
        <v>2.2603800000000001</v>
      </c>
      <c r="EP177">
        <v>2.23577</v>
      </c>
      <c r="EQ177">
        <v>0.13478499999999999</v>
      </c>
      <c r="ER177">
        <v>0</v>
      </c>
      <c r="ES177">
        <v>29.5198</v>
      </c>
      <c r="ET177">
        <v>999.9</v>
      </c>
      <c r="EU177">
        <v>73.2</v>
      </c>
      <c r="EV177">
        <v>32.9</v>
      </c>
      <c r="EW177">
        <v>36.349400000000003</v>
      </c>
      <c r="EX177">
        <v>57.166400000000003</v>
      </c>
      <c r="EY177">
        <v>-4.1586499999999997</v>
      </c>
      <c r="EZ177">
        <v>2</v>
      </c>
      <c r="FA177">
        <v>0.26643299999999998</v>
      </c>
      <c r="FB177">
        <v>-0.57426500000000003</v>
      </c>
      <c r="FC177">
        <v>20.271999999999998</v>
      </c>
      <c r="FD177">
        <v>5.2204300000000003</v>
      </c>
      <c r="FE177">
        <v>12.004</v>
      </c>
      <c r="FF177">
        <v>4.9871499999999997</v>
      </c>
      <c r="FG177">
        <v>3.28443</v>
      </c>
      <c r="FH177">
        <v>9999</v>
      </c>
      <c r="FI177">
        <v>9999</v>
      </c>
      <c r="FJ177">
        <v>9999</v>
      </c>
      <c r="FK177">
        <v>999.9</v>
      </c>
      <c r="FL177">
        <v>1.86582</v>
      </c>
      <c r="FM177">
        <v>1.8621799999999999</v>
      </c>
      <c r="FN177">
        <v>1.8641799999999999</v>
      </c>
      <c r="FO177">
        <v>1.8602000000000001</v>
      </c>
      <c r="FP177">
        <v>1.8609599999999999</v>
      </c>
      <c r="FQ177">
        <v>1.8601399999999999</v>
      </c>
      <c r="FR177">
        <v>1.86188</v>
      </c>
      <c r="FS177">
        <v>1.8583799999999999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-6.79</v>
      </c>
      <c r="GH177">
        <v>0.20599999999999999</v>
      </c>
      <c r="GI177">
        <v>-4.1132035990306486</v>
      </c>
      <c r="GJ177">
        <v>-4.0977002334145526E-3</v>
      </c>
      <c r="GK177">
        <v>1.9870096767282211E-6</v>
      </c>
      <c r="GL177">
        <v>-4.7591234531596528E-10</v>
      </c>
      <c r="GM177">
        <v>-9.7813170522517312E-2</v>
      </c>
      <c r="GN177">
        <v>-4.4277268217585318E-5</v>
      </c>
      <c r="GO177">
        <v>7.6125673839889962E-4</v>
      </c>
      <c r="GP177">
        <v>-1.4366726965109579E-5</v>
      </c>
      <c r="GQ177">
        <v>6</v>
      </c>
      <c r="GR177">
        <v>2093</v>
      </c>
      <c r="GS177">
        <v>4</v>
      </c>
      <c r="GT177">
        <v>31</v>
      </c>
      <c r="GU177">
        <v>13.6</v>
      </c>
      <c r="GV177">
        <v>13.6</v>
      </c>
      <c r="GW177">
        <v>2.9382299999999999</v>
      </c>
      <c r="GX177">
        <v>2.5097700000000001</v>
      </c>
      <c r="GY177">
        <v>2.04834</v>
      </c>
      <c r="GZ177">
        <v>2.6257299999999999</v>
      </c>
      <c r="HA177">
        <v>2.1972700000000001</v>
      </c>
      <c r="HB177">
        <v>2.33521</v>
      </c>
      <c r="HC177">
        <v>37.53</v>
      </c>
      <c r="HD177">
        <v>15.6381</v>
      </c>
      <c r="HE177">
        <v>18</v>
      </c>
      <c r="HF177">
        <v>708.41</v>
      </c>
      <c r="HG177">
        <v>767.61900000000003</v>
      </c>
      <c r="HH177">
        <v>31.0001</v>
      </c>
      <c r="HI177">
        <v>30.861899999999999</v>
      </c>
      <c r="HJ177">
        <v>30.0002</v>
      </c>
      <c r="HK177">
        <v>30.770800000000001</v>
      </c>
      <c r="HL177">
        <v>30.767199999999999</v>
      </c>
      <c r="HM177">
        <v>58.758899999999997</v>
      </c>
      <c r="HN177">
        <v>21.499600000000001</v>
      </c>
      <c r="HO177">
        <v>100</v>
      </c>
      <c r="HP177">
        <v>31</v>
      </c>
      <c r="HQ177">
        <v>1083.4000000000001</v>
      </c>
      <c r="HR177">
        <v>30.5379</v>
      </c>
      <c r="HS177">
        <v>99.311199999999999</v>
      </c>
      <c r="HT177">
        <v>98.273700000000005</v>
      </c>
    </row>
    <row r="178" spans="1:228" x14ac:dyDescent="0.2">
      <c r="A178">
        <v>163</v>
      </c>
      <c r="B178">
        <v>1673981889</v>
      </c>
      <c r="C178">
        <v>647</v>
      </c>
      <c r="D178" t="s">
        <v>685</v>
      </c>
      <c r="E178" t="s">
        <v>686</v>
      </c>
      <c r="F178">
        <v>4</v>
      </c>
      <c r="G178">
        <v>1673981887</v>
      </c>
      <c r="H178">
        <f t="shared" si="68"/>
        <v>1.0558958088165687E-3</v>
      </c>
      <c r="I178">
        <f t="shared" si="69"/>
        <v>1.0558958088165686</v>
      </c>
      <c r="J178">
        <f t="shared" si="70"/>
        <v>8.3071561016413149</v>
      </c>
      <c r="K178">
        <f t="shared" si="71"/>
        <v>1056.198571428572</v>
      </c>
      <c r="L178">
        <f t="shared" si="72"/>
        <v>838.51190780181889</v>
      </c>
      <c r="M178">
        <f t="shared" si="73"/>
        <v>84.915155648616548</v>
      </c>
      <c r="N178">
        <f t="shared" si="74"/>
        <v>106.96003867592192</v>
      </c>
      <c r="O178">
        <f t="shared" si="75"/>
        <v>6.922448578586482E-2</v>
      </c>
      <c r="P178">
        <f t="shared" si="76"/>
        <v>2.7631856428834802</v>
      </c>
      <c r="Q178">
        <f t="shared" si="77"/>
        <v>6.8275276156805384E-2</v>
      </c>
      <c r="R178">
        <f t="shared" si="78"/>
        <v>4.2756245943343832E-2</v>
      </c>
      <c r="S178">
        <f t="shared" si="79"/>
        <v>226.11461735943189</v>
      </c>
      <c r="T178">
        <f t="shared" si="80"/>
        <v>33.114692419229726</v>
      </c>
      <c r="U178">
        <f t="shared" si="81"/>
        <v>31.707185714285711</v>
      </c>
      <c r="V178">
        <f t="shared" si="82"/>
        <v>4.6965122104860981</v>
      </c>
      <c r="W178">
        <f t="shared" si="83"/>
        <v>66.830369473001454</v>
      </c>
      <c r="X178">
        <f t="shared" si="84"/>
        <v>3.1913554269078084</v>
      </c>
      <c r="Y178">
        <f t="shared" si="85"/>
        <v>4.7753071725827763</v>
      </c>
      <c r="Z178">
        <f t="shared" si="86"/>
        <v>1.5051567835782897</v>
      </c>
      <c r="AA178">
        <f t="shared" si="87"/>
        <v>-46.565005168810679</v>
      </c>
      <c r="AB178">
        <f t="shared" si="88"/>
        <v>43.743642961616189</v>
      </c>
      <c r="AC178">
        <f t="shared" si="89"/>
        <v>3.5850227576333058</v>
      </c>
      <c r="AD178">
        <f t="shared" si="90"/>
        <v>226.87827790987072</v>
      </c>
      <c r="AE178">
        <f t="shared" si="91"/>
        <v>18.947457126685329</v>
      </c>
      <c r="AF178">
        <f t="shared" si="92"/>
        <v>1.0501316067926514</v>
      </c>
      <c r="AG178">
        <f t="shared" si="93"/>
        <v>8.3071561016413149</v>
      </c>
      <c r="AH178">
        <v>1107.873092571429</v>
      </c>
      <c r="AI178">
        <v>1093.168363636363</v>
      </c>
      <c r="AJ178">
        <v>1.7329056277054491</v>
      </c>
      <c r="AK178">
        <v>63.92</v>
      </c>
      <c r="AL178">
        <f t="shared" si="94"/>
        <v>1.0558958088165686</v>
      </c>
      <c r="AM178">
        <v>30.57297970426707</v>
      </c>
      <c r="AN178">
        <v>31.516857142857159</v>
      </c>
      <c r="AO178">
        <v>5.4234471500073944E-6</v>
      </c>
      <c r="AP178">
        <v>88.599791130583512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47369.35500914172</v>
      </c>
      <c r="AV178">
        <f t="shared" si="98"/>
        <v>1200.005714285714</v>
      </c>
      <c r="AW178">
        <f t="shared" si="99"/>
        <v>1025.9289996680991</v>
      </c>
      <c r="AX178">
        <f t="shared" si="100"/>
        <v>0.85493676192931167</v>
      </c>
      <c r="AY178">
        <f t="shared" si="101"/>
        <v>0.18842795052357175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1673981887</v>
      </c>
      <c r="BF178">
        <v>1056.198571428572</v>
      </c>
      <c r="BG178">
        <v>1074.711428571429</v>
      </c>
      <c r="BH178">
        <v>31.51368571428571</v>
      </c>
      <c r="BI178">
        <v>30.574928571428568</v>
      </c>
      <c r="BJ178">
        <v>1062.992857142857</v>
      </c>
      <c r="BK178">
        <v>31.307600000000001</v>
      </c>
      <c r="BL178">
        <v>650.03271428571429</v>
      </c>
      <c r="BM178">
        <v>101.1687142857143</v>
      </c>
      <c r="BN178">
        <v>0.1001584142857143</v>
      </c>
      <c r="BO178">
        <v>32.000828571428571</v>
      </c>
      <c r="BP178">
        <v>31.707185714285711</v>
      </c>
      <c r="BQ178">
        <v>999.89999999999986</v>
      </c>
      <c r="BR178">
        <v>0</v>
      </c>
      <c r="BS178">
        <v>0</v>
      </c>
      <c r="BT178">
        <v>8975.5357142857138</v>
      </c>
      <c r="BU178">
        <v>0</v>
      </c>
      <c r="BV178">
        <v>322.38014285714291</v>
      </c>
      <c r="BW178">
        <v>-18.514057142857141</v>
      </c>
      <c r="BX178">
        <v>1090.565714285714</v>
      </c>
      <c r="BY178">
        <v>1108.6085714285709</v>
      </c>
      <c r="BZ178">
        <v>0.93876700000000002</v>
      </c>
      <c r="CA178">
        <v>1074.711428571429</v>
      </c>
      <c r="CB178">
        <v>30.574928571428568</v>
      </c>
      <c r="CC178">
        <v>3.188198571428571</v>
      </c>
      <c r="CD178">
        <v>3.0932242857142862</v>
      </c>
      <c r="CE178">
        <v>25.044899999999998</v>
      </c>
      <c r="CF178">
        <v>24.538442857142861</v>
      </c>
      <c r="CG178">
        <v>1200.005714285714</v>
      </c>
      <c r="CH178">
        <v>0.50002500000000005</v>
      </c>
      <c r="CI178">
        <v>0.499975</v>
      </c>
      <c r="CJ178">
        <v>0</v>
      </c>
      <c r="CK178">
        <v>960.18900000000008</v>
      </c>
      <c r="CL178">
        <v>4.9990899999999998</v>
      </c>
      <c r="CM178">
        <v>9988.5057142857149</v>
      </c>
      <c r="CN178">
        <v>9557.9914285714294</v>
      </c>
      <c r="CO178">
        <v>40.75</v>
      </c>
      <c r="CP178">
        <v>42.375</v>
      </c>
      <c r="CQ178">
        <v>41.5</v>
      </c>
      <c r="CR178">
        <v>41.642714285714291</v>
      </c>
      <c r="CS178">
        <v>42.186999999999998</v>
      </c>
      <c r="CT178">
        <v>597.53571428571433</v>
      </c>
      <c r="CU178">
        <v>597.47571428571428</v>
      </c>
      <c r="CV178">
        <v>0</v>
      </c>
      <c r="CW178">
        <v>1673981889.0999999</v>
      </c>
      <c r="CX178">
        <v>0</v>
      </c>
      <c r="CY178">
        <v>1673981072</v>
      </c>
      <c r="CZ178" t="s">
        <v>356</v>
      </c>
      <c r="DA178">
        <v>1673981071.5</v>
      </c>
      <c r="DB178">
        <v>1673981072</v>
      </c>
      <c r="DC178">
        <v>22</v>
      </c>
      <c r="DD178">
        <v>6.0000000000000001E-3</v>
      </c>
      <c r="DE178">
        <v>1.4999999999999999E-2</v>
      </c>
      <c r="DF178">
        <v>-5.52</v>
      </c>
      <c r="DG178">
        <v>0.19600000000000001</v>
      </c>
      <c r="DH178">
        <v>415</v>
      </c>
      <c r="DI178">
        <v>30</v>
      </c>
      <c r="DJ178">
        <v>0.47</v>
      </c>
      <c r="DK178">
        <v>0.06</v>
      </c>
      <c r="DL178">
        <v>-18.55140243902439</v>
      </c>
      <c r="DM178">
        <v>0.12775400696867351</v>
      </c>
      <c r="DN178">
        <v>3.7935538957584183E-2</v>
      </c>
      <c r="DO178">
        <v>0</v>
      </c>
      <c r="DP178">
        <v>0.94000797560975602</v>
      </c>
      <c r="DQ178">
        <v>-7.907310104527299E-3</v>
      </c>
      <c r="DR178">
        <v>1.551399690410276E-3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3.2988200000000001</v>
      </c>
      <c r="EB178">
        <v>2.6251699999999998</v>
      </c>
      <c r="EC178">
        <v>0.195162</v>
      </c>
      <c r="ED178">
        <v>0.19514100000000001</v>
      </c>
      <c r="EE178">
        <v>0.132884</v>
      </c>
      <c r="EF178">
        <v>0.12895899999999999</v>
      </c>
      <c r="EG178">
        <v>24385.4</v>
      </c>
      <c r="EH178">
        <v>24806.5</v>
      </c>
      <c r="EI178">
        <v>28183</v>
      </c>
      <c r="EJ178">
        <v>29654.6</v>
      </c>
      <c r="EK178">
        <v>33641.1</v>
      </c>
      <c r="EL178">
        <v>35860</v>
      </c>
      <c r="EM178">
        <v>39783.1</v>
      </c>
      <c r="EN178">
        <v>42373.7</v>
      </c>
      <c r="EO178">
        <v>2.2602500000000001</v>
      </c>
      <c r="EP178">
        <v>2.2361800000000001</v>
      </c>
      <c r="EQ178">
        <v>0.13401399999999999</v>
      </c>
      <c r="ER178">
        <v>0</v>
      </c>
      <c r="ES178">
        <v>29.524000000000001</v>
      </c>
      <c r="ET178">
        <v>999.9</v>
      </c>
      <c r="EU178">
        <v>73.2</v>
      </c>
      <c r="EV178">
        <v>32.9</v>
      </c>
      <c r="EW178">
        <v>36.350200000000001</v>
      </c>
      <c r="EX178">
        <v>57.0764</v>
      </c>
      <c r="EY178">
        <v>-4.1786899999999996</v>
      </c>
      <c r="EZ178">
        <v>2</v>
      </c>
      <c r="FA178">
        <v>0.26660099999999998</v>
      </c>
      <c r="FB178">
        <v>-0.571936</v>
      </c>
      <c r="FC178">
        <v>20.271999999999998</v>
      </c>
      <c r="FD178">
        <v>5.2207299999999996</v>
      </c>
      <c r="FE178">
        <v>12.004</v>
      </c>
      <c r="FF178">
        <v>4.9870000000000001</v>
      </c>
      <c r="FG178">
        <v>3.2844500000000001</v>
      </c>
      <c r="FH178">
        <v>9999</v>
      </c>
      <c r="FI178">
        <v>9999</v>
      </c>
      <c r="FJ178">
        <v>9999</v>
      </c>
      <c r="FK178">
        <v>999.9</v>
      </c>
      <c r="FL178">
        <v>1.8658300000000001</v>
      </c>
      <c r="FM178">
        <v>1.8621799999999999</v>
      </c>
      <c r="FN178">
        <v>1.8641799999999999</v>
      </c>
      <c r="FO178">
        <v>1.8602099999999999</v>
      </c>
      <c r="FP178">
        <v>1.8609599999999999</v>
      </c>
      <c r="FQ178">
        <v>1.86016</v>
      </c>
      <c r="FR178">
        <v>1.8618699999999999</v>
      </c>
      <c r="FS178">
        <v>1.8584000000000001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-6.8</v>
      </c>
      <c r="GH178">
        <v>0.20610000000000001</v>
      </c>
      <c r="GI178">
        <v>-4.1132035990306486</v>
      </c>
      <c r="GJ178">
        <v>-4.0977002334145526E-3</v>
      </c>
      <c r="GK178">
        <v>1.9870096767282211E-6</v>
      </c>
      <c r="GL178">
        <v>-4.7591234531596528E-10</v>
      </c>
      <c r="GM178">
        <v>-9.7813170522517312E-2</v>
      </c>
      <c r="GN178">
        <v>-4.4277268217585318E-5</v>
      </c>
      <c r="GO178">
        <v>7.6125673839889962E-4</v>
      </c>
      <c r="GP178">
        <v>-1.4366726965109579E-5</v>
      </c>
      <c r="GQ178">
        <v>6</v>
      </c>
      <c r="GR178">
        <v>2093</v>
      </c>
      <c r="GS178">
        <v>4</v>
      </c>
      <c r="GT178">
        <v>31</v>
      </c>
      <c r="GU178">
        <v>13.6</v>
      </c>
      <c r="GV178">
        <v>13.6</v>
      </c>
      <c r="GW178">
        <v>2.9528799999999999</v>
      </c>
      <c r="GX178">
        <v>2.50244</v>
      </c>
      <c r="GY178">
        <v>2.04834</v>
      </c>
      <c r="GZ178">
        <v>2.6245099999999999</v>
      </c>
      <c r="HA178">
        <v>2.1972700000000001</v>
      </c>
      <c r="HB178">
        <v>2.33643</v>
      </c>
      <c r="HC178">
        <v>37.53</v>
      </c>
      <c r="HD178">
        <v>15.664300000000001</v>
      </c>
      <c r="HE178">
        <v>18</v>
      </c>
      <c r="HF178">
        <v>708.31</v>
      </c>
      <c r="HG178">
        <v>768.04100000000005</v>
      </c>
      <c r="HH178">
        <v>31.000399999999999</v>
      </c>
      <c r="HI178">
        <v>30.863099999999999</v>
      </c>
      <c r="HJ178">
        <v>30.0001</v>
      </c>
      <c r="HK178">
        <v>30.7713</v>
      </c>
      <c r="HL178">
        <v>30.769500000000001</v>
      </c>
      <c r="HM178">
        <v>59.052500000000002</v>
      </c>
      <c r="HN178">
        <v>21.499600000000001</v>
      </c>
      <c r="HO178">
        <v>100</v>
      </c>
      <c r="HP178">
        <v>31</v>
      </c>
      <c r="HQ178">
        <v>1090.08</v>
      </c>
      <c r="HR178">
        <v>30.5379</v>
      </c>
      <c r="HS178">
        <v>99.311300000000003</v>
      </c>
      <c r="HT178">
        <v>98.273399999999995</v>
      </c>
    </row>
    <row r="179" spans="1:228" x14ac:dyDescent="0.2">
      <c r="A179">
        <v>164</v>
      </c>
      <c r="B179">
        <v>1673981893</v>
      </c>
      <c r="C179">
        <v>651</v>
      </c>
      <c r="D179" t="s">
        <v>687</v>
      </c>
      <c r="E179" t="s">
        <v>688</v>
      </c>
      <c r="F179">
        <v>4</v>
      </c>
      <c r="G179">
        <v>1673981890.6875</v>
      </c>
      <c r="H179">
        <f t="shared" si="68"/>
        <v>1.0536936762884537E-3</v>
      </c>
      <c r="I179">
        <f t="shared" si="69"/>
        <v>1.0536936762884537</v>
      </c>
      <c r="J179">
        <f t="shared" si="70"/>
        <v>8.5722616049812892</v>
      </c>
      <c r="K179">
        <f t="shared" si="71"/>
        <v>1062.3375000000001</v>
      </c>
      <c r="L179">
        <f t="shared" si="72"/>
        <v>838.20858783631729</v>
      </c>
      <c r="M179">
        <f t="shared" si="73"/>
        <v>84.885014176405519</v>
      </c>
      <c r="N179">
        <f t="shared" si="74"/>
        <v>107.58245030679235</v>
      </c>
      <c r="O179">
        <f t="shared" si="75"/>
        <v>6.9154322054754067E-2</v>
      </c>
      <c r="P179">
        <f t="shared" si="76"/>
        <v>2.7692521170026829</v>
      </c>
      <c r="Q179">
        <f t="shared" si="77"/>
        <v>6.8209066047710432E-2</v>
      </c>
      <c r="R179">
        <f t="shared" si="78"/>
        <v>4.2714517327035441E-2</v>
      </c>
      <c r="S179">
        <f t="shared" si="79"/>
        <v>226.11163671955208</v>
      </c>
      <c r="T179">
        <f t="shared" si="80"/>
        <v>33.114652395472</v>
      </c>
      <c r="U179">
        <f t="shared" si="81"/>
        <v>31.702437499999998</v>
      </c>
      <c r="V179">
        <f t="shared" si="82"/>
        <v>4.695247451143894</v>
      </c>
      <c r="W179">
        <f t="shared" si="83"/>
        <v>66.832544883686325</v>
      </c>
      <c r="X179">
        <f t="shared" si="84"/>
        <v>3.191754469817667</v>
      </c>
      <c r="Y179">
        <f t="shared" si="85"/>
        <v>4.7757488142528706</v>
      </c>
      <c r="Z179">
        <f t="shared" si="86"/>
        <v>1.503492981326227</v>
      </c>
      <c r="AA179">
        <f t="shared" si="87"/>
        <v>-46.467891124320808</v>
      </c>
      <c r="AB179">
        <f t="shared" si="88"/>
        <v>44.792508437558119</v>
      </c>
      <c r="AC179">
        <f t="shared" si="89"/>
        <v>3.6628848815795498</v>
      </c>
      <c r="AD179">
        <f t="shared" si="90"/>
        <v>228.09913891436895</v>
      </c>
      <c r="AE179">
        <f t="shared" si="91"/>
        <v>19.008423094218994</v>
      </c>
      <c r="AF179">
        <f t="shared" si="92"/>
        <v>1.0519218699621173</v>
      </c>
      <c r="AG179">
        <f t="shared" si="93"/>
        <v>8.5722616049812892</v>
      </c>
      <c r="AH179">
        <v>1114.8259489523809</v>
      </c>
      <c r="AI179">
        <v>1099.99296969697</v>
      </c>
      <c r="AJ179">
        <v>1.701094372294218</v>
      </c>
      <c r="AK179">
        <v>63.92</v>
      </c>
      <c r="AL179">
        <f t="shared" si="94"/>
        <v>1.0536936762884537</v>
      </c>
      <c r="AM179">
        <v>30.576047364821999</v>
      </c>
      <c r="AN179">
        <v>31.517705494505499</v>
      </c>
      <c r="AO179">
        <v>5.7590087955798321E-5</v>
      </c>
      <c r="AP179">
        <v>88.599791130583512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47536.51150474757</v>
      </c>
      <c r="AV179">
        <f t="shared" si="98"/>
        <v>1199.99125</v>
      </c>
      <c r="AW179">
        <f t="shared" si="99"/>
        <v>1025.9165014090945</v>
      </c>
      <c r="AX179">
        <f t="shared" si="100"/>
        <v>0.8549366517539978</v>
      </c>
      <c r="AY179">
        <f t="shared" si="101"/>
        <v>0.18842773788521547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1673981890.6875</v>
      </c>
      <c r="BF179">
        <v>1062.3375000000001</v>
      </c>
      <c r="BG179">
        <v>1080.915</v>
      </c>
      <c r="BH179">
        <v>31.517412499999999</v>
      </c>
      <c r="BI179">
        <v>30.577024999999999</v>
      </c>
      <c r="BJ179">
        <v>1069.14375</v>
      </c>
      <c r="BK179">
        <v>31.311299999999999</v>
      </c>
      <c r="BL179">
        <v>650.0095</v>
      </c>
      <c r="BM179">
        <v>101.169625</v>
      </c>
      <c r="BN179">
        <v>9.9934162500000007E-2</v>
      </c>
      <c r="BO179">
        <v>32.0024625</v>
      </c>
      <c r="BP179">
        <v>31.702437499999998</v>
      </c>
      <c r="BQ179">
        <v>999.9</v>
      </c>
      <c r="BR179">
        <v>0</v>
      </c>
      <c r="BS179">
        <v>0</v>
      </c>
      <c r="BT179">
        <v>9007.65625</v>
      </c>
      <c r="BU179">
        <v>0</v>
      </c>
      <c r="BV179">
        <v>323.63037500000002</v>
      </c>
      <c r="BW179">
        <v>-18.577137499999999</v>
      </c>
      <c r="BX179">
        <v>1096.9112500000001</v>
      </c>
      <c r="BY179">
        <v>1115.0074999999999</v>
      </c>
      <c r="BZ179">
        <v>0.94037662499999997</v>
      </c>
      <c r="CA179">
        <v>1080.915</v>
      </c>
      <c r="CB179">
        <v>30.577024999999999</v>
      </c>
      <c r="CC179">
        <v>3.1886100000000002</v>
      </c>
      <c r="CD179">
        <v>3.0934699999999999</v>
      </c>
      <c r="CE179">
        <v>25.047049999999999</v>
      </c>
      <c r="CF179">
        <v>24.539774999999999</v>
      </c>
      <c r="CG179">
        <v>1199.99125</v>
      </c>
      <c r="CH179">
        <v>0.50002862500000012</v>
      </c>
      <c r="CI179">
        <v>0.499971375</v>
      </c>
      <c r="CJ179">
        <v>0</v>
      </c>
      <c r="CK179">
        <v>961.06987500000002</v>
      </c>
      <c r="CL179">
        <v>4.9990899999999998</v>
      </c>
      <c r="CM179">
        <v>9997.3962500000016</v>
      </c>
      <c r="CN179">
        <v>9557.8925000000017</v>
      </c>
      <c r="CO179">
        <v>40.75</v>
      </c>
      <c r="CP179">
        <v>42.375</v>
      </c>
      <c r="CQ179">
        <v>41.5</v>
      </c>
      <c r="CR179">
        <v>41.663749999999993</v>
      </c>
      <c r="CS179">
        <v>42.186999999999998</v>
      </c>
      <c r="CT179">
        <v>597.53250000000003</v>
      </c>
      <c r="CU179">
        <v>597.46375</v>
      </c>
      <c r="CV179">
        <v>0</v>
      </c>
      <c r="CW179">
        <v>1673981893.3</v>
      </c>
      <c r="CX179">
        <v>0</v>
      </c>
      <c r="CY179">
        <v>1673981072</v>
      </c>
      <c r="CZ179" t="s">
        <v>356</v>
      </c>
      <c r="DA179">
        <v>1673981071.5</v>
      </c>
      <c r="DB179">
        <v>1673981072</v>
      </c>
      <c r="DC179">
        <v>22</v>
      </c>
      <c r="DD179">
        <v>6.0000000000000001E-3</v>
      </c>
      <c r="DE179">
        <v>1.4999999999999999E-2</v>
      </c>
      <c r="DF179">
        <v>-5.52</v>
      </c>
      <c r="DG179">
        <v>0.19600000000000001</v>
      </c>
      <c r="DH179">
        <v>415</v>
      </c>
      <c r="DI179">
        <v>30</v>
      </c>
      <c r="DJ179">
        <v>0.47</v>
      </c>
      <c r="DK179">
        <v>0.06</v>
      </c>
      <c r="DL179">
        <v>-18.550514634146349</v>
      </c>
      <c r="DM179">
        <v>5.0989547038145511E-3</v>
      </c>
      <c r="DN179">
        <v>3.5015268871371609E-2</v>
      </c>
      <c r="DO179">
        <v>1</v>
      </c>
      <c r="DP179">
        <v>0.93985721951219514</v>
      </c>
      <c r="DQ179">
        <v>-1.1112961672461179E-3</v>
      </c>
      <c r="DR179">
        <v>1.4610067446497121E-3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2</v>
      </c>
      <c r="DY179">
        <v>2</v>
      </c>
      <c r="DZ179" t="s">
        <v>488</v>
      </c>
      <c r="EA179">
        <v>3.2989199999999999</v>
      </c>
      <c r="EB179">
        <v>2.6252300000000002</v>
      </c>
      <c r="EC179">
        <v>0.19594</v>
      </c>
      <c r="ED179">
        <v>0.195911</v>
      </c>
      <c r="EE179">
        <v>0.132883</v>
      </c>
      <c r="EF179">
        <v>0.128971</v>
      </c>
      <c r="EG179">
        <v>24361.3</v>
      </c>
      <c r="EH179">
        <v>24782.6</v>
      </c>
      <c r="EI179">
        <v>28182.3</v>
      </c>
      <c r="EJ179">
        <v>29654.5</v>
      </c>
      <c r="EK179">
        <v>33640.5</v>
      </c>
      <c r="EL179">
        <v>35859.199999999997</v>
      </c>
      <c r="EM179">
        <v>39782.400000000001</v>
      </c>
      <c r="EN179">
        <v>42373.3</v>
      </c>
      <c r="EO179">
        <v>2.2603800000000001</v>
      </c>
      <c r="EP179">
        <v>2.2358699999999998</v>
      </c>
      <c r="EQ179">
        <v>0.134043</v>
      </c>
      <c r="ER179">
        <v>0</v>
      </c>
      <c r="ES179">
        <v>29.528700000000001</v>
      </c>
      <c r="ET179">
        <v>999.9</v>
      </c>
      <c r="EU179">
        <v>73.2</v>
      </c>
      <c r="EV179">
        <v>32.9</v>
      </c>
      <c r="EW179">
        <v>36.349699999999999</v>
      </c>
      <c r="EX179">
        <v>57.2864</v>
      </c>
      <c r="EY179">
        <v>-4.3068900000000001</v>
      </c>
      <c r="EZ179">
        <v>2</v>
      </c>
      <c r="FA179">
        <v>0.26658500000000002</v>
      </c>
      <c r="FB179">
        <v>-0.56995899999999999</v>
      </c>
      <c r="FC179">
        <v>20.271999999999998</v>
      </c>
      <c r="FD179">
        <v>5.2208800000000002</v>
      </c>
      <c r="FE179">
        <v>12.004</v>
      </c>
      <c r="FF179">
        <v>4.9872500000000004</v>
      </c>
      <c r="FG179">
        <v>3.2845499999999999</v>
      </c>
      <c r="FH179">
        <v>9999</v>
      </c>
      <c r="FI179">
        <v>9999</v>
      </c>
      <c r="FJ179">
        <v>9999</v>
      </c>
      <c r="FK179">
        <v>999.9</v>
      </c>
      <c r="FL179">
        <v>1.8658300000000001</v>
      </c>
      <c r="FM179">
        <v>1.8621799999999999</v>
      </c>
      <c r="FN179">
        <v>1.8641700000000001</v>
      </c>
      <c r="FO179">
        <v>1.8602099999999999</v>
      </c>
      <c r="FP179">
        <v>1.8609599999999999</v>
      </c>
      <c r="FQ179">
        <v>1.86015</v>
      </c>
      <c r="FR179">
        <v>1.8618600000000001</v>
      </c>
      <c r="FS179">
        <v>1.8584000000000001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-6.81</v>
      </c>
      <c r="GH179">
        <v>0.20610000000000001</v>
      </c>
      <c r="GI179">
        <v>-4.1132035990306486</v>
      </c>
      <c r="GJ179">
        <v>-4.0977002334145526E-3</v>
      </c>
      <c r="GK179">
        <v>1.9870096767282211E-6</v>
      </c>
      <c r="GL179">
        <v>-4.7591234531596528E-10</v>
      </c>
      <c r="GM179">
        <v>-9.7813170522517312E-2</v>
      </c>
      <c r="GN179">
        <v>-4.4277268217585318E-5</v>
      </c>
      <c r="GO179">
        <v>7.6125673839889962E-4</v>
      </c>
      <c r="GP179">
        <v>-1.4366726965109579E-5</v>
      </c>
      <c r="GQ179">
        <v>6</v>
      </c>
      <c r="GR179">
        <v>2093</v>
      </c>
      <c r="GS179">
        <v>4</v>
      </c>
      <c r="GT179">
        <v>31</v>
      </c>
      <c r="GU179">
        <v>13.7</v>
      </c>
      <c r="GV179">
        <v>13.7</v>
      </c>
      <c r="GW179">
        <v>2.96753</v>
      </c>
      <c r="GX179">
        <v>2.5158700000000001</v>
      </c>
      <c r="GY179">
        <v>2.04834</v>
      </c>
      <c r="GZ179">
        <v>2.6245099999999999</v>
      </c>
      <c r="HA179">
        <v>2.1972700000000001</v>
      </c>
      <c r="HB179">
        <v>2.2949199999999998</v>
      </c>
      <c r="HC179">
        <v>37.53</v>
      </c>
      <c r="HD179">
        <v>15.6381</v>
      </c>
      <c r="HE179">
        <v>18</v>
      </c>
      <c r="HF179">
        <v>708.44100000000003</v>
      </c>
      <c r="HG179">
        <v>767.74900000000002</v>
      </c>
      <c r="HH179">
        <v>31.000499999999999</v>
      </c>
      <c r="HI179">
        <v>30.864599999999999</v>
      </c>
      <c r="HJ179">
        <v>30.0001</v>
      </c>
      <c r="HK179">
        <v>30.773499999999999</v>
      </c>
      <c r="HL179">
        <v>30.769500000000001</v>
      </c>
      <c r="HM179">
        <v>59.341900000000003</v>
      </c>
      <c r="HN179">
        <v>21.499600000000001</v>
      </c>
      <c r="HO179">
        <v>100</v>
      </c>
      <c r="HP179">
        <v>31</v>
      </c>
      <c r="HQ179">
        <v>1096.76</v>
      </c>
      <c r="HR179">
        <v>30.5379</v>
      </c>
      <c r="HS179">
        <v>99.309299999999993</v>
      </c>
      <c r="HT179">
        <v>98.2727</v>
      </c>
    </row>
    <row r="180" spans="1:228" x14ac:dyDescent="0.2">
      <c r="A180">
        <v>165</v>
      </c>
      <c r="B180">
        <v>1673981897</v>
      </c>
      <c r="C180">
        <v>655</v>
      </c>
      <c r="D180" t="s">
        <v>689</v>
      </c>
      <c r="E180" t="s">
        <v>690</v>
      </c>
      <c r="F180">
        <v>4</v>
      </c>
      <c r="G180">
        <v>1673981895</v>
      </c>
      <c r="H180">
        <f t="shared" si="68"/>
        <v>1.0546124640352737E-3</v>
      </c>
      <c r="I180">
        <f t="shared" si="69"/>
        <v>1.0546124640352736</v>
      </c>
      <c r="J180">
        <f t="shared" si="70"/>
        <v>8.0920293031084274</v>
      </c>
      <c r="K180">
        <f t="shared" si="71"/>
        <v>1069.6185714285709</v>
      </c>
      <c r="L180">
        <f t="shared" si="72"/>
        <v>856.23479563137835</v>
      </c>
      <c r="M180">
        <f t="shared" si="73"/>
        <v>86.710730641021399</v>
      </c>
      <c r="N180">
        <f t="shared" si="74"/>
        <v>108.32006396958671</v>
      </c>
      <c r="O180">
        <f t="shared" si="75"/>
        <v>6.9100681187457907E-2</v>
      </c>
      <c r="P180">
        <f t="shared" si="76"/>
        <v>2.7678484007266677</v>
      </c>
      <c r="Q180">
        <f t="shared" si="77"/>
        <v>6.8156408636431992E-2</v>
      </c>
      <c r="R180">
        <f t="shared" si="78"/>
        <v>4.2681519489876397E-2</v>
      </c>
      <c r="S180">
        <f t="shared" si="79"/>
        <v>226.11380911364907</v>
      </c>
      <c r="T180">
        <f t="shared" si="80"/>
        <v>33.121782319258621</v>
      </c>
      <c r="U180">
        <f t="shared" si="81"/>
        <v>31.712785714285712</v>
      </c>
      <c r="V180">
        <f t="shared" si="82"/>
        <v>4.6980042371720145</v>
      </c>
      <c r="W180">
        <f t="shared" si="83"/>
        <v>66.812975562805605</v>
      </c>
      <c r="X180">
        <f t="shared" si="84"/>
        <v>3.1920575225610124</v>
      </c>
      <c r="Y180">
        <f t="shared" si="85"/>
        <v>4.7776012004740176</v>
      </c>
      <c r="Z180">
        <f t="shared" si="86"/>
        <v>1.5059467146110022</v>
      </c>
      <c r="AA180">
        <f t="shared" si="87"/>
        <v>-46.508409663955568</v>
      </c>
      <c r="AB180">
        <f t="shared" si="88"/>
        <v>44.248065479077567</v>
      </c>
      <c r="AC180">
        <f t="shared" si="89"/>
        <v>3.6205047572824425</v>
      </c>
      <c r="AD180">
        <f t="shared" si="90"/>
        <v>227.47396968605352</v>
      </c>
      <c r="AE180">
        <f t="shared" si="91"/>
        <v>18.976361270991607</v>
      </c>
      <c r="AF180">
        <f t="shared" si="92"/>
        <v>1.0499333112409106</v>
      </c>
      <c r="AG180">
        <f t="shared" si="93"/>
        <v>8.0920293031084274</v>
      </c>
      <c r="AH180">
        <v>1121.769311238095</v>
      </c>
      <c r="AI180">
        <v>1107.0968484848479</v>
      </c>
      <c r="AJ180">
        <v>1.776538528138355</v>
      </c>
      <c r="AK180">
        <v>63.92</v>
      </c>
      <c r="AL180">
        <f t="shared" si="94"/>
        <v>1.0546124640352736</v>
      </c>
      <c r="AM180">
        <v>30.579036381910679</v>
      </c>
      <c r="AN180">
        <v>31.52179230769233</v>
      </c>
      <c r="AO180">
        <v>1.7914590758454381E-5</v>
      </c>
      <c r="AP180">
        <v>88.599791130583512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47496.693751259729</v>
      </c>
      <c r="AV180">
        <f t="shared" si="98"/>
        <v>1200.001428571429</v>
      </c>
      <c r="AW180">
        <f t="shared" si="99"/>
        <v>1025.9253352920464</v>
      </c>
      <c r="AX180">
        <f t="shared" si="100"/>
        <v>0.85493676162817933</v>
      </c>
      <c r="AY180">
        <f t="shared" si="101"/>
        <v>0.18842794994238612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1673981895</v>
      </c>
      <c r="BF180">
        <v>1069.6185714285709</v>
      </c>
      <c r="BG180">
        <v>1088.1728571428571</v>
      </c>
      <c r="BH180">
        <v>31.520328571428561</v>
      </c>
      <c r="BI180">
        <v>30.581657142857139</v>
      </c>
      <c r="BJ180">
        <v>1076.434285714286</v>
      </c>
      <c r="BK180">
        <v>31.314214285714289</v>
      </c>
      <c r="BL180">
        <v>649.96485714285711</v>
      </c>
      <c r="BM180">
        <v>101.1698571428571</v>
      </c>
      <c r="BN180">
        <v>9.9947685714285722E-2</v>
      </c>
      <c r="BO180">
        <v>32.009314285714289</v>
      </c>
      <c r="BP180">
        <v>31.712785714285712</v>
      </c>
      <c r="BQ180">
        <v>999.89999999999986</v>
      </c>
      <c r="BR180">
        <v>0</v>
      </c>
      <c r="BS180">
        <v>0</v>
      </c>
      <c r="BT180">
        <v>9000.1785714285706</v>
      </c>
      <c r="BU180">
        <v>0</v>
      </c>
      <c r="BV180">
        <v>325.02528571428581</v>
      </c>
      <c r="BW180">
        <v>-18.552428571428571</v>
      </c>
      <c r="BX180">
        <v>1104.43</v>
      </c>
      <c r="BY180">
        <v>1122.5</v>
      </c>
      <c r="BZ180">
        <v>0.93867085714285714</v>
      </c>
      <c r="CA180">
        <v>1088.1728571428571</v>
      </c>
      <c r="CB180">
        <v>30.581657142857139</v>
      </c>
      <c r="CC180">
        <v>3.188901428571429</v>
      </c>
      <c r="CD180">
        <v>3.093934285714286</v>
      </c>
      <c r="CE180">
        <v>25.0486</v>
      </c>
      <c r="CF180">
        <v>24.542285714285711</v>
      </c>
      <c r="CG180">
        <v>1200.001428571429</v>
      </c>
      <c r="CH180">
        <v>0.50002500000000005</v>
      </c>
      <c r="CI180">
        <v>0.499975</v>
      </c>
      <c r="CJ180">
        <v>0</v>
      </c>
      <c r="CK180">
        <v>961.97985714285721</v>
      </c>
      <c r="CL180">
        <v>4.9990899999999998</v>
      </c>
      <c r="CM180">
        <v>10007.55714285714</v>
      </c>
      <c r="CN180">
        <v>9557.9514285714267</v>
      </c>
      <c r="CO180">
        <v>40.75</v>
      </c>
      <c r="CP180">
        <v>42.428142857142859</v>
      </c>
      <c r="CQ180">
        <v>41.5</v>
      </c>
      <c r="CR180">
        <v>41.686999999999998</v>
      </c>
      <c r="CS180">
        <v>42.186999999999998</v>
      </c>
      <c r="CT180">
        <v>597.5328571428571</v>
      </c>
      <c r="CU180">
        <v>597.47285714285715</v>
      </c>
      <c r="CV180">
        <v>0</v>
      </c>
      <c r="CW180">
        <v>1673981897.5</v>
      </c>
      <c r="CX180">
        <v>0</v>
      </c>
      <c r="CY180">
        <v>1673981072</v>
      </c>
      <c r="CZ180" t="s">
        <v>356</v>
      </c>
      <c r="DA180">
        <v>1673981071.5</v>
      </c>
      <c r="DB180">
        <v>1673981072</v>
      </c>
      <c r="DC180">
        <v>22</v>
      </c>
      <c r="DD180">
        <v>6.0000000000000001E-3</v>
      </c>
      <c r="DE180">
        <v>1.4999999999999999E-2</v>
      </c>
      <c r="DF180">
        <v>-5.52</v>
      </c>
      <c r="DG180">
        <v>0.19600000000000001</v>
      </c>
      <c r="DH180">
        <v>415</v>
      </c>
      <c r="DI180">
        <v>30</v>
      </c>
      <c r="DJ180">
        <v>0.47</v>
      </c>
      <c r="DK180">
        <v>0.06</v>
      </c>
      <c r="DL180">
        <v>-18.55923414634146</v>
      </c>
      <c r="DM180">
        <v>5.6002787456410942E-2</v>
      </c>
      <c r="DN180">
        <v>3.5397978513014863E-2</v>
      </c>
      <c r="DO180">
        <v>1</v>
      </c>
      <c r="DP180">
        <v>0.93972682926829276</v>
      </c>
      <c r="DQ180">
        <v>-6.4422229965144838E-3</v>
      </c>
      <c r="DR180">
        <v>1.52931372943742E-3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2</v>
      </c>
      <c r="DY180">
        <v>2</v>
      </c>
      <c r="DZ180" t="s">
        <v>488</v>
      </c>
      <c r="EA180">
        <v>3.2987700000000002</v>
      </c>
      <c r="EB180">
        <v>2.6253899999999999</v>
      </c>
      <c r="EC180">
        <v>0.19672300000000001</v>
      </c>
      <c r="ED180">
        <v>0.19667299999999999</v>
      </c>
      <c r="EE180">
        <v>0.13289599999999999</v>
      </c>
      <c r="EF180">
        <v>0.12898200000000001</v>
      </c>
      <c r="EG180">
        <v>24337.4</v>
      </c>
      <c r="EH180">
        <v>24759.5</v>
      </c>
      <c r="EI180">
        <v>28182.2</v>
      </c>
      <c r="EJ180">
        <v>29655</v>
      </c>
      <c r="EK180">
        <v>33639.800000000003</v>
      </c>
      <c r="EL180">
        <v>35859.4</v>
      </c>
      <c r="EM180">
        <v>39782</v>
      </c>
      <c r="EN180">
        <v>42373.9</v>
      </c>
      <c r="EO180">
        <v>2.2602699999999998</v>
      </c>
      <c r="EP180">
        <v>2.2359499999999999</v>
      </c>
      <c r="EQ180">
        <v>0.13397999999999999</v>
      </c>
      <c r="ER180">
        <v>0</v>
      </c>
      <c r="ES180">
        <v>29.534199999999998</v>
      </c>
      <c r="ET180">
        <v>999.9</v>
      </c>
      <c r="EU180">
        <v>73.2</v>
      </c>
      <c r="EV180">
        <v>32.9</v>
      </c>
      <c r="EW180">
        <v>36.3508</v>
      </c>
      <c r="EX180">
        <v>57.046399999999998</v>
      </c>
      <c r="EY180">
        <v>-4.1346100000000003</v>
      </c>
      <c r="EZ180">
        <v>2</v>
      </c>
      <c r="FA180">
        <v>0.26661099999999999</v>
      </c>
      <c r="FB180">
        <v>-0.56808599999999998</v>
      </c>
      <c r="FC180">
        <v>20.271899999999999</v>
      </c>
      <c r="FD180">
        <v>5.2211800000000004</v>
      </c>
      <c r="FE180">
        <v>12.004</v>
      </c>
      <c r="FF180">
        <v>4.9872500000000004</v>
      </c>
      <c r="FG180">
        <v>3.2845300000000002</v>
      </c>
      <c r="FH180">
        <v>9999</v>
      </c>
      <c r="FI180">
        <v>9999</v>
      </c>
      <c r="FJ180">
        <v>9999</v>
      </c>
      <c r="FK180">
        <v>999.9</v>
      </c>
      <c r="FL180">
        <v>1.86582</v>
      </c>
      <c r="FM180">
        <v>1.8621799999999999</v>
      </c>
      <c r="FN180">
        <v>1.8641799999999999</v>
      </c>
      <c r="FO180">
        <v>1.8602099999999999</v>
      </c>
      <c r="FP180">
        <v>1.8609599999999999</v>
      </c>
      <c r="FQ180">
        <v>1.86016</v>
      </c>
      <c r="FR180">
        <v>1.8618699999999999</v>
      </c>
      <c r="FS180">
        <v>1.8584000000000001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-6.82</v>
      </c>
      <c r="GH180">
        <v>0.20619999999999999</v>
      </c>
      <c r="GI180">
        <v>-4.1132035990306486</v>
      </c>
      <c r="GJ180">
        <v>-4.0977002334145526E-3</v>
      </c>
      <c r="GK180">
        <v>1.9870096767282211E-6</v>
      </c>
      <c r="GL180">
        <v>-4.7591234531596528E-10</v>
      </c>
      <c r="GM180">
        <v>-9.7813170522517312E-2</v>
      </c>
      <c r="GN180">
        <v>-4.4277268217585318E-5</v>
      </c>
      <c r="GO180">
        <v>7.6125673839889962E-4</v>
      </c>
      <c r="GP180">
        <v>-1.4366726965109579E-5</v>
      </c>
      <c r="GQ180">
        <v>6</v>
      </c>
      <c r="GR180">
        <v>2093</v>
      </c>
      <c r="GS180">
        <v>4</v>
      </c>
      <c r="GT180">
        <v>31</v>
      </c>
      <c r="GU180">
        <v>13.8</v>
      </c>
      <c r="GV180">
        <v>13.8</v>
      </c>
      <c r="GW180">
        <v>2.9821800000000001</v>
      </c>
      <c r="GX180">
        <v>2.50488</v>
      </c>
      <c r="GY180">
        <v>2.04834</v>
      </c>
      <c r="GZ180">
        <v>2.6245099999999999</v>
      </c>
      <c r="HA180">
        <v>2.1972700000000001</v>
      </c>
      <c r="HB180">
        <v>2.3132299999999999</v>
      </c>
      <c r="HC180">
        <v>37.554000000000002</v>
      </c>
      <c r="HD180">
        <v>15.646800000000001</v>
      </c>
      <c r="HE180">
        <v>18</v>
      </c>
      <c r="HF180">
        <v>708.35799999999995</v>
      </c>
      <c r="HG180">
        <v>767.84299999999996</v>
      </c>
      <c r="HH180">
        <v>31.000499999999999</v>
      </c>
      <c r="HI180">
        <v>30.864599999999999</v>
      </c>
      <c r="HJ180">
        <v>30.0001</v>
      </c>
      <c r="HK180">
        <v>30.773499999999999</v>
      </c>
      <c r="HL180">
        <v>30.7712</v>
      </c>
      <c r="HM180">
        <v>59.634300000000003</v>
      </c>
      <c r="HN180">
        <v>21.499600000000001</v>
      </c>
      <c r="HO180">
        <v>100</v>
      </c>
      <c r="HP180">
        <v>31</v>
      </c>
      <c r="HQ180">
        <v>1103.44</v>
      </c>
      <c r="HR180">
        <v>30.5379</v>
      </c>
      <c r="HS180">
        <v>99.308700000000002</v>
      </c>
      <c r="HT180">
        <v>98.274299999999997</v>
      </c>
    </row>
    <row r="181" spans="1:228" x14ac:dyDescent="0.2">
      <c r="A181">
        <v>166</v>
      </c>
      <c r="B181">
        <v>1673981901</v>
      </c>
      <c r="C181">
        <v>659</v>
      </c>
      <c r="D181" t="s">
        <v>691</v>
      </c>
      <c r="E181" t="s">
        <v>692</v>
      </c>
      <c r="F181">
        <v>4</v>
      </c>
      <c r="G181">
        <v>1673981898.6875</v>
      </c>
      <c r="H181">
        <f t="shared" si="68"/>
        <v>1.055490996868292E-3</v>
      </c>
      <c r="I181">
        <f t="shared" si="69"/>
        <v>1.055490996868292</v>
      </c>
      <c r="J181">
        <f t="shared" si="70"/>
        <v>8.352345781635341</v>
      </c>
      <c r="K181">
        <f t="shared" si="71"/>
        <v>1075.8325</v>
      </c>
      <c r="L181">
        <f t="shared" si="72"/>
        <v>856.35303247244644</v>
      </c>
      <c r="M181">
        <f t="shared" si="73"/>
        <v>86.722909652672527</v>
      </c>
      <c r="N181">
        <f t="shared" si="74"/>
        <v>108.94960508230672</v>
      </c>
      <c r="O181">
        <f t="shared" si="75"/>
        <v>6.9132018902884215E-2</v>
      </c>
      <c r="P181">
        <f t="shared" si="76"/>
        <v>2.7711858007854882</v>
      </c>
      <c r="Q181">
        <f t="shared" si="77"/>
        <v>6.8188017474506771E-2</v>
      </c>
      <c r="R181">
        <f t="shared" si="78"/>
        <v>4.2701251757687464E-2</v>
      </c>
      <c r="S181">
        <f t="shared" si="79"/>
        <v>226.11343112887965</v>
      </c>
      <c r="T181">
        <f t="shared" si="80"/>
        <v>33.121011986746083</v>
      </c>
      <c r="U181">
        <f t="shared" si="81"/>
        <v>31.716537500000001</v>
      </c>
      <c r="V181">
        <f t="shared" si="82"/>
        <v>4.6990040688131014</v>
      </c>
      <c r="W181">
        <f t="shared" si="83"/>
        <v>66.81973837800912</v>
      </c>
      <c r="X181">
        <f t="shared" si="84"/>
        <v>3.1925090357544117</v>
      </c>
      <c r="Y181">
        <f t="shared" si="85"/>
        <v>4.7777933784983073</v>
      </c>
      <c r="Z181">
        <f t="shared" si="86"/>
        <v>1.5064950330586897</v>
      </c>
      <c r="AA181">
        <f t="shared" si="87"/>
        <v>-46.547152961891676</v>
      </c>
      <c r="AB181">
        <f t="shared" si="88"/>
        <v>43.847082067675025</v>
      </c>
      <c r="AC181">
        <f t="shared" si="89"/>
        <v>3.5834530564524281</v>
      </c>
      <c r="AD181">
        <f t="shared" si="90"/>
        <v>226.99681329111544</v>
      </c>
      <c r="AE181">
        <f t="shared" si="91"/>
        <v>18.899647619509562</v>
      </c>
      <c r="AF181">
        <f t="shared" si="92"/>
        <v>1.0505651546503691</v>
      </c>
      <c r="AG181">
        <f t="shared" si="93"/>
        <v>8.352345781635341</v>
      </c>
      <c r="AH181">
        <v>1128.673816380953</v>
      </c>
      <c r="AI181">
        <v>1113.972121212121</v>
      </c>
      <c r="AJ181">
        <v>1.721051082251027</v>
      </c>
      <c r="AK181">
        <v>63.92</v>
      </c>
      <c r="AL181">
        <f t="shared" si="94"/>
        <v>1.055490996868292</v>
      </c>
      <c r="AM181">
        <v>30.584479037754519</v>
      </c>
      <c r="AN181">
        <v>31.527906593406591</v>
      </c>
      <c r="AO181">
        <v>2.489915277949842E-5</v>
      </c>
      <c r="AP181">
        <v>88.599791130583512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47588.735196885857</v>
      </c>
      <c r="AV181">
        <f t="shared" si="98"/>
        <v>1200</v>
      </c>
      <c r="AW181">
        <f t="shared" si="99"/>
        <v>1025.9240575797303</v>
      </c>
      <c r="AX181">
        <f t="shared" si="100"/>
        <v>0.85493671464977528</v>
      </c>
      <c r="AY181">
        <f t="shared" si="101"/>
        <v>0.18842785927406638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1673981898.6875</v>
      </c>
      <c r="BF181">
        <v>1075.8325</v>
      </c>
      <c r="BG181">
        <v>1094.32125</v>
      </c>
      <c r="BH181">
        <v>31.5247125</v>
      </c>
      <c r="BI181">
        <v>30.585550000000001</v>
      </c>
      <c r="BJ181">
        <v>1082.6587500000001</v>
      </c>
      <c r="BK181">
        <v>31.318574999999999</v>
      </c>
      <c r="BL181">
        <v>650.01300000000003</v>
      </c>
      <c r="BM181">
        <v>101.170125</v>
      </c>
      <c r="BN181">
        <v>9.99194375E-2</v>
      </c>
      <c r="BO181">
        <v>32.010024999999999</v>
      </c>
      <c r="BP181">
        <v>31.716537500000001</v>
      </c>
      <c r="BQ181">
        <v>999.9</v>
      </c>
      <c r="BR181">
        <v>0</v>
      </c>
      <c r="BS181">
        <v>0</v>
      </c>
      <c r="BT181">
        <v>9017.89</v>
      </c>
      <c r="BU181">
        <v>0</v>
      </c>
      <c r="BV181">
        <v>326.17999999999989</v>
      </c>
      <c r="BW181">
        <v>-18.486025000000001</v>
      </c>
      <c r="BX181">
        <v>1110.85375</v>
      </c>
      <c r="BY181">
        <v>1128.8462500000001</v>
      </c>
      <c r="BZ181">
        <v>0.93916924999999996</v>
      </c>
      <c r="CA181">
        <v>1094.32125</v>
      </c>
      <c r="CB181">
        <v>30.585550000000001</v>
      </c>
      <c r="CC181">
        <v>3.18935375</v>
      </c>
      <c r="CD181">
        <v>3.0943387499999999</v>
      </c>
      <c r="CE181">
        <v>25.050975000000001</v>
      </c>
      <c r="CF181">
        <v>24.544450000000001</v>
      </c>
      <c r="CG181">
        <v>1200</v>
      </c>
      <c r="CH181">
        <v>0.500027</v>
      </c>
      <c r="CI181">
        <v>0.499973</v>
      </c>
      <c r="CJ181">
        <v>0</v>
      </c>
      <c r="CK181">
        <v>962.93287499999997</v>
      </c>
      <c r="CL181">
        <v>4.9990899999999998</v>
      </c>
      <c r="CM181">
        <v>10016.200000000001</v>
      </c>
      <c r="CN181">
        <v>9557.9449999999997</v>
      </c>
      <c r="CO181">
        <v>40.75</v>
      </c>
      <c r="CP181">
        <v>42.436999999999998</v>
      </c>
      <c r="CQ181">
        <v>41.5</v>
      </c>
      <c r="CR181">
        <v>41.686999999999998</v>
      </c>
      <c r="CS181">
        <v>42.186999999999998</v>
      </c>
      <c r="CT181">
        <v>597.53375000000005</v>
      </c>
      <c r="CU181">
        <v>597.47</v>
      </c>
      <c r="CV181">
        <v>0</v>
      </c>
      <c r="CW181">
        <v>1673981901.0999999</v>
      </c>
      <c r="CX181">
        <v>0</v>
      </c>
      <c r="CY181">
        <v>1673981072</v>
      </c>
      <c r="CZ181" t="s">
        <v>356</v>
      </c>
      <c r="DA181">
        <v>1673981071.5</v>
      </c>
      <c r="DB181">
        <v>1673981072</v>
      </c>
      <c r="DC181">
        <v>22</v>
      </c>
      <c r="DD181">
        <v>6.0000000000000001E-3</v>
      </c>
      <c r="DE181">
        <v>1.4999999999999999E-2</v>
      </c>
      <c r="DF181">
        <v>-5.52</v>
      </c>
      <c r="DG181">
        <v>0.19600000000000001</v>
      </c>
      <c r="DH181">
        <v>415</v>
      </c>
      <c r="DI181">
        <v>30</v>
      </c>
      <c r="DJ181">
        <v>0.47</v>
      </c>
      <c r="DK181">
        <v>0.06</v>
      </c>
      <c r="DL181">
        <v>-18.544719512195119</v>
      </c>
      <c r="DM181">
        <v>8.7932404181151322E-2</v>
      </c>
      <c r="DN181">
        <v>3.842912525747539E-2</v>
      </c>
      <c r="DO181">
        <v>1</v>
      </c>
      <c r="DP181">
        <v>0.93931153658536581</v>
      </c>
      <c r="DQ181">
        <v>-3.738794425084996E-3</v>
      </c>
      <c r="DR181">
        <v>1.4271473012247909E-3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2</v>
      </c>
      <c r="DY181">
        <v>2</v>
      </c>
      <c r="DZ181" t="s">
        <v>488</v>
      </c>
      <c r="EA181">
        <v>3.2988499999999998</v>
      </c>
      <c r="EB181">
        <v>2.6251799999999998</v>
      </c>
      <c r="EC181">
        <v>0.197489</v>
      </c>
      <c r="ED181">
        <v>0.19742899999999999</v>
      </c>
      <c r="EE181">
        <v>0.132914</v>
      </c>
      <c r="EF181">
        <v>0.128992</v>
      </c>
      <c r="EG181">
        <v>24314.5</v>
      </c>
      <c r="EH181">
        <v>24735.5</v>
      </c>
      <c r="EI181">
        <v>28182.7</v>
      </c>
      <c r="EJ181">
        <v>29654.3</v>
      </c>
      <c r="EK181">
        <v>33639.699999999997</v>
      </c>
      <c r="EL181">
        <v>35858.300000000003</v>
      </c>
      <c r="EM181">
        <v>39782.699999999997</v>
      </c>
      <c r="EN181">
        <v>42373.2</v>
      </c>
      <c r="EO181">
        <v>2.26017</v>
      </c>
      <c r="EP181">
        <v>2.2360000000000002</v>
      </c>
      <c r="EQ181">
        <v>0.13433800000000001</v>
      </c>
      <c r="ER181">
        <v>0</v>
      </c>
      <c r="ES181">
        <v>29.540199999999999</v>
      </c>
      <c r="ET181">
        <v>999.9</v>
      </c>
      <c r="EU181">
        <v>73.2</v>
      </c>
      <c r="EV181">
        <v>32.9</v>
      </c>
      <c r="EW181">
        <v>36.352499999999999</v>
      </c>
      <c r="EX181">
        <v>57.226399999999998</v>
      </c>
      <c r="EY181">
        <v>-4.1987199999999998</v>
      </c>
      <c r="EZ181">
        <v>2</v>
      </c>
      <c r="FA181">
        <v>0.26669199999999998</v>
      </c>
      <c r="FB181">
        <v>-0.56607600000000002</v>
      </c>
      <c r="FC181">
        <v>20.271899999999999</v>
      </c>
      <c r="FD181">
        <v>5.22058</v>
      </c>
      <c r="FE181">
        <v>12.004</v>
      </c>
      <c r="FF181">
        <v>4.9867999999999997</v>
      </c>
      <c r="FG181">
        <v>3.2846000000000002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1.8641700000000001</v>
      </c>
      <c r="FO181">
        <v>1.8602000000000001</v>
      </c>
      <c r="FP181">
        <v>1.8609599999999999</v>
      </c>
      <c r="FQ181">
        <v>1.8601300000000001</v>
      </c>
      <c r="FR181">
        <v>1.8618600000000001</v>
      </c>
      <c r="FS181">
        <v>1.8584000000000001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-6.83</v>
      </c>
      <c r="GH181">
        <v>0.20619999999999999</v>
      </c>
      <c r="GI181">
        <v>-4.1132035990306486</v>
      </c>
      <c r="GJ181">
        <v>-4.0977002334145526E-3</v>
      </c>
      <c r="GK181">
        <v>1.9870096767282211E-6</v>
      </c>
      <c r="GL181">
        <v>-4.7591234531596528E-10</v>
      </c>
      <c r="GM181">
        <v>-9.7813170522517312E-2</v>
      </c>
      <c r="GN181">
        <v>-4.4277268217585318E-5</v>
      </c>
      <c r="GO181">
        <v>7.6125673839889962E-4</v>
      </c>
      <c r="GP181">
        <v>-1.4366726965109579E-5</v>
      </c>
      <c r="GQ181">
        <v>6</v>
      </c>
      <c r="GR181">
        <v>2093</v>
      </c>
      <c r="GS181">
        <v>4</v>
      </c>
      <c r="GT181">
        <v>31</v>
      </c>
      <c r="GU181">
        <v>13.8</v>
      </c>
      <c r="GV181">
        <v>13.8</v>
      </c>
      <c r="GW181">
        <v>2.9968300000000001</v>
      </c>
      <c r="GX181">
        <v>2.5097700000000001</v>
      </c>
      <c r="GY181">
        <v>2.04834</v>
      </c>
      <c r="GZ181">
        <v>2.6245099999999999</v>
      </c>
      <c r="HA181">
        <v>2.1972700000000001</v>
      </c>
      <c r="HB181">
        <v>2.3315399999999999</v>
      </c>
      <c r="HC181">
        <v>37.554000000000002</v>
      </c>
      <c r="HD181">
        <v>15.6556</v>
      </c>
      <c r="HE181">
        <v>18</v>
      </c>
      <c r="HF181">
        <v>708.28700000000003</v>
      </c>
      <c r="HG181">
        <v>767.90499999999997</v>
      </c>
      <c r="HH181">
        <v>31.000599999999999</v>
      </c>
      <c r="HI181">
        <v>30.867100000000001</v>
      </c>
      <c r="HJ181">
        <v>30.0002</v>
      </c>
      <c r="HK181">
        <v>30.7746</v>
      </c>
      <c r="HL181">
        <v>30.772099999999998</v>
      </c>
      <c r="HM181">
        <v>59.9268</v>
      </c>
      <c r="HN181">
        <v>21.499600000000001</v>
      </c>
      <c r="HO181">
        <v>100</v>
      </c>
      <c r="HP181">
        <v>31</v>
      </c>
      <c r="HQ181">
        <v>1110.1199999999999</v>
      </c>
      <c r="HR181">
        <v>30.5379</v>
      </c>
      <c r="HS181">
        <v>99.310299999999998</v>
      </c>
      <c r="HT181">
        <v>98.272300000000001</v>
      </c>
    </row>
    <row r="182" spans="1:228" x14ac:dyDescent="0.2">
      <c r="A182">
        <v>167</v>
      </c>
      <c r="B182">
        <v>1673981905</v>
      </c>
      <c r="C182">
        <v>663</v>
      </c>
      <c r="D182" t="s">
        <v>693</v>
      </c>
      <c r="E182" t="s">
        <v>694</v>
      </c>
      <c r="F182">
        <v>4</v>
      </c>
      <c r="G182">
        <v>1673981903</v>
      </c>
      <c r="H182">
        <f t="shared" si="68"/>
        <v>1.0544177451391995E-3</v>
      </c>
      <c r="I182">
        <f t="shared" si="69"/>
        <v>1.0544177451391994</v>
      </c>
      <c r="J182">
        <f t="shared" si="70"/>
        <v>8.3486550011165193</v>
      </c>
      <c r="K182">
        <f t="shared" si="71"/>
        <v>1083.041428571428</v>
      </c>
      <c r="L182">
        <f t="shared" si="72"/>
        <v>863.02717337462889</v>
      </c>
      <c r="M182">
        <f t="shared" si="73"/>
        <v>87.398911471902608</v>
      </c>
      <c r="N182">
        <f t="shared" si="74"/>
        <v>109.67979323986819</v>
      </c>
      <c r="O182">
        <f t="shared" si="75"/>
        <v>6.8983629045187553E-2</v>
      </c>
      <c r="P182">
        <f t="shared" si="76"/>
        <v>2.7632578032708293</v>
      </c>
      <c r="Q182">
        <f t="shared" si="77"/>
        <v>6.8040988958067594E-2</v>
      </c>
      <c r="R182">
        <f t="shared" si="78"/>
        <v>4.2609237416485313E-2</v>
      </c>
      <c r="S182">
        <f t="shared" si="79"/>
        <v>226.11407864514766</v>
      </c>
      <c r="T182">
        <f t="shared" si="80"/>
        <v>33.129340395225498</v>
      </c>
      <c r="U182">
        <f t="shared" si="81"/>
        <v>31.72495714285715</v>
      </c>
      <c r="V182">
        <f t="shared" si="82"/>
        <v>4.7012485348768775</v>
      </c>
      <c r="W182">
        <f t="shared" si="83"/>
        <v>66.811875090127629</v>
      </c>
      <c r="X182">
        <f t="shared" si="84"/>
        <v>3.1930529065514306</v>
      </c>
      <c r="Y182">
        <f t="shared" si="85"/>
        <v>4.7791697243103544</v>
      </c>
      <c r="Z182">
        <f t="shared" si="86"/>
        <v>1.508195628325447</v>
      </c>
      <c r="AA182">
        <f t="shared" si="87"/>
        <v>-46.499822560638698</v>
      </c>
      <c r="AB182">
        <f t="shared" si="88"/>
        <v>43.225508864388665</v>
      </c>
      <c r="AC182">
        <f t="shared" si="89"/>
        <v>3.5430251942184827</v>
      </c>
      <c r="AD182">
        <f t="shared" si="90"/>
        <v>226.3827901431161</v>
      </c>
      <c r="AE182">
        <f t="shared" si="91"/>
        <v>18.919708397840445</v>
      </c>
      <c r="AF182">
        <f t="shared" si="92"/>
        <v>1.0512566033809061</v>
      </c>
      <c r="AG182">
        <f t="shared" si="93"/>
        <v>8.3486550011165193</v>
      </c>
      <c r="AH182">
        <v>1135.5929615238099</v>
      </c>
      <c r="AI182">
        <v>1120.883696969697</v>
      </c>
      <c r="AJ182">
        <v>1.7237437229436829</v>
      </c>
      <c r="AK182">
        <v>63.92</v>
      </c>
      <c r="AL182">
        <f t="shared" si="94"/>
        <v>1.0544177451391994</v>
      </c>
      <c r="AM182">
        <v>30.58730972381505</v>
      </c>
      <c r="AN182">
        <v>31.529539560439591</v>
      </c>
      <c r="AO182">
        <v>7.5609624721850518E-5</v>
      </c>
      <c r="AP182">
        <v>88.599791130583512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47369.135203218</v>
      </c>
      <c r="AV182">
        <f t="shared" si="98"/>
        <v>1200.002857142857</v>
      </c>
      <c r="AW182">
        <f t="shared" si="99"/>
        <v>1025.9265568109572</v>
      </c>
      <c r="AX182">
        <f t="shared" si="100"/>
        <v>0.85493676177874589</v>
      </c>
      <c r="AY182">
        <f t="shared" si="101"/>
        <v>0.18842795023297965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1673981903</v>
      </c>
      <c r="BF182">
        <v>1083.041428571428</v>
      </c>
      <c r="BG182">
        <v>1101.5571428571429</v>
      </c>
      <c r="BH182">
        <v>31.53004285714286</v>
      </c>
      <c r="BI182">
        <v>30.590228571428572</v>
      </c>
      <c r="BJ182">
        <v>1089.8757142857139</v>
      </c>
      <c r="BK182">
        <v>31.323871428571429</v>
      </c>
      <c r="BL182">
        <v>649.98614285714291</v>
      </c>
      <c r="BM182">
        <v>101.17</v>
      </c>
      <c r="BN182">
        <v>0.1001733714285714</v>
      </c>
      <c r="BO182">
        <v>32.015114285714283</v>
      </c>
      <c r="BP182">
        <v>31.72495714285715</v>
      </c>
      <c r="BQ182">
        <v>999.89999999999986</v>
      </c>
      <c r="BR182">
        <v>0</v>
      </c>
      <c r="BS182">
        <v>0</v>
      </c>
      <c r="BT182">
        <v>8975.8042857142846</v>
      </c>
      <c r="BU182">
        <v>0</v>
      </c>
      <c r="BV182">
        <v>327.5278571428571</v>
      </c>
      <c r="BW182">
        <v>-18.514185714285709</v>
      </c>
      <c r="BX182">
        <v>1118.3014285714289</v>
      </c>
      <c r="BY182">
        <v>1136.3171428571429</v>
      </c>
      <c r="BZ182">
        <v>0.93979199999999985</v>
      </c>
      <c r="CA182">
        <v>1101.5571428571429</v>
      </c>
      <c r="CB182">
        <v>30.590228571428572</v>
      </c>
      <c r="CC182">
        <v>3.189892857142858</v>
      </c>
      <c r="CD182">
        <v>3.094814285714286</v>
      </c>
      <c r="CE182">
        <v>25.053828571428571</v>
      </c>
      <c r="CF182">
        <v>24.547028571428569</v>
      </c>
      <c r="CG182">
        <v>1200.002857142857</v>
      </c>
      <c r="CH182">
        <v>0.50002500000000005</v>
      </c>
      <c r="CI182">
        <v>0.499975</v>
      </c>
      <c r="CJ182">
        <v>0</v>
      </c>
      <c r="CK182">
        <v>963.69299999999987</v>
      </c>
      <c r="CL182">
        <v>4.9990899999999998</v>
      </c>
      <c r="CM182">
        <v>10025.642857142861</v>
      </c>
      <c r="CN182">
        <v>9557.9585714285695</v>
      </c>
      <c r="CO182">
        <v>40.75</v>
      </c>
      <c r="CP182">
        <v>42.436999999999998</v>
      </c>
      <c r="CQ182">
        <v>41.5</v>
      </c>
      <c r="CR182">
        <v>41.678142857142859</v>
      </c>
      <c r="CS182">
        <v>42.186999999999998</v>
      </c>
      <c r="CT182">
        <v>597.53428571428572</v>
      </c>
      <c r="CU182">
        <v>597.47428571428577</v>
      </c>
      <c r="CV182">
        <v>0</v>
      </c>
      <c r="CW182">
        <v>1673981905.3</v>
      </c>
      <c r="CX182">
        <v>0</v>
      </c>
      <c r="CY182">
        <v>1673981072</v>
      </c>
      <c r="CZ182" t="s">
        <v>356</v>
      </c>
      <c r="DA182">
        <v>1673981071.5</v>
      </c>
      <c r="DB182">
        <v>1673981072</v>
      </c>
      <c r="DC182">
        <v>22</v>
      </c>
      <c r="DD182">
        <v>6.0000000000000001E-3</v>
      </c>
      <c r="DE182">
        <v>1.4999999999999999E-2</v>
      </c>
      <c r="DF182">
        <v>-5.52</v>
      </c>
      <c r="DG182">
        <v>0.19600000000000001</v>
      </c>
      <c r="DH182">
        <v>415</v>
      </c>
      <c r="DI182">
        <v>30</v>
      </c>
      <c r="DJ182">
        <v>0.47</v>
      </c>
      <c r="DK182">
        <v>0.06</v>
      </c>
      <c r="DL182">
        <v>-18.5307</v>
      </c>
      <c r="DM182">
        <v>0.15680696864110211</v>
      </c>
      <c r="DN182">
        <v>4.4009937902095897E-2</v>
      </c>
      <c r="DO182">
        <v>0</v>
      </c>
      <c r="DP182">
        <v>0.93939629268292679</v>
      </c>
      <c r="DQ182">
        <v>4.3153588850166043E-3</v>
      </c>
      <c r="DR182">
        <v>1.562495147214355E-3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3.2990200000000001</v>
      </c>
      <c r="EB182">
        <v>2.6254</v>
      </c>
      <c r="EC182">
        <v>0.19826199999999999</v>
      </c>
      <c r="ED182">
        <v>0.19819700000000001</v>
      </c>
      <c r="EE182">
        <v>0.13291700000000001</v>
      </c>
      <c r="EF182">
        <v>0.12900900000000001</v>
      </c>
      <c r="EG182">
        <v>24290.9</v>
      </c>
      <c r="EH182">
        <v>24711.8</v>
      </c>
      <c r="EI182">
        <v>28182.5</v>
      </c>
      <c r="EJ182">
        <v>29654.3</v>
      </c>
      <c r="EK182">
        <v>33639.599999999999</v>
      </c>
      <c r="EL182">
        <v>35857.800000000003</v>
      </c>
      <c r="EM182">
        <v>39782.699999999997</v>
      </c>
      <c r="EN182">
        <v>42373.2</v>
      </c>
      <c r="EO182">
        <v>2.2602000000000002</v>
      </c>
      <c r="EP182">
        <v>2.23583</v>
      </c>
      <c r="EQ182">
        <v>0.13423299999999999</v>
      </c>
      <c r="ER182">
        <v>0</v>
      </c>
      <c r="ES182">
        <v>29.546600000000002</v>
      </c>
      <c r="ET182">
        <v>999.9</v>
      </c>
      <c r="EU182">
        <v>73.2</v>
      </c>
      <c r="EV182">
        <v>32.9</v>
      </c>
      <c r="EW182">
        <v>36.350200000000001</v>
      </c>
      <c r="EX182">
        <v>57.136400000000002</v>
      </c>
      <c r="EY182">
        <v>-4.2427900000000003</v>
      </c>
      <c r="EZ182">
        <v>2</v>
      </c>
      <c r="FA182">
        <v>0.26672299999999999</v>
      </c>
      <c r="FB182">
        <v>-0.56424600000000003</v>
      </c>
      <c r="FC182">
        <v>20.271999999999998</v>
      </c>
      <c r="FD182">
        <v>5.2211800000000004</v>
      </c>
      <c r="FE182">
        <v>12.004</v>
      </c>
      <c r="FF182">
        <v>4.9869000000000003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1.8641799999999999</v>
      </c>
      <c r="FO182">
        <v>1.86022</v>
      </c>
      <c r="FP182">
        <v>1.8609599999999999</v>
      </c>
      <c r="FQ182">
        <v>1.86015</v>
      </c>
      <c r="FR182">
        <v>1.8618699999999999</v>
      </c>
      <c r="FS182">
        <v>1.8584000000000001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-6.84</v>
      </c>
      <c r="GH182">
        <v>0.20619999999999999</v>
      </c>
      <c r="GI182">
        <v>-4.1132035990306486</v>
      </c>
      <c r="GJ182">
        <v>-4.0977002334145526E-3</v>
      </c>
      <c r="GK182">
        <v>1.9870096767282211E-6</v>
      </c>
      <c r="GL182">
        <v>-4.7591234531596528E-10</v>
      </c>
      <c r="GM182">
        <v>-9.7813170522517312E-2</v>
      </c>
      <c r="GN182">
        <v>-4.4277268217585318E-5</v>
      </c>
      <c r="GO182">
        <v>7.6125673839889962E-4</v>
      </c>
      <c r="GP182">
        <v>-1.4366726965109579E-5</v>
      </c>
      <c r="GQ182">
        <v>6</v>
      </c>
      <c r="GR182">
        <v>2093</v>
      </c>
      <c r="GS182">
        <v>4</v>
      </c>
      <c r="GT182">
        <v>31</v>
      </c>
      <c r="GU182">
        <v>13.9</v>
      </c>
      <c r="GV182">
        <v>13.9</v>
      </c>
      <c r="GW182">
        <v>3.0114700000000001</v>
      </c>
      <c r="GX182">
        <v>2.5122100000000001</v>
      </c>
      <c r="GY182">
        <v>2.04834</v>
      </c>
      <c r="GZ182">
        <v>2.6245099999999999</v>
      </c>
      <c r="HA182">
        <v>2.1972700000000001</v>
      </c>
      <c r="HB182">
        <v>2.3071299999999999</v>
      </c>
      <c r="HC182">
        <v>37.554000000000002</v>
      </c>
      <c r="HD182">
        <v>15.6381</v>
      </c>
      <c r="HE182">
        <v>18</v>
      </c>
      <c r="HF182">
        <v>708.327</v>
      </c>
      <c r="HG182">
        <v>767.74699999999996</v>
      </c>
      <c r="HH182">
        <v>31.000499999999999</v>
      </c>
      <c r="HI182">
        <v>30.867699999999999</v>
      </c>
      <c r="HJ182">
        <v>30.0002</v>
      </c>
      <c r="HK182">
        <v>30.776199999999999</v>
      </c>
      <c r="HL182">
        <v>30.773199999999999</v>
      </c>
      <c r="HM182">
        <v>60.214700000000001</v>
      </c>
      <c r="HN182">
        <v>21.499600000000001</v>
      </c>
      <c r="HO182">
        <v>100</v>
      </c>
      <c r="HP182">
        <v>31</v>
      </c>
      <c r="HQ182">
        <v>1116.8</v>
      </c>
      <c r="HR182">
        <v>30.5379</v>
      </c>
      <c r="HS182">
        <v>99.31</v>
      </c>
      <c r="HT182">
        <v>98.272400000000005</v>
      </c>
    </row>
    <row r="183" spans="1:228" x14ac:dyDescent="0.2">
      <c r="A183">
        <v>168</v>
      </c>
      <c r="B183">
        <v>1673981909</v>
      </c>
      <c r="C183">
        <v>667</v>
      </c>
      <c r="D183" t="s">
        <v>695</v>
      </c>
      <c r="E183" t="s">
        <v>696</v>
      </c>
      <c r="F183">
        <v>4</v>
      </c>
      <c r="G183">
        <v>1673981906.6875</v>
      </c>
      <c r="H183">
        <f t="shared" si="68"/>
        <v>1.0475539824425543E-3</v>
      </c>
      <c r="I183">
        <f t="shared" si="69"/>
        <v>1.0475539824425544</v>
      </c>
      <c r="J183">
        <f t="shared" si="70"/>
        <v>8.0901740352120548</v>
      </c>
      <c r="K183">
        <f t="shared" si="71"/>
        <v>1089.23875</v>
      </c>
      <c r="L183">
        <f t="shared" si="72"/>
        <v>873.6427965606789</v>
      </c>
      <c r="M183">
        <f t="shared" si="73"/>
        <v>88.474813055751554</v>
      </c>
      <c r="N183">
        <f t="shared" si="74"/>
        <v>110.30846377800712</v>
      </c>
      <c r="O183">
        <f t="shared" si="75"/>
        <v>6.8466496095880319E-2</v>
      </c>
      <c r="P183">
        <f t="shared" si="76"/>
        <v>2.7625188138651007</v>
      </c>
      <c r="Q183">
        <f t="shared" si="77"/>
        <v>6.7537588582782443E-2</v>
      </c>
      <c r="R183">
        <f t="shared" si="78"/>
        <v>4.22934015241603E-2</v>
      </c>
      <c r="S183">
        <f t="shared" si="79"/>
        <v>226.11424644849708</v>
      </c>
      <c r="T183">
        <f t="shared" si="80"/>
        <v>33.133991210817207</v>
      </c>
      <c r="U183">
        <f t="shared" si="81"/>
        <v>31.729749999999999</v>
      </c>
      <c r="V183">
        <f t="shared" si="82"/>
        <v>4.7025266075016896</v>
      </c>
      <c r="W183">
        <f t="shared" si="83"/>
        <v>66.800786711770002</v>
      </c>
      <c r="X183">
        <f t="shared" si="84"/>
        <v>3.1929743758100737</v>
      </c>
      <c r="Y183">
        <f t="shared" si="85"/>
        <v>4.779845467370051</v>
      </c>
      <c r="Z183">
        <f t="shared" si="86"/>
        <v>1.5095522316916159</v>
      </c>
      <c r="AA183">
        <f t="shared" si="87"/>
        <v>-46.197130625716646</v>
      </c>
      <c r="AB183">
        <f t="shared" si="88"/>
        <v>42.872201040696034</v>
      </c>
      <c r="AC183">
        <f t="shared" si="89"/>
        <v>3.5151320548400316</v>
      </c>
      <c r="AD183">
        <f t="shared" si="90"/>
        <v>226.3044489183165</v>
      </c>
      <c r="AE183">
        <f t="shared" si="91"/>
        <v>18.847266814961781</v>
      </c>
      <c r="AF183">
        <f t="shared" si="92"/>
        <v>1.0456024648010578</v>
      </c>
      <c r="AG183">
        <f t="shared" si="93"/>
        <v>8.0901740352120548</v>
      </c>
      <c r="AH183">
        <v>1142.450877714286</v>
      </c>
      <c r="AI183">
        <v>1127.876666666667</v>
      </c>
      <c r="AJ183">
        <v>1.752647619047456</v>
      </c>
      <c r="AK183">
        <v>63.92</v>
      </c>
      <c r="AL183">
        <f t="shared" si="94"/>
        <v>1.0475539824425544</v>
      </c>
      <c r="AM183">
        <v>30.592753633038178</v>
      </c>
      <c r="AN183">
        <v>31.52920109890113</v>
      </c>
      <c r="AO183">
        <v>-1.6713497543132749E-5</v>
      </c>
      <c r="AP183">
        <v>88.599791130583512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47348.375278443091</v>
      </c>
      <c r="AV183">
        <f t="shared" si="98"/>
        <v>1200.0037500000001</v>
      </c>
      <c r="AW183">
        <f t="shared" si="99"/>
        <v>1025.9273199215013</v>
      </c>
      <c r="AX183">
        <f t="shared" si="100"/>
        <v>0.85493676159053766</v>
      </c>
      <c r="AY183">
        <f t="shared" si="101"/>
        <v>0.18842794986973754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1673981906.6875</v>
      </c>
      <c r="BF183">
        <v>1089.23875</v>
      </c>
      <c r="BG183">
        <v>1107.6849999999999</v>
      </c>
      <c r="BH183">
        <v>31.528962499999999</v>
      </c>
      <c r="BI183">
        <v>30.594349999999999</v>
      </c>
      <c r="BJ183">
        <v>1096.0825</v>
      </c>
      <c r="BK183">
        <v>31.3227875</v>
      </c>
      <c r="BL183">
        <v>650.08912499999997</v>
      </c>
      <c r="BM183">
        <v>101.17100000000001</v>
      </c>
      <c r="BN183">
        <v>0.1001527</v>
      </c>
      <c r="BO183">
        <v>32.017612499999998</v>
      </c>
      <c r="BP183">
        <v>31.729749999999999</v>
      </c>
      <c r="BQ183">
        <v>999.9</v>
      </c>
      <c r="BR183">
        <v>0</v>
      </c>
      <c r="BS183">
        <v>0</v>
      </c>
      <c r="BT183">
        <v>8971.7975000000006</v>
      </c>
      <c r="BU183">
        <v>0</v>
      </c>
      <c r="BV183">
        <v>328.60300000000001</v>
      </c>
      <c r="BW183">
        <v>-18.447925000000001</v>
      </c>
      <c r="BX183">
        <v>1124.7</v>
      </c>
      <c r="BY183">
        <v>1142.645</v>
      </c>
      <c r="BZ183">
        <v>0.93461324999999995</v>
      </c>
      <c r="CA183">
        <v>1107.6849999999999</v>
      </c>
      <c r="CB183">
        <v>30.594349999999999</v>
      </c>
      <c r="CC183">
        <v>3.1898149999999998</v>
      </c>
      <c r="CD183">
        <v>3.0952587500000002</v>
      </c>
      <c r="CE183">
        <v>25.0534</v>
      </c>
      <c r="CF183">
        <v>24.549424999999999</v>
      </c>
      <c r="CG183">
        <v>1200.0037500000001</v>
      </c>
      <c r="CH183">
        <v>0.50002500000000005</v>
      </c>
      <c r="CI183">
        <v>0.499975</v>
      </c>
      <c r="CJ183">
        <v>0</v>
      </c>
      <c r="CK183">
        <v>964.65662499999996</v>
      </c>
      <c r="CL183">
        <v>4.9990899999999998</v>
      </c>
      <c r="CM183">
        <v>10033.5625</v>
      </c>
      <c r="CN183">
        <v>9557.9837499999994</v>
      </c>
      <c r="CO183">
        <v>40.75</v>
      </c>
      <c r="CP183">
        <v>42.421499999999988</v>
      </c>
      <c r="CQ183">
        <v>41.5</v>
      </c>
      <c r="CR183">
        <v>41.686999999999998</v>
      </c>
      <c r="CS183">
        <v>42.186999999999998</v>
      </c>
      <c r="CT183">
        <v>597.53250000000003</v>
      </c>
      <c r="CU183">
        <v>597.47250000000008</v>
      </c>
      <c r="CV183">
        <v>0</v>
      </c>
      <c r="CW183">
        <v>1673981909.5</v>
      </c>
      <c r="CX183">
        <v>0</v>
      </c>
      <c r="CY183">
        <v>1673981072</v>
      </c>
      <c r="CZ183" t="s">
        <v>356</v>
      </c>
      <c r="DA183">
        <v>1673981071.5</v>
      </c>
      <c r="DB183">
        <v>1673981072</v>
      </c>
      <c r="DC183">
        <v>22</v>
      </c>
      <c r="DD183">
        <v>6.0000000000000001E-3</v>
      </c>
      <c r="DE183">
        <v>1.4999999999999999E-2</v>
      </c>
      <c r="DF183">
        <v>-5.52</v>
      </c>
      <c r="DG183">
        <v>0.19600000000000001</v>
      </c>
      <c r="DH183">
        <v>415</v>
      </c>
      <c r="DI183">
        <v>30</v>
      </c>
      <c r="DJ183">
        <v>0.47</v>
      </c>
      <c r="DK183">
        <v>0.06</v>
      </c>
      <c r="DL183">
        <v>-18.51711219512195</v>
      </c>
      <c r="DM183">
        <v>0.45513240418116202</v>
      </c>
      <c r="DN183">
        <v>6.1041669874235018E-2</v>
      </c>
      <c r="DO183">
        <v>0</v>
      </c>
      <c r="DP183">
        <v>0.93865463414634143</v>
      </c>
      <c r="DQ183">
        <v>-1.6230292682926639E-2</v>
      </c>
      <c r="DR183">
        <v>2.4903322606813212E-3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3.2988200000000001</v>
      </c>
      <c r="EB183">
        <v>2.6250399999999998</v>
      </c>
      <c r="EC183">
        <v>0.19903199999999999</v>
      </c>
      <c r="ED183">
        <v>0.19894300000000001</v>
      </c>
      <c r="EE183">
        <v>0.132908</v>
      </c>
      <c r="EF183">
        <v>0.12901799999999999</v>
      </c>
      <c r="EG183">
        <v>24267.7</v>
      </c>
      <c r="EH183">
        <v>24688.9</v>
      </c>
      <c r="EI183">
        <v>28182.7</v>
      </c>
      <c r="EJ183">
        <v>29654.400000000001</v>
      </c>
      <c r="EK183">
        <v>33639.699999999997</v>
      </c>
      <c r="EL183">
        <v>35857.599999999999</v>
      </c>
      <c r="EM183">
        <v>39782.400000000001</v>
      </c>
      <c r="EN183">
        <v>42373.4</v>
      </c>
      <c r="EO183">
        <v>2.2603499999999999</v>
      </c>
      <c r="EP183">
        <v>2.2359</v>
      </c>
      <c r="EQ183">
        <v>0.133988</v>
      </c>
      <c r="ER183">
        <v>0</v>
      </c>
      <c r="ES183">
        <v>29.5501</v>
      </c>
      <c r="ET183">
        <v>999.9</v>
      </c>
      <c r="EU183">
        <v>73.2</v>
      </c>
      <c r="EV183">
        <v>32.9</v>
      </c>
      <c r="EW183">
        <v>36.344999999999999</v>
      </c>
      <c r="EX183">
        <v>56.776400000000002</v>
      </c>
      <c r="EY183">
        <v>-4.1546500000000002</v>
      </c>
      <c r="EZ183">
        <v>2</v>
      </c>
      <c r="FA183">
        <v>0.26683699999999999</v>
      </c>
      <c r="FB183">
        <v>-0.56315599999999999</v>
      </c>
      <c r="FC183">
        <v>20.271999999999998</v>
      </c>
      <c r="FD183">
        <v>5.2211800000000004</v>
      </c>
      <c r="FE183">
        <v>12.004</v>
      </c>
      <c r="FF183">
        <v>4.9873000000000003</v>
      </c>
      <c r="FG183">
        <v>3.2845499999999999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1.8641700000000001</v>
      </c>
      <c r="FO183">
        <v>1.8602099999999999</v>
      </c>
      <c r="FP183">
        <v>1.8609599999999999</v>
      </c>
      <c r="FQ183">
        <v>1.8601099999999999</v>
      </c>
      <c r="FR183">
        <v>1.8618600000000001</v>
      </c>
      <c r="FS183">
        <v>1.8584000000000001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-6.85</v>
      </c>
      <c r="GH183">
        <v>0.20610000000000001</v>
      </c>
      <c r="GI183">
        <v>-4.1132035990306486</v>
      </c>
      <c r="GJ183">
        <v>-4.0977002334145526E-3</v>
      </c>
      <c r="GK183">
        <v>1.9870096767282211E-6</v>
      </c>
      <c r="GL183">
        <v>-4.7591234531596528E-10</v>
      </c>
      <c r="GM183">
        <v>-9.7813170522517312E-2</v>
      </c>
      <c r="GN183">
        <v>-4.4277268217585318E-5</v>
      </c>
      <c r="GO183">
        <v>7.6125673839889962E-4</v>
      </c>
      <c r="GP183">
        <v>-1.4366726965109579E-5</v>
      </c>
      <c r="GQ183">
        <v>6</v>
      </c>
      <c r="GR183">
        <v>2093</v>
      </c>
      <c r="GS183">
        <v>4</v>
      </c>
      <c r="GT183">
        <v>31</v>
      </c>
      <c r="GU183">
        <v>14</v>
      </c>
      <c r="GV183">
        <v>13.9</v>
      </c>
      <c r="GW183">
        <v>3.0261200000000001</v>
      </c>
      <c r="GX183">
        <v>2.50244</v>
      </c>
      <c r="GY183">
        <v>2.04834</v>
      </c>
      <c r="GZ183">
        <v>2.6245099999999999</v>
      </c>
      <c r="HA183">
        <v>2.1972700000000001</v>
      </c>
      <c r="HB183">
        <v>2.34497</v>
      </c>
      <c r="HC183">
        <v>37.554000000000002</v>
      </c>
      <c r="HD183">
        <v>15.6556</v>
      </c>
      <c r="HE183">
        <v>18</v>
      </c>
      <c r="HF183">
        <v>708.45600000000002</v>
      </c>
      <c r="HG183">
        <v>767.84400000000005</v>
      </c>
      <c r="HH183">
        <v>31.000399999999999</v>
      </c>
      <c r="HI183">
        <v>30.87</v>
      </c>
      <c r="HJ183">
        <v>30.000299999999999</v>
      </c>
      <c r="HK183">
        <v>30.776599999999998</v>
      </c>
      <c r="HL183">
        <v>30.774899999999999</v>
      </c>
      <c r="HM183">
        <v>60.506599999999999</v>
      </c>
      <c r="HN183">
        <v>21.499600000000001</v>
      </c>
      <c r="HO183">
        <v>100</v>
      </c>
      <c r="HP183">
        <v>31</v>
      </c>
      <c r="HQ183">
        <v>1123.47</v>
      </c>
      <c r="HR183">
        <v>30.5379</v>
      </c>
      <c r="HS183">
        <v>99.309899999999999</v>
      </c>
      <c r="HT183">
        <v>98.272800000000004</v>
      </c>
    </row>
    <row r="184" spans="1:228" x14ac:dyDescent="0.2">
      <c r="A184">
        <v>169</v>
      </c>
      <c r="B184">
        <v>1673981913</v>
      </c>
      <c r="C184">
        <v>671</v>
      </c>
      <c r="D184" t="s">
        <v>697</v>
      </c>
      <c r="E184" t="s">
        <v>698</v>
      </c>
      <c r="F184">
        <v>4</v>
      </c>
      <c r="G184">
        <v>1673981911</v>
      </c>
      <c r="H184">
        <f t="shared" si="68"/>
        <v>1.0406926857565045E-3</v>
      </c>
      <c r="I184">
        <f t="shared" si="69"/>
        <v>1.0406926857565044</v>
      </c>
      <c r="J184">
        <f t="shared" si="70"/>
        <v>8.4774790689700747</v>
      </c>
      <c r="K184">
        <f t="shared" si="71"/>
        <v>1096.447142857143</v>
      </c>
      <c r="L184">
        <f t="shared" si="72"/>
        <v>870.12731341565745</v>
      </c>
      <c r="M184">
        <f t="shared" si="73"/>
        <v>88.117425450535222</v>
      </c>
      <c r="N184">
        <f t="shared" si="74"/>
        <v>111.03673897087909</v>
      </c>
      <c r="O184">
        <f t="shared" si="75"/>
        <v>6.7948862869093463E-2</v>
      </c>
      <c r="P184">
        <f t="shared" si="76"/>
        <v>2.7745315850576375</v>
      </c>
      <c r="Q184">
        <f t="shared" si="77"/>
        <v>6.7037751258482284E-2</v>
      </c>
      <c r="R184">
        <f t="shared" si="78"/>
        <v>4.1979436440613853E-2</v>
      </c>
      <c r="S184">
        <f t="shared" si="79"/>
        <v>226.11391286813156</v>
      </c>
      <c r="T184">
        <f t="shared" si="80"/>
        <v>33.130393512905712</v>
      </c>
      <c r="U184">
        <f t="shared" si="81"/>
        <v>31.733599999999999</v>
      </c>
      <c r="V184">
        <f t="shared" si="82"/>
        <v>4.7035534750997838</v>
      </c>
      <c r="W184">
        <f t="shared" si="83"/>
        <v>66.799605503102683</v>
      </c>
      <c r="X184">
        <f t="shared" si="84"/>
        <v>3.1927375453100471</v>
      </c>
      <c r="Y184">
        <f t="shared" si="85"/>
        <v>4.779575449980392</v>
      </c>
      <c r="Z184">
        <f t="shared" si="86"/>
        <v>1.5108159297897368</v>
      </c>
      <c r="AA184">
        <f t="shared" si="87"/>
        <v>-45.894547441861846</v>
      </c>
      <c r="AB184">
        <f t="shared" si="88"/>
        <v>42.333431613211815</v>
      </c>
      <c r="AC184">
        <f t="shared" si="89"/>
        <v>3.4559782494492723</v>
      </c>
      <c r="AD184">
        <f t="shared" si="90"/>
        <v>226.00877528893079</v>
      </c>
      <c r="AE184">
        <f t="shared" si="91"/>
        <v>18.862798241248214</v>
      </c>
      <c r="AF184">
        <f t="shared" si="92"/>
        <v>1.041066910338869</v>
      </c>
      <c r="AG184">
        <f t="shared" si="93"/>
        <v>8.4774790689700747</v>
      </c>
      <c r="AH184">
        <v>1149.375145142857</v>
      </c>
      <c r="AI184">
        <v>1134.671575757576</v>
      </c>
      <c r="AJ184">
        <v>1.6907497835497971</v>
      </c>
      <c r="AK184">
        <v>63.92</v>
      </c>
      <c r="AL184">
        <f t="shared" si="94"/>
        <v>1.0406926857565044</v>
      </c>
      <c r="AM184">
        <v>30.595845578602709</v>
      </c>
      <c r="AN184">
        <v>31.526361538461561</v>
      </c>
      <c r="AO184">
        <v>-1.4420281835530631E-5</v>
      </c>
      <c r="AP184">
        <v>88.599791130583512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47680.142936339667</v>
      </c>
      <c r="AV184">
        <f t="shared" si="98"/>
        <v>1200.002857142857</v>
      </c>
      <c r="AW184">
        <f t="shared" si="99"/>
        <v>1025.9264709161303</v>
      </c>
      <c r="AX184">
        <f t="shared" si="100"/>
        <v>0.85493669019989382</v>
      </c>
      <c r="AY184">
        <f t="shared" si="101"/>
        <v>0.18842781208579518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1673981911</v>
      </c>
      <c r="BF184">
        <v>1096.447142857143</v>
      </c>
      <c r="BG184">
        <v>1114.9142857142861</v>
      </c>
      <c r="BH184">
        <v>31.52711428571428</v>
      </c>
      <c r="BI184">
        <v>30.596342857142862</v>
      </c>
      <c r="BJ184">
        <v>1103.3</v>
      </c>
      <c r="BK184">
        <v>31.320928571428571</v>
      </c>
      <c r="BL184">
        <v>649.94157142857136</v>
      </c>
      <c r="BM184">
        <v>101.1698571428571</v>
      </c>
      <c r="BN184">
        <v>9.9720414285714279E-2</v>
      </c>
      <c r="BO184">
        <v>32.01661428571429</v>
      </c>
      <c r="BP184">
        <v>31.733599999999999</v>
      </c>
      <c r="BQ184">
        <v>999.89999999999986</v>
      </c>
      <c r="BR184">
        <v>0</v>
      </c>
      <c r="BS184">
        <v>0</v>
      </c>
      <c r="BT184">
        <v>9035.7142857142862</v>
      </c>
      <c r="BU184">
        <v>0</v>
      </c>
      <c r="BV184">
        <v>330.05514285714293</v>
      </c>
      <c r="BW184">
        <v>-18.46697142857143</v>
      </c>
      <c r="BX184">
        <v>1132.1385714285709</v>
      </c>
      <c r="BY184">
        <v>1150.1057142857139</v>
      </c>
      <c r="BZ184">
        <v>0.93077471428571434</v>
      </c>
      <c r="CA184">
        <v>1114.9142857142861</v>
      </c>
      <c r="CB184">
        <v>30.596342857142862</v>
      </c>
      <c r="CC184">
        <v>3.1895885714285721</v>
      </c>
      <c r="CD184">
        <v>3.0954199999999998</v>
      </c>
      <c r="CE184">
        <v>25.052199999999999</v>
      </c>
      <c r="CF184">
        <v>24.55031428571429</v>
      </c>
      <c r="CG184">
        <v>1200.002857142857</v>
      </c>
      <c r="CH184">
        <v>0.500027</v>
      </c>
      <c r="CI184">
        <v>0.49997300000000011</v>
      </c>
      <c r="CJ184">
        <v>0</v>
      </c>
      <c r="CK184">
        <v>965.74199999999996</v>
      </c>
      <c r="CL184">
        <v>4.9990899999999998</v>
      </c>
      <c r="CM184">
        <v>10043.085714285709</v>
      </c>
      <c r="CN184">
        <v>9557.9842857142849</v>
      </c>
      <c r="CO184">
        <v>40.75</v>
      </c>
      <c r="CP184">
        <v>42.436999999999998</v>
      </c>
      <c r="CQ184">
        <v>41.5</v>
      </c>
      <c r="CR184">
        <v>41.686999999999998</v>
      </c>
      <c r="CS184">
        <v>42.186999999999998</v>
      </c>
      <c r="CT184">
        <v>597.53571428571433</v>
      </c>
      <c r="CU184">
        <v>597.47000000000014</v>
      </c>
      <c r="CV184">
        <v>0</v>
      </c>
      <c r="CW184">
        <v>1673981913.0999999</v>
      </c>
      <c r="CX184">
        <v>0</v>
      </c>
      <c r="CY184">
        <v>1673981072</v>
      </c>
      <c r="CZ184" t="s">
        <v>356</v>
      </c>
      <c r="DA184">
        <v>1673981071.5</v>
      </c>
      <c r="DB184">
        <v>1673981072</v>
      </c>
      <c r="DC184">
        <v>22</v>
      </c>
      <c r="DD184">
        <v>6.0000000000000001E-3</v>
      </c>
      <c r="DE184">
        <v>1.4999999999999999E-2</v>
      </c>
      <c r="DF184">
        <v>-5.52</v>
      </c>
      <c r="DG184">
        <v>0.19600000000000001</v>
      </c>
      <c r="DH184">
        <v>415</v>
      </c>
      <c r="DI184">
        <v>30</v>
      </c>
      <c r="DJ184">
        <v>0.47</v>
      </c>
      <c r="DK184">
        <v>0.06</v>
      </c>
      <c r="DL184">
        <v>-18.494839024390249</v>
      </c>
      <c r="DM184">
        <v>0.3895672473867608</v>
      </c>
      <c r="DN184">
        <v>6.0294281887393483E-2</v>
      </c>
      <c r="DO184">
        <v>0</v>
      </c>
      <c r="DP184">
        <v>0.93670619512195108</v>
      </c>
      <c r="DQ184">
        <v>-2.9652292682928759E-2</v>
      </c>
      <c r="DR184">
        <v>3.73284161176346E-3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3.29894</v>
      </c>
      <c r="EB184">
        <v>2.6255099999999998</v>
      </c>
      <c r="EC184">
        <v>0.19977600000000001</v>
      </c>
      <c r="ED184">
        <v>0.19969799999999999</v>
      </c>
      <c r="EE184">
        <v>0.13291500000000001</v>
      </c>
      <c r="EF184">
        <v>0.129022</v>
      </c>
      <c r="EG184">
        <v>24244.9</v>
      </c>
      <c r="EH184">
        <v>24665.9</v>
      </c>
      <c r="EI184">
        <v>28182.400000000001</v>
      </c>
      <c r="EJ184">
        <v>29654.799999999999</v>
      </c>
      <c r="EK184">
        <v>33639.699999999997</v>
      </c>
      <c r="EL184">
        <v>35857.9</v>
      </c>
      <c r="EM184">
        <v>39782.699999999997</v>
      </c>
      <c r="EN184">
        <v>42373.9</v>
      </c>
      <c r="EO184">
        <v>2.2601499999999999</v>
      </c>
      <c r="EP184">
        <v>2.2359200000000001</v>
      </c>
      <c r="EQ184">
        <v>0.13437099999999999</v>
      </c>
      <c r="ER184">
        <v>0</v>
      </c>
      <c r="ES184">
        <v>29.551100000000002</v>
      </c>
      <c r="ET184">
        <v>999.9</v>
      </c>
      <c r="EU184">
        <v>73.2</v>
      </c>
      <c r="EV184">
        <v>32.9</v>
      </c>
      <c r="EW184">
        <v>36.350299999999997</v>
      </c>
      <c r="EX184">
        <v>57.226399999999998</v>
      </c>
      <c r="EY184">
        <v>-4.2988799999999996</v>
      </c>
      <c r="EZ184">
        <v>2</v>
      </c>
      <c r="FA184">
        <v>0.26694400000000001</v>
      </c>
      <c r="FB184">
        <v>-0.56183799999999995</v>
      </c>
      <c r="FC184">
        <v>20.271899999999999</v>
      </c>
      <c r="FD184">
        <v>5.22058</v>
      </c>
      <c r="FE184">
        <v>12.004</v>
      </c>
      <c r="FF184">
        <v>4.9871999999999996</v>
      </c>
      <c r="FG184">
        <v>3.2844000000000002</v>
      </c>
      <c r="FH184">
        <v>9999</v>
      </c>
      <c r="FI184">
        <v>9999</v>
      </c>
      <c r="FJ184">
        <v>9999</v>
      </c>
      <c r="FK184">
        <v>999.9</v>
      </c>
      <c r="FL184">
        <v>1.8658300000000001</v>
      </c>
      <c r="FM184">
        <v>1.8621799999999999</v>
      </c>
      <c r="FN184">
        <v>1.8641799999999999</v>
      </c>
      <c r="FO184">
        <v>1.86022</v>
      </c>
      <c r="FP184">
        <v>1.8609599999999999</v>
      </c>
      <c r="FQ184">
        <v>1.8601099999999999</v>
      </c>
      <c r="FR184">
        <v>1.8618399999999999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-6.86</v>
      </c>
      <c r="GH184">
        <v>0.20619999999999999</v>
      </c>
      <c r="GI184">
        <v>-4.1132035990306486</v>
      </c>
      <c r="GJ184">
        <v>-4.0977002334145526E-3</v>
      </c>
      <c r="GK184">
        <v>1.9870096767282211E-6</v>
      </c>
      <c r="GL184">
        <v>-4.7591234531596528E-10</v>
      </c>
      <c r="GM184">
        <v>-9.7813170522517312E-2</v>
      </c>
      <c r="GN184">
        <v>-4.4277268217585318E-5</v>
      </c>
      <c r="GO184">
        <v>7.6125673839889962E-4</v>
      </c>
      <c r="GP184">
        <v>-1.4366726965109579E-5</v>
      </c>
      <c r="GQ184">
        <v>6</v>
      </c>
      <c r="GR184">
        <v>2093</v>
      </c>
      <c r="GS184">
        <v>4</v>
      </c>
      <c r="GT184">
        <v>31</v>
      </c>
      <c r="GU184">
        <v>14</v>
      </c>
      <c r="GV184">
        <v>14</v>
      </c>
      <c r="GW184">
        <v>3.0407700000000002</v>
      </c>
      <c r="GX184">
        <v>2.5134300000000001</v>
      </c>
      <c r="GY184">
        <v>2.04834</v>
      </c>
      <c r="GZ184">
        <v>2.6245099999999999</v>
      </c>
      <c r="HA184">
        <v>2.1972700000000001</v>
      </c>
      <c r="HB184">
        <v>2.2680699999999998</v>
      </c>
      <c r="HC184">
        <v>37.53</v>
      </c>
      <c r="HD184">
        <v>15.6381</v>
      </c>
      <c r="HE184">
        <v>18</v>
      </c>
      <c r="HF184">
        <v>708.31600000000003</v>
      </c>
      <c r="HG184">
        <v>767.86800000000005</v>
      </c>
      <c r="HH184">
        <v>31.000399999999999</v>
      </c>
      <c r="HI184">
        <v>30.8704</v>
      </c>
      <c r="HJ184">
        <v>30.000299999999999</v>
      </c>
      <c r="HK184">
        <v>30.7788</v>
      </c>
      <c r="HL184">
        <v>30.774899999999999</v>
      </c>
      <c r="HM184">
        <v>60.796399999999998</v>
      </c>
      <c r="HN184">
        <v>21.499600000000001</v>
      </c>
      <c r="HO184">
        <v>100</v>
      </c>
      <c r="HP184">
        <v>31</v>
      </c>
      <c r="HQ184">
        <v>1130.1500000000001</v>
      </c>
      <c r="HR184">
        <v>30.5379</v>
      </c>
      <c r="HS184">
        <v>99.309899999999999</v>
      </c>
      <c r="HT184">
        <v>98.273899999999998</v>
      </c>
    </row>
    <row r="185" spans="1:228" x14ac:dyDescent="0.2">
      <c r="A185">
        <v>170</v>
      </c>
      <c r="B185">
        <v>1673981917</v>
      </c>
      <c r="C185">
        <v>675</v>
      </c>
      <c r="D185" t="s">
        <v>699</v>
      </c>
      <c r="E185" t="s">
        <v>700</v>
      </c>
      <c r="F185">
        <v>4</v>
      </c>
      <c r="G185">
        <v>1673981914.6875</v>
      </c>
      <c r="H185">
        <f t="shared" si="68"/>
        <v>1.0420229917628167E-3</v>
      </c>
      <c r="I185">
        <f t="shared" si="69"/>
        <v>1.0420229917628168</v>
      </c>
      <c r="J185">
        <f t="shared" si="70"/>
        <v>8.3473965109476644</v>
      </c>
      <c r="K185">
        <f t="shared" si="71"/>
        <v>1102.5474999999999</v>
      </c>
      <c r="L185">
        <f t="shared" si="72"/>
        <v>879.50565330537813</v>
      </c>
      <c r="M185">
        <f t="shared" si="73"/>
        <v>89.067630737834889</v>
      </c>
      <c r="N185">
        <f t="shared" si="74"/>
        <v>111.65510219503498</v>
      </c>
      <c r="O185">
        <f t="shared" si="75"/>
        <v>6.807457410028192E-2</v>
      </c>
      <c r="P185">
        <f t="shared" si="76"/>
        <v>2.7687584632118298</v>
      </c>
      <c r="Q185">
        <f t="shared" si="77"/>
        <v>6.7158233508355994E-2</v>
      </c>
      <c r="R185">
        <f t="shared" si="78"/>
        <v>4.2055197839670426E-2</v>
      </c>
      <c r="S185">
        <f t="shared" si="79"/>
        <v>226.11582403865401</v>
      </c>
      <c r="T185">
        <f t="shared" si="80"/>
        <v>33.13102525437268</v>
      </c>
      <c r="U185">
        <f t="shared" si="81"/>
        <v>31.731312500000001</v>
      </c>
      <c r="V185">
        <f t="shared" si="82"/>
        <v>4.7029433321790171</v>
      </c>
      <c r="W185">
        <f t="shared" si="83"/>
        <v>66.807371488301953</v>
      </c>
      <c r="X185">
        <f t="shared" si="84"/>
        <v>3.1928983346499749</v>
      </c>
      <c r="Y185">
        <f t="shared" si="85"/>
        <v>4.7792605269750128</v>
      </c>
      <c r="Z185">
        <f t="shared" si="86"/>
        <v>1.5100449975290422</v>
      </c>
      <c r="AA185">
        <f t="shared" si="87"/>
        <v>-45.953213936740219</v>
      </c>
      <c r="AB185">
        <f t="shared" si="88"/>
        <v>42.413007509915971</v>
      </c>
      <c r="AC185">
        <f t="shared" si="89"/>
        <v>3.4696352601269864</v>
      </c>
      <c r="AD185">
        <f t="shared" si="90"/>
        <v>226.04525287195673</v>
      </c>
      <c r="AE185">
        <f t="shared" si="91"/>
        <v>18.939391978245865</v>
      </c>
      <c r="AF185">
        <f t="shared" si="92"/>
        <v>1.0397070845059864</v>
      </c>
      <c r="AG185">
        <f t="shared" si="93"/>
        <v>8.3473965109476644</v>
      </c>
      <c r="AH185">
        <v>1156.294693333334</v>
      </c>
      <c r="AI185">
        <v>1141.5733939393931</v>
      </c>
      <c r="AJ185">
        <v>1.7273160173158579</v>
      </c>
      <c r="AK185">
        <v>63.92</v>
      </c>
      <c r="AL185">
        <f t="shared" si="94"/>
        <v>1.0420229917628168</v>
      </c>
      <c r="AM185">
        <v>30.59789392492026</v>
      </c>
      <c r="AN185">
        <v>31.529367032967041</v>
      </c>
      <c r="AO185">
        <v>6.2335383289689953E-6</v>
      </c>
      <c r="AP185">
        <v>88.599791130583512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47520.861216330071</v>
      </c>
      <c r="AV185">
        <f t="shared" si="98"/>
        <v>1200.0125</v>
      </c>
      <c r="AW185">
        <f t="shared" si="99"/>
        <v>1025.934763750598</v>
      </c>
      <c r="AX185">
        <f t="shared" si="100"/>
        <v>0.85493673086788502</v>
      </c>
      <c r="AY185">
        <f t="shared" si="101"/>
        <v>0.18842789057501819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1673981914.6875</v>
      </c>
      <c r="BF185">
        <v>1102.5474999999999</v>
      </c>
      <c r="BG185">
        <v>1121.0875000000001</v>
      </c>
      <c r="BH185">
        <v>31.528537499999999</v>
      </c>
      <c r="BI185">
        <v>30.5991</v>
      </c>
      <c r="BJ185">
        <v>1109.4137499999999</v>
      </c>
      <c r="BK185">
        <v>31.322387500000001</v>
      </c>
      <c r="BL185">
        <v>650.02324999999996</v>
      </c>
      <c r="BM185">
        <v>101.17</v>
      </c>
      <c r="BN185">
        <v>0.100106</v>
      </c>
      <c r="BO185">
        <v>32.015450000000001</v>
      </c>
      <c r="BP185">
        <v>31.731312500000001</v>
      </c>
      <c r="BQ185">
        <v>999.9</v>
      </c>
      <c r="BR185">
        <v>0</v>
      </c>
      <c r="BS185">
        <v>0</v>
      </c>
      <c r="BT185">
        <v>9005</v>
      </c>
      <c r="BU185">
        <v>0</v>
      </c>
      <c r="BV185">
        <v>331.30237499999998</v>
      </c>
      <c r="BW185">
        <v>-18.538487499999999</v>
      </c>
      <c r="BX185">
        <v>1138.4437499999999</v>
      </c>
      <c r="BY185">
        <v>1156.4749999999999</v>
      </c>
      <c r="BZ185">
        <v>0.92946312500000006</v>
      </c>
      <c r="CA185">
        <v>1121.0875000000001</v>
      </c>
      <c r="CB185">
        <v>30.5991</v>
      </c>
      <c r="CC185">
        <v>3.1897449999999998</v>
      </c>
      <c r="CD185">
        <v>3.09570875</v>
      </c>
      <c r="CE185">
        <v>25.053025000000002</v>
      </c>
      <c r="CF185">
        <v>24.551887499999999</v>
      </c>
      <c r="CG185">
        <v>1200.0125</v>
      </c>
      <c r="CH185">
        <v>0.50002550000000001</v>
      </c>
      <c r="CI185">
        <v>0.49997449999999999</v>
      </c>
      <c r="CJ185">
        <v>0</v>
      </c>
      <c r="CK185">
        <v>966.59137499999997</v>
      </c>
      <c r="CL185">
        <v>4.9990899999999998</v>
      </c>
      <c r="CM185">
        <v>10051.049999999999</v>
      </c>
      <c r="CN185">
        <v>9558.0337500000005</v>
      </c>
      <c r="CO185">
        <v>40.75</v>
      </c>
      <c r="CP185">
        <v>42.436999999999998</v>
      </c>
      <c r="CQ185">
        <v>41.5</v>
      </c>
      <c r="CR185">
        <v>41.686999999999998</v>
      </c>
      <c r="CS185">
        <v>42.186999999999998</v>
      </c>
      <c r="CT185">
        <v>597.53874999999994</v>
      </c>
      <c r="CU185">
        <v>597.47624999999994</v>
      </c>
      <c r="CV185">
        <v>0</v>
      </c>
      <c r="CW185">
        <v>1673981917.3</v>
      </c>
      <c r="CX185">
        <v>0</v>
      </c>
      <c r="CY185">
        <v>1673981072</v>
      </c>
      <c r="CZ185" t="s">
        <v>356</v>
      </c>
      <c r="DA185">
        <v>1673981071.5</v>
      </c>
      <c r="DB185">
        <v>1673981072</v>
      </c>
      <c r="DC185">
        <v>22</v>
      </c>
      <c r="DD185">
        <v>6.0000000000000001E-3</v>
      </c>
      <c r="DE185">
        <v>1.4999999999999999E-2</v>
      </c>
      <c r="DF185">
        <v>-5.52</v>
      </c>
      <c r="DG185">
        <v>0.19600000000000001</v>
      </c>
      <c r="DH185">
        <v>415</v>
      </c>
      <c r="DI185">
        <v>30</v>
      </c>
      <c r="DJ185">
        <v>0.47</v>
      </c>
      <c r="DK185">
        <v>0.06</v>
      </c>
      <c r="DL185">
        <v>-18.487746341463421</v>
      </c>
      <c r="DM185">
        <v>-6.4327526132430438E-2</v>
      </c>
      <c r="DN185">
        <v>5.0727435678511693E-2</v>
      </c>
      <c r="DO185">
        <v>1</v>
      </c>
      <c r="DP185">
        <v>0.93490865853658534</v>
      </c>
      <c r="DQ185">
        <v>-4.0401240418118503E-2</v>
      </c>
      <c r="DR185">
        <v>4.418130095633143E-3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2</v>
      </c>
      <c r="DY185">
        <v>2</v>
      </c>
      <c r="DZ185" t="s">
        <v>488</v>
      </c>
      <c r="EA185">
        <v>3.2987600000000001</v>
      </c>
      <c r="EB185">
        <v>2.6253099999999998</v>
      </c>
      <c r="EC185">
        <v>0.20053799999999999</v>
      </c>
      <c r="ED185">
        <v>0.20044799999999999</v>
      </c>
      <c r="EE185">
        <v>0.132912</v>
      </c>
      <c r="EF185">
        <v>0.129027</v>
      </c>
      <c r="EG185">
        <v>24221.7</v>
      </c>
      <c r="EH185">
        <v>24642.5</v>
      </c>
      <c r="EI185">
        <v>28182.3</v>
      </c>
      <c r="EJ185">
        <v>29654.6</v>
      </c>
      <c r="EK185">
        <v>33639.599999999999</v>
      </c>
      <c r="EL185">
        <v>35857.199999999997</v>
      </c>
      <c r="EM185">
        <v>39782.199999999997</v>
      </c>
      <c r="EN185">
        <v>42373.3</v>
      </c>
      <c r="EO185">
        <v>2.2601200000000001</v>
      </c>
      <c r="EP185">
        <v>2.2358699999999998</v>
      </c>
      <c r="EQ185">
        <v>0.13383900000000001</v>
      </c>
      <c r="ER185">
        <v>0</v>
      </c>
      <c r="ES185">
        <v>29.551100000000002</v>
      </c>
      <c r="ET185">
        <v>999.9</v>
      </c>
      <c r="EU185">
        <v>73.2</v>
      </c>
      <c r="EV185">
        <v>32.9</v>
      </c>
      <c r="EW185">
        <v>36.350099999999998</v>
      </c>
      <c r="EX185">
        <v>57.346400000000003</v>
      </c>
      <c r="EY185">
        <v>-4.1386200000000004</v>
      </c>
      <c r="EZ185">
        <v>2</v>
      </c>
      <c r="FA185">
        <v>0.26718199999999998</v>
      </c>
      <c r="FB185">
        <v>-0.56174800000000003</v>
      </c>
      <c r="FC185">
        <v>20.271899999999999</v>
      </c>
      <c r="FD185">
        <v>5.2202799999999998</v>
      </c>
      <c r="FE185">
        <v>12.004</v>
      </c>
      <c r="FF185">
        <v>4.9869000000000003</v>
      </c>
      <c r="FG185">
        <v>3.28443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1.8641799999999999</v>
      </c>
      <c r="FO185">
        <v>1.8602099999999999</v>
      </c>
      <c r="FP185">
        <v>1.8609599999999999</v>
      </c>
      <c r="FQ185">
        <v>1.8601099999999999</v>
      </c>
      <c r="FR185">
        <v>1.8618300000000001</v>
      </c>
      <c r="FS185">
        <v>1.8584099999999999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-6.87</v>
      </c>
      <c r="GH185">
        <v>0.20619999999999999</v>
      </c>
      <c r="GI185">
        <v>-4.1132035990306486</v>
      </c>
      <c r="GJ185">
        <v>-4.0977002334145526E-3</v>
      </c>
      <c r="GK185">
        <v>1.9870096767282211E-6</v>
      </c>
      <c r="GL185">
        <v>-4.7591234531596528E-10</v>
      </c>
      <c r="GM185">
        <v>-9.7813170522517312E-2</v>
      </c>
      <c r="GN185">
        <v>-4.4277268217585318E-5</v>
      </c>
      <c r="GO185">
        <v>7.6125673839889962E-4</v>
      </c>
      <c r="GP185">
        <v>-1.4366726965109579E-5</v>
      </c>
      <c r="GQ185">
        <v>6</v>
      </c>
      <c r="GR185">
        <v>2093</v>
      </c>
      <c r="GS185">
        <v>4</v>
      </c>
      <c r="GT185">
        <v>31</v>
      </c>
      <c r="GU185">
        <v>14.1</v>
      </c>
      <c r="GV185">
        <v>14.1</v>
      </c>
      <c r="GW185">
        <v>3.0541999999999998</v>
      </c>
      <c r="GX185">
        <v>2.50366</v>
      </c>
      <c r="GY185">
        <v>2.04834</v>
      </c>
      <c r="GZ185">
        <v>2.6245099999999999</v>
      </c>
      <c r="HA185">
        <v>2.1972700000000001</v>
      </c>
      <c r="HB185">
        <v>2.3327599999999999</v>
      </c>
      <c r="HC185">
        <v>37.53</v>
      </c>
      <c r="HD185">
        <v>15.6556</v>
      </c>
      <c r="HE185">
        <v>18</v>
      </c>
      <c r="HF185">
        <v>708.29499999999996</v>
      </c>
      <c r="HG185">
        <v>767.84900000000005</v>
      </c>
      <c r="HH185">
        <v>31.0002</v>
      </c>
      <c r="HI185">
        <v>30.872699999999998</v>
      </c>
      <c r="HJ185">
        <v>30.0002</v>
      </c>
      <c r="HK185">
        <v>30.7788</v>
      </c>
      <c r="HL185">
        <v>30.777200000000001</v>
      </c>
      <c r="HM185">
        <v>61.084099999999999</v>
      </c>
      <c r="HN185">
        <v>21.499600000000001</v>
      </c>
      <c r="HO185">
        <v>100</v>
      </c>
      <c r="HP185">
        <v>31</v>
      </c>
      <c r="HQ185">
        <v>1136.83</v>
      </c>
      <c r="HR185">
        <v>30.5379</v>
      </c>
      <c r="HS185">
        <v>99.309100000000001</v>
      </c>
      <c r="HT185">
        <v>98.272800000000004</v>
      </c>
    </row>
    <row r="186" spans="1:228" x14ac:dyDescent="0.2">
      <c r="A186">
        <v>171</v>
      </c>
      <c r="B186">
        <v>1673981921</v>
      </c>
      <c r="C186">
        <v>679</v>
      </c>
      <c r="D186" t="s">
        <v>701</v>
      </c>
      <c r="E186" t="s">
        <v>702</v>
      </c>
      <c r="F186">
        <v>4</v>
      </c>
      <c r="G186">
        <v>1673981919</v>
      </c>
      <c r="H186">
        <f t="shared" si="68"/>
        <v>1.0464615513868026E-3</v>
      </c>
      <c r="I186">
        <f t="shared" si="69"/>
        <v>1.0464615513868025</v>
      </c>
      <c r="J186">
        <f t="shared" si="70"/>
        <v>8.1189549430748293</v>
      </c>
      <c r="K186">
        <f t="shared" si="71"/>
        <v>1109.76</v>
      </c>
      <c r="L186">
        <f t="shared" si="72"/>
        <v>892.92025333634137</v>
      </c>
      <c r="M186">
        <f t="shared" si="73"/>
        <v>90.426223558561034</v>
      </c>
      <c r="N186">
        <f t="shared" si="74"/>
        <v>112.3856307227794</v>
      </c>
      <c r="O186">
        <f t="shared" si="75"/>
        <v>6.8433955437957328E-2</v>
      </c>
      <c r="P186">
        <f t="shared" si="76"/>
        <v>2.7686624117780703</v>
      </c>
      <c r="Q186">
        <f t="shared" si="77"/>
        <v>6.7507953470414217E-2</v>
      </c>
      <c r="R186">
        <f t="shared" si="78"/>
        <v>4.2274624585835523E-2</v>
      </c>
      <c r="S186">
        <f t="shared" si="79"/>
        <v>226.11211115458542</v>
      </c>
      <c r="T186">
        <f t="shared" si="80"/>
        <v>33.132930525830957</v>
      </c>
      <c r="U186">
        <f t="shared" si="81"/>
        <v>31.727599999999999</v>
      </c>
      <c r="V186">
        <f t="shared" si="82"/>
        <v>4.7019532469018746</v>
      </c>
      <c r="W186">
        <f t="shared" si="83"/>
        <v>66.804574017083297</v>
      </c>
      <c r="X186">
        <f t="shared" si="84"/>
        <v>3.1933261145745089</v>
      </c>
      <c r="Y186">
        <f t="shared" si="85"/>
        <v>4.7801010058950606</v>
      </c>
      <c r="Z186">
        <f t="shared" si="86"/>
        <v>1.5086271323273657</v>
      </c>
      <c r="AA186">
        <f t="shared" si="87"/>
        <v>-46.148954416157991</v>
      </c>
      <c r="AB186">
        <f t="shared" si="88"/>
        <v>43.429464197585958</v>
      </c>
      <c r="AC186">
        <f t="shared" si="89"/>
        <v>3.5529001485300902</v>
      </c>
      <c r="AD186">
        <f t="shared" si="90"/>
        <v>226.94552108454349</v>
      </c>
      <c r="AE186">
        <f t="shared" si="91"/>
        <v>18.866058936642634</v>
      </c>
      <c r="AF186">
        <f t="shared" si="92"/>
        <v>1.0415033051429643</v>
      </c>
      <c r="AG186">
        <f t="shared" si="93"/>
        <v>8.1189549430748293</v>
      </c>
      <c r="AH186">
        <v>1163.1268906666669</v>
      </c>
      <c r="AI186">
        <v>1148.526060606061</v>
      </c>
      <c r="AJ186">
        <v>1.7520017316015419</v>
      </c>
      <c r="AK186">
        <v>63.92</v>
      </c>
      <c r="AL186">
        <f t="shared" si="94"/>
        <v>1.0464615513868025</v>
      </c>
      <c r="AM186">
        <v>30.59998067245353</v>
      </c>
      <c r="AN186">
        <v>31.53539230769233</v>
      </c>
      <c r="AO186">
        <v>1.386957287927123E-5</v>
      </c>
      <c r="AP186">
        <v>88.599791130583512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47517.727550652373</v>
      </c>
      <c r="AV186">
        <f t="shared" si="98"/>
        <v>1199.995714285714</v>
      </c>
      <c r="AW186">
        <f t="shared" si="99"/>
        <v>1025.9201280593704</v>
      </c>
      <c r="AX186">
        <f t="shared" si="100"/>
        <v>0.85493649339409483</v>
      </c>
      <c r="AY186">
        <f t="shared" si="101"/>
        <v>0.18842743225060307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1673981919</v>
      </c>
      <c r="BF186">
        <v>1109.76</v>
      </c>
      <c r="BG186">
        <v>1128.241428571429</v>
      </c>
      <c r="BH186">
        <v>31.532728571428571</v>
      </c>
      <c r="BI186">
        <v>30.601671428571429</v>
      </c>
      <c r="BJ186">
        <v>1116.6342857142861</v>
      </c>
      <c r="BK186">
        <v>31.326542857142851</v>
      </c>
      <c r="BL186">
        <v>650.01071428571424</v>
      </c>
      <c r="BM186">
        <v>101.1702857142857</v>
      </c>
      <c r="BN186">
        <v>9.9926514285714294E-2</v>
      </c>
      <c r="BO186">
        <v>32.018557142857148</v>
      </c>
      <c r="BP186">
        <v>31.727599999999999</v>
      </c>
      <c r="BQ186">
        <v>999.89999999999986</v>
      </c>
      <c r="BR186">
        <v>0</v>
      </c>
      <c r="BS186">
        <v>0</v>
      </c>
      <c r="BT186">
        <v>9004.4642857142862</v>
      </c>
      <c r="BU186">
        <v>0</v>
      </c>
      <c r="BV186">
        <v>332.85771428571428</v>
      </c>
      <c r="BW186">
        <v>-18.48274285714286</v>
      </c>
      <c r="BX186">
        <v>1145.8900000000001</v>
      </c>
      <c r="BY186">
        <v>1163.8571428571429</v>
      </c>
      <c r="BZ186">
        <v>0.9310585714285714</v>
      </c>
      <c r="CA186">
        <v>1128.241428571429</v>
      </c>
      <c r="CB186">
        <v>30.601671428571429</v>
      </c>
      <c r="CC186">
        <v>3.1901742857142859</v>
      </c>
      <c r="CD186">
        <v>3.0959785714285708</v>
      </c>
      <c r="CE186">
        <v>25.055285714285709</v>
      </c>
      <c r="CF186">
        <v>24.553328571428569</v>
      </c>
      <c r="CG186">
        <v>1199.995714285714</v>
      </c>
      <c r="CH186">
        <v>0.50003342857142863</v>
      </c>
      <c r="CI186">
        <v>0.49996657142857148</v>
      </c>
      <c r="CJ186">
        <v>0</v>
      </c>
      <c r="CK186">
        <v>967.47442857142858</v>
      </c>
      <c r="CL186">
        <v>4.9990899999999998</v>
      </c>
      <c r="CM186">
        <v>10060.12857142857</v>
      </c>
      <c r="CN186">
        <v>9557.9257142857132</v>
      </c>
      <c r="CO186">
        <v>40.75</v>
      </c>
      <c r="CP186">
        <v>42.436999999999998</v>
      </c>
      <c r="CQ186">
        <v>41.5</v>
      </c>
      <c r="CR186">
        <v>41.686999999999998</v>
      </c>
      <c r="CS186">
        <v>42.186999999999998</v>
      </c>
      <c r="CT186">
        <v>597.54</v>
      </c>
      <c r="CU186">
        <v>597.45857142857153</v>
      </c>
      <c r="CV186">
        <v>0</v>
      </c>
      <c r="CW186">
        <v>1673981921.5</v>
      </c>
      <c r="CX186">
        <v>0</v>
      </c>
      <c r="CY186">
        <v>1673981072</v>
      </c>
      <c r="CZ186" t="s">
        <v>356</v>
      </c>
      <c r="DA186">
        <v>1673981071.5</v>
      </c>
      <c r="DB186">
        <v>1673981072</v>
      </c>
      <c r="DC186">
        <v>22</v>
      </c>
      <c r="DD186">
        <v>6.0000000000000001E-3</v>
      </c>
      <c r="DE186">
        <v>1.4999999999999999E-2</v>
      </c>
      <c r="DF186">
        <v>-5.52</v>
      </c>
      <c r="DG186">
        <v>0.19600000000000001</v>
      </c>
      <c r="DH186">
        <v>415</v>
      </c>
      <c r="DI186">
        <v>30</v>
      </c>
      <c r="DJ186">
        <v>0.47</v>
      </c>
      <c r="DK186">
        <v>0.06</v>
      </c>
      <c r="DL186">
        <v>-18.487831707317071</v>
      </c>
      <c r="DM186">
        <v>-6.4141463414599642E-2</v>
      </c>
      <c r="DN186">
        <v>5.1629654170524793E-2</v>
      </c>
      <c r="DO186">
        <v>1</v>
      </c>
      <c r="DP186">
        <v>0.93333209756097557</v>
      </c>
      <c r="DQ186">
        <v>-3.5819372822298447E-2</v>
      </c>
      <c r="DR186">
        <v>4.1491055269068204E-3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2</v>
      </c>
      <c r="DY186">
        <v>2</v>
      </c>
      <c r="DZ186" t="s">
        <v>488</v>
      </c>
      <c r="EA186">
        <v>3.2988499999999998</v>
      </c>
      <c r="EB186">
        <v>2.6252</v>
      </c>
      <c r="EC186">
        <v>0.20130000000000001</v>
      </c>
      <c r="ED186">
        <v>0.20119100000000001</v>
      </c>
      <c r="EE186">
        <v>0.13293199999999999</v>
      </c>
      <c r="EF186">
        <v>0.12904299999999999</v>
      </c>
      <c r="EG186">
        <v>24199.200000000001</v>
      </c>
      <c r="EH186">
        <v>24619.1</v>
      </c>
      <c r="EI186">
        <v>28183.1</v>
      </c>
      <c r="EJ186">
        <v>29654</v>
      </c>
      <c r="EK186">
        <v>33639.699999999997</v>
      </c>
      <c r="EL186">
        <v>35856.199999999997</v>
      </c>
      <c r="EM186">
        <v>39783.300000000003</v>
      </c>
      <c r="EN186">
        <v>42372.7</v>
      </c>
      <c r="EO186">
        <v>2.2599499999999999</v>
      </c>
      <c r="EP186">
        <v>2.2359499999999999</v>
      </c>
      <c r="EQ186">
        <v>0.1343</v>
      </c>
      <c r="ER186">
        <v>0</v>
      </c>
      <c r="ES186">
        <v>29.5488</v>
      </c>
      <c r="ET186">
        <v>999.9</v>
      </c>
      <c r="EU186">
        <v>73.2</v>
      </c>
      <c r="EV186">
        <v>32.9</v>
      </c>
      <c r="EW186">
        <v>36.345199999999998</v>
      </c>
      <c r="EX186">
        <v>56.956400000000002</v>
      </c>
      <c r="EY186">
        <v>-4.2347799999999998</v>
      </c>
      <c r="EZ186">
        <v>2</v>
      </c>
      <c r="FA186">
        <v>0.26718999999999998</v>
      </c>
      <c r="FB186">
        <v>-0.56136200000000003</v>
      </c>
      <c r="FC186">
        <v>20.271799999999999</v>
      </c>
      <c r="FD186">
        <v>5.2201399999999998</v>
      </c>
      <c r="FE186">
        <v>12.004</v>
      </c>
      <c r="FF186">
        <v>4.9869500000000002</v>
      </c>
      <c r="FG186">
        <v>3.2843</v>
      </c>
      <c r="FH186">
        <v>9999</v>
      </c>
      <c r="FI186">
        <v>9999</v>
      </c>
      <c r="FJ186">
        <v>9999</v>
      </c>
      <c r="FK186">
        <v>999.9</v>
      </c>
      <c r="FL186">
        <v>1.8658300000000001</v>
      </c>
      <c r="FM186">
        <v>1.8621799999999999</v>
      </c>
      <c r="FN186">
        <v>1.8641799999999999</v>
      </c>
      <c r="FO186">
        <v>1.8602000000000001</v>
      </c>
      <c r="FP186">
        <v>1.8609599999999999</v>
      </c>
      <c r="FQ186">
        <v>1.8601300000000001</v>
      </c>
      <c r="FR186">
        <v>1.86185</v>
      </c>
      <c r="FS186">
        <v>1.8583799999999999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-6.88</v>
      </c>
      <c r="GH186">
        <v>0.20619999999999999</v>
      </c>
      <c r="GI186">
        <v>-4.1132035990306486</v>
      </c>
      <c r="GJ186">
        <v>-4.0977002334145526E-3</v>
      </c>
      <c r="GK186">
        <v>1.9870096767282211E-6</v>
      </c>
      <c r="GL186">
        <v>-4.7591234531596528E-10</v>
      </c>
      <c r="GM186">
        <v>-9.7813170522517312E-2</v>
      </c>
      <c r="GN186">
        <v>-4.4277268217585318E-5</v>
      </c>
      <c r="GO186">
        <v>7.6125673839889962E-4</v>
      </c>
      <c r="GP186">
        <v>-1.4366726965109579E-5</v>
      </c>
      <c r="GQ186">
        <v>6</v>
      </c>
      <c r="GR186">
        <v>2093</v>
      </c>
      <c r="GS186">
        <v>4</v>
      </c>
      <c r="GT186">
        <v>31</v>
      </c>
      <c r="GU186">
        <v>14.2</v>
      </c>
      <c r="GV186">
        <v>14.2</v>
      </c>
      <c r="GW186">
        <v>3.0688499999999999</v>
      </c>
      <c r="GX186">
        <v>2.5109900000000001</v>
      </c>
      <c r="GY186">
        <v>2.04834</v>
      </c>
      <c r="GZ186">
        <v>2.6232899999999999</v>
      </c>
      <c r="HA186">
        <v>2.1972700000000001</v>
      </c>
      <c r="HB186">
        <v>2.3034699999999999</v>
      </c>
      <c r="HC186">
        <v>37.53</v>
      </c>
      <c r="HD186">
        <v>15.646800000000001</v>
      </c>
      <c r="HE186">
        <v>18</v>
      </c>
      <c r="HF186">
        <v>708.178</v>
      </c>
      <c r="HG186">
        <v>767.928</v>
      </c>
      <c r="HH186">
        <v>31.0001</v>
      </c>
      <c r="HI186">
        <v>30.873100000000001</v>
      </c>
      <c r="HJ186">
        <v>30</v>
      </c>
      <c r="HK186">
        <v>30.781300000000002</v>
      </c>
      <c r="HL186">
        <v>30.7775</v>
      </c>
      <c r="HM186">
        <v>61.375700000000002</v>
      </c>
      <c r="HN186">
        <v>21.499600000000001</v>
      </c>
      <c r="HO186">
        <v>100</v>
      </c>
      <c r="HP186">
        <v>31</v>
      </c>
      <c r="HQ186">
        <v>1143.51</v>
      </c>
      <c r="HR186">
        <v>30.5379</v>
      </c>
      <c r="HS186">
        <v>99.311700000000002</v>
      </c>
      <c r="HT186">
        <v>98.271299999999997</v>
      </c>
    </row>
    <row r="187" spans="1:228" x14ac:dyDescent="0.2">
      <c r="A187">
        <v>172</v>
      </c>
      <c r="B187">
        <v>1673981925</v>
      </c>
      <c r="C187">
        <v>683</v>
      </c>
      <c r="D187" t="s">
        <v>703</v>
      </c>
      <c r="E187" t="s">
        <v>704</v>
      </c>
      <c r="F187">
        <v>4</v>
      </c>
      <c r="G187">
        <v>1673981922.6875</v>
      </c>
      <c r="H187">
        <f t="shared" si="68"/>
        <v>1.0435254109580786E-3</v>
      </c>
      <c r="I187">
        <f t="shared" si="69"/>
        <v>1.0435254109580785</v>
      </c>
      <c r="J187">
        <f t="shared" si="70"/>
        <v>8.1678081847671553</v>
      </c>
      <c r="K187">
        <f t="shared" si="71"/>
        <v>1116.0262499999999</v>
      </c>
      <c r="L187">
        <f t="shared" si="72"/>
        <v>897.24537195046901</v>
      </c>
      <c r="M187">
        <f t="shared" si="73"/>
        <v>90.864514738800409</v>
      </c>
      <c r="N187">
        <f t="shared" si="74"/>
        <v>113.02057030572365</v>
      </c>
      <c r="O187">
        <f t="shared" si="75"/>
        <v>6.8203895074327628E-2</v>
      </c>
      <c r="P187">
        <f t="shared" si="76"/>
        <v>2.7715759411933258</v>
      </c>
      <c r="Q187">
        <f t="shared" si="77"/>
        <v>6.7285016452806642E-2</v>
      </c>
      <c r="R187">
        <f t="shared" si="78"/>
        <v>4.2134661471708856E-2</v>
      </c>
      <c r="S187">
        <f t="shared" si="79"/>
        <v>226.11203619872282</v>
      </c>
      <c r="T187">
        <f t="shared" si="80"/>
        <v>33.134402148076106</v>
      </c>
      <c r="U187">
        <f t="shared" si="81"/>
        <v>31.731787499999999</v>
      </c>
      <c r="V187">
        <f t="shared" si="82"/>
        <v>4.7030700228537965</v>
      </c>
      <c r="W187">
        <f t="shared" si="83"/>
        <v>66.805713483674197</v>
      </c>
      <c r="X187">
        <f t="shared" si="84"/>
        <v>3.1936978286419277</v>
      </c>
      <c r="Y187">
        <f t="shared" si="85"/>
        <v>4.7805758850586866</v>
      </c>
      <c r="Z187">
        <f t="shared" si="86"/>
        <v>1.5093721942118687</v>
      </c>
      <c r="AA187">
        <f t="shared" si="87"/>
        <v>-46.019470623251266</v>
      </c>
      <c r="AB187">
        <f t="shared" si="88"/>
        <v>43.111752347909871</v>
      </c>
      <c r="AC187">
        <f t="shared" si="89"/>
        <v>3.5233040678972527</v>
      </c>
      <c r="AD187">
        <f t="shared" si="90"/>
        <v>226.72762199127868</v>
      </c>
      <c r="AE187">
        <f t="shared" si="91"/>
        <v>18.787709569846793</v>
      </c>
      <c r="AF187">
        <f t="shared" si="92"/>
        <v>1.0388055044976345</v>
      </c>
      <c r="AG187">
        <f t="shared" si="93"/>
        <v>8.1678081847671553</v>
      </c>
      <c r="AH187">
        <v>1170.073493333334</v>
      </c>
      <c r="AI187">
        <v>1155.5036969696971</v>
      </c>
      <c r="AJ187">
        <v>1.7319341991340851</v>
      </c>
      <c r="AK187">
        <v>63.92</v>
      </c>
      <c r="AL187">
        <f t="shared" si="94"/>
        <v>1.0435254109580785</v>
      </c>
      <c r="AM187">
        <v>30.60489884338827</v>
      </c>
      <c r="AN187">
        <v>31.537704395604401</v>
      </c>
      <c r="AO187">
        <v>2.3048779070319541E-5</v>
      </c>
      <c r="AP187">
        <v>88.599791130583512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47597.909582122455</v>
      </c>
      <c r="AV187">
        <f t="shared" si="98"/>
        <v>1199.9962499999999</v>
      </c>
      <c r="AW187">
        <f t="shared" si="99"/>
        <v>1025.9204949216178</v>
      </c>
      <c r="AX187">
        <f t="shared" si="100"/>
        <v>0.85493641744431947</v>
      </c>
      <c r="AY187">
        <f t="shared" si="101"/>
        <v>0.18842728566753675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1673981922.6875</v>
      </c>
      <c r="BF187">
        <v>1116.0262499999999</v>
      </c>
      <c r="BG187">
        <v>1134.44</v>
      </c>
      <c r="BH187">
        <v>31.536300000000001</v>
      </c>
      <c r="BI187">
        <v>30.607587500000001</v>
      </c>
      <c r="BJ187">
        <v>1122.9075</v>
      </c>
      <c r="BK187">
        <v>31.330100000000002</v>
      </c>
      <c r="BL187">
        <v>649.96137500000009</v>
      </c>
      <c r="BM187">
        <v>101.170625</v>
      </c>
      <c r="BN187">
        <v>9.9905425000000006E-2</v>
      </c>
      <c r="BO187">
        <v>32.020312500000003</v>
      </c>
      <c r="BP187">
        <v>31.731787499999999</v>
      </c>
      <c r="BQ187">
        <v>999.9</v>
      </c>
      <c r="BR187">
        <v>0</v>
      </c>
      <c r="BS187">
        <v>0</v>
      </c>
      <c r="BT187">
        <v>9019.9200000000019</v>
      </c>
      <c r="BU187">
        <v>0</v>
      </c>
      <c r="BV187">
        <v>334.267875</v>
      </c>
      <c r="BW187">
        <v>-18.416237500000001</v>
      </c>
      <c r="BX187">
        <v>1152.365</v>
      </c>
      <c r="BY187">
        <v>1170.26</v>
      </c>
      <c r="BZ187">
        <v>0.928756625</v>
      </c>
      <c r="CA187">
        <v>1134.44</v>
      </c>
      <c r="CB187">
        <v>30.607587500000001</v>
      </c>
      <c r="CC187">
        <v>3.1905524999999999</v>
      </c>
      <c r="CD187">
        <v>3.0965924999999999</v>
      </c>
      <c r="CE187">
        <v>25.057300000000001</v>
      </c>
      <c r="CF187">
        <v>24.556625</v>
      </c>
      <c r="CG187">
        <v>1199.9962499999999</v>
      </c>
      <c r="CH187">
        <v>0.50003624999999996</v>
      </c>
      <c r="CI187">
        <v>0.49996374999999998</v>
      </c>
      <c r="CJ187">
        <v>0</v>
      </c>
      <c r="CK187">
        <v>968.32474999999999</v>
      </c>
      <c r="CL187">
        <v>4.9990899999999998</v>
      </c>
      <c r="CM187">
        <v>10067.700000000001</v>
      </c>
      <c r="CN187">
        <v>9557.9475000000002</v>
      </c>
      <c r="CO187">
        <v>40.75</v>
      </c>
      <c r="CP187">
        <v>42.436999999999998</v>
      </c>
      <c r="CQ187">
        <v>41.5</v>
      </c>
      <c r="CR187">
        <v>41.686999999999998</v>
      </c>
      <c r="CS187">
        <v>42.186999999999998</v>
      </c>
      <c r="CT187">
        <v>597.54250000000002</v>
      </c>
      <c r="CU187">
        <v>597.45500000000004</v>
      </c>
      <c r="CV187">
        <v>0</v>
      </c>
      <c r="CW187">
        <v>1673981925.0999999</v>
      </c>
      <c r="CX187">
        <v>0</v>
      </c>
      <c r="CY187">
        <v>1673981072</v>
      </c>
      <c r="CZ187" t="s">
        <v>356</v>
      </c>
      <c r="DA187">
        <v>1673981071.5</v>
      </c>
      <c r="DB187">
        <v>1673981072</v>
      </c>
      <c r="DC187">
        <v>22</v>
      </c>
      <c r="DD187">
        <v>6.0000000000000001E-3</v>
      </c>
      <c r="DE187">
        <v>1.4999999999999999E-2</v>
      </c>
      <c r="DF187">
        <v>-5.52</v>
      </c>
      <c r="DG187">
        <v>0.19600000000000001</v>
      </c>
      <c r="DH187">
        <v>415</v>
      </c>
      <c r="DI187">
        <v>30</v>
      </c>
      <c r="DJ187">
        <v>0.47</v>
      </c>
      <c r="DK187">
        <v>0.06</v>
      </c>
      <c r="DL187">
        <v>-18.476234146341461</v>
      </c>
      <c r="DM187">
        <v>9.7852264808362857E-2</v>
      </c>
      <c r="DN187">
        <v>5.8743238779625083E-2</v>
      </c>
      <c r="DO187">
        <v>1</v>
      </c>
      <c r="DP187">
        <v>0.93155441463414634</v>
      </c>
      <c r="DQ187">
        <v>-2.2484278745642319E-2</v>
      </c>
      <c r="DR187">
        <v>2.814990776535688E-3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2</v>
      </c>
      <c r="DY187">
        <v>2</v>
      </c>
      <c r="DZ187" t="s">
        <v>488</v>
      </c>
      <c r="EA187">
        <v>3.2988400000000002</v>
      </c>
      <c r="EB187">
        <v>2.6255500000000001</v>
      </c>
      <c r="EC187">
        <v>0.20205799999999999</v>
      </c>
      <c r="ED187">
        <v>0.20193800000000001</v>
      </c>
      <c r="EE187">
        <v>0.132938</v>
      </c>
      <c r="EF187">
        <v>0.129056</v>
      </c>
      <c r="EG187">
        <v>24175.7</v>
      </c>
      <c r="EH187">
        <v>24595.8</v>
      </c>
      <c r="EI187">
        <v>28182.6</v>
      </c>
      <c r="EJ187">
        <v>29653.8</v>
      </c>
      <c r="EK187">
        <v>33638.9</v>
      </c>
      <c r="EL187">
        <v>35855.5</v>
      </c>
      <c r="EM187">
        <v>39782.5</v>
      </c>
      <c r="EN187">
        <v>42372.5</v>
      </c>
      <c r="EO187">
        <v>2.2599999999999998</v>
      </c>
      <c r="EP187">
        <v>2.2359</v>
      </c>
      <c r="EQ187">
        <v>0.13434099999999999</v>
      </c>
      <c r="ER187">
        <v>0</v>
      </c>
      <c r="ES187">
        <v>29.5459</v>
      </c>
      <c r="ET187">
        <v>999.9</v>
      </c>
      <c r="EU187">
        <v>73.2</v>
      </c>
      <c r="EV187">
        <v>32.9</v>
      </c>
      <c r="EW187">
        <v>36.3489</v>
      </c>
      <c r="EX187">
        <v>56.986400000000003</v>
      </c>
      <c r="EY187">
        <v>-4.1546500000000002</v>
      </c>
      <c r="EZ187">
        <v>2</v>
      </c>
      <c r="FA187">
        <v>0.26724599999999998</v>
      </c>
      <c r="FB187">
        <v>-0.55950999999999995</v>
      </c>
      <c r="FC187">
        <v>20.271899999999999</v>
      </c>
      <c r="FD187">
        <v>5.22058</v>
      </c>
      <c r="FE187">
        <v>12.004</v>
      </c>
      <c r="FF187">
        <v>4.9870000000000001</v>
      </c>
      <c r="FG187">
        <v>3.2843800000000001</v>
      </c>
      <c r="FH187">
        <v>9999</v>
      </c>
      <c r="FI187">
        <v>9999</v>
      </c>
      <c r="FJ187">
        <v>9999</v>
      </c>
      <c r="FK187">
        <v>999.9</v>
      </c>
      <c r="FL187">
        <v>1.8658300000000001</v>
      </c>
      <c r="FM187">
        <v>1.8621799999999999</v>
      </c>
      <c r="FN187">
        <v>1.8641799999999999</v>
      </c>
      <c r="FO187">
        <v>1.8602000000000001</v>
      </c>
      <c r="FP187">
        <v>1.8609599999999999</v>
      </c>
      <c r="FQ187">
        <v>1.86015</v>
      </c>
      <c r="FR187">
        <v>1.8618300000000001</v>
      </c>
      <c r="FS187">
        <v>1.8583799999999999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-6.89</v>
      </c>
      <c r="GH187">
        <v>0.20619999999999999</v>
      </c>
      <c r="GI187">
        <v>-4.1132035990306486</v>
      </c>
      <c r="GJ187">
        <v>-4.0977002334145526E-3</v>
      </c>
      <c r="GK187">
        <v>1.9870096767282211E-6</v>
      </c>
      <c r="GL187">
        <v>-4.7591234531596528E-10</v>
      </c>
      <c r="GM187">
        <v>-9.7813170522517312E-2</v>
      </c>
      <c r="GN187">
        <v>-4.4277268217585318E-5</v>
      </c>
      <c r="GO187">
        <v>7.6125673839889962E-4</v>
      </c>
      <c r="GP187">
        <v>-1.4366726965109579E-5</v>
      </c>
      <c r="GQ187">
        <v>6</v>
      </c>
      <c r="GR187">
        <v>2093</v>
      </c>
      <c r="GS187">
        <v>4</v>
      </c>
      <c r="GT187">
        <v>31</v>
      </c>
      <c r="GU187">
        <v>14.2</v>
      </c>
      <c r="GV187">
        <v>14.2</v>
      </c>
      <c r="GW187">
        <v>3.0834999999999999</v>
      </c>
      <c r="GX187">
        <v>2.5122100000000001</v>
      </c>
      <c r="GY187">
        <v>2.04834</v>
      </c>
      <c r="GZ187">
        <v>2.6245099999999999</v>
      </c>
      <c r="HA187">
        <v>2.1972700000000001</v>
      </c>
      <c r="HB187">
        <v>2.3132299999999999</v>
      </c>
      <c r="HC187">
        <v>37.53</v>
      </c>
      <c r="HD187">
        <v>15.6381</v>
      </c>
      <c r="HE187">
        <v>18</v>
      </c>
      <c r="HF187">
        <v>708.22299999999996</v>
      </c>
      <c r="HG187">
        <v>767.9</v>
      </c>
      <c r="HH187">
        <v>31.000399999999999</v>
      </c>
      <c r="HI187">
        <v>30.875299999999999</v>
      </c>
      <c r="HJ187">
        <v>30.0001</v>
      </c>
      <c r="HK187">
        <v>30.781500000000001</v>
      </c>
      <c r="HL187">
        <v>30.7791</v>
      </c>
      <c r="HM187">
        <v>61.664999999999999</v>
      </c>
      <c r="HN187">
        <v>21.499600000000001</v>
      </c>
      <c r="HO187">
        <v>100</v>
      </c>
      <c r="HP187">
        <v>31</v>
      </c>
      <c r="HQ187">
        <v>1150.18</v>
      </c>
      <c r="HR187">
        <v>30.5379</v>
      </c>
      <c r="HS187">
        <v>99.309899999999999</v>
      </c>
      <c r="HT187">
        <v>98.270700000000005</v>
      </c>
    </row>
    <row r="188" spans="1:228" x14ac:dyDescent="0.2">
      <c r="A188">
        <v>173</v>
      </c>
      <c r="B188">
        <v>1673981929</v>
      </c>
      <c r="C188">
        <v>687</v>
      </c>
      <c r="D188" t="s">
        <v>705</v>
      </c>
      <c r="E188" t="s">
        <v>706</v>
      </c>
      <c r="F188">
        <v>4</v>
      </c>
      <c r="G188">
        <v>1673981927</v>
      </c>
      <c r="H188">
        <f t="shared" si="68"/>
        <v>1.0406041613789498E-3</v>
      </c>
      <c r="I188">
        <f t="shared" si="69"/>
        <v>1.0406041613789498</v>
      </c>
      <c r="J188">
        <f t="shared" si="70"/>
        <v>8.0139010347650874</v>
      </c>
      <c r="K188">
        <f t="shared" si="71"/>
        <v>1123.272857142857</v>
      </c>
      <c r="L188">
        <f t="shared" si="72"/>
        <v>907.59529636256775</v>
      </c>
      <c r="M188">
        <f t="shared" si="73"/>
        <v>91.911313187792715</v>
      </c>
      <c r="N188">
        <f t="shared" si="74"/>
        <v>113.7527748127077</v>
      </c>
      <c r="O188">
        <f t="shared" si="75"/>
        <v>6.8077265423725525E-2</v>
      </c>
      <c r="P188">
        <f t="shared" si="76"/>
        <v>2.7647703887320247</v>
      </c>
      <c r="Q188">
        <f t="shared" si="77"/>
        <v>6.7159550229386383E-2</v>
      </c>
      <c r="R188">
        <f t="shared" si="78"/>
        <v>4.2056141250040119E-2</v>
      </c>
      <c r="S188">
        <f t="shared" si="79"/>
        <v>226.11461790802369</v>
      </c>
      <c r="T188">
        <f t="shared" si="80"/>
        <v>33.139380347120422</v>
      </c>
      <c r="U188">
        <f t="shared" si="81"/>
        <v>31.72777142857143</v>
      </c>
      <c r="V188">
        <f t="shared" si="82"/>
        <v>4.7019989611284352</v>
      </c>
      <c r="W188">
        <f t="shared" si="83"/>
        <v>66.807076103275932</v>
      </c>
      <c r="X188">
        <f t="shared" si="84"/>
        <v>3.1940576554041948</v>
      </c>
      <c r="Y188">
        <f t="shared" si="85"/>
        <v>4.7810169845879127</v>
      </c>
      <c r="Z188">
        <f t="shared" si="86"/>
        <v>1.5079413057242403</v>
      </c>
      <c r="AA188">
        <f t="shared" si="87"/>
        <v>-45.890643516811686</v>
      </c>
      <c r="AB188">
        <f t="shared" si="88"/>
        <v>43.847516717930169</v>
      </c>
      <c r="AC188">
        <f t="shared" si="89"/>
        <v>3.5922129259827624</v>
      </c>
      <c r="AD188">
        <f t="shared" si="90"/>
        <v>227.66370403512494</v>
      </c>
      <c r="AE188">
        <f t="shared" si="91"/>
        <v>18.763832123095497</v>
      </c>
      <c r="AF188">
        <f t="shared" si="92"/>
        <v>1.0378351593264137</v>
      </c>
      <c r="AG188">
        <f t="shared" si="93"/>
        <v>8.0139010347650874</v>
      </c>
      <c r="AH188">
        <v>1177.0012921904761</v>
      </c>
      <c r="AI188">
        <v>1162.491515151514</v>
      </c>
      <c r="AJ188">
        <v>1.7547099567096309</v>
      </c>
      <c r="AK188">
        <v>63.92</v>
      </c>
      <c r="AL188">
        <f t="shared" si="94"/>
        <v>1.0406041613789498</v>
      </c>
      <c r="AM188">
        <v>30.610766350845878</v>
      </c>
      <c r="AN188">
        <v>31.54075384615388</v>
      </c>
      <c r="AO188">
        <v>2.9182221112502198E-5</v>
      </c>
      <c r="AP188">
        <v>88.599791130583512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47409.786739038624</v>
      </c>
      <c r="AV188">
        <f t="shared" si="98"/>
        <v>1200.008571428571</v>
      </c>
      <c r="AW188">
        <f t="shared" si="99"/>
        <v>1025.9311636829134</v>
      </c>
      <c r="AX188">
        <f t="shared" si="100"/>
        <v>0.85493652971293022</v>
      </c>
      <c r="AY188">
        <f t="shared" si="101"/>
        <v>0.18842750234595543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1673981927</v>
      </c>
      <c r="BF188">
        <v>1123.272857142857</v>
      </c>
      <c r="BG188">
        <v>1141.6671428571431</v>
      </c>
      <c r="BH188">
        <v>31.540314285714292</v>
      </c>
      <c r="BI188">
        <v>30.612642857142859</v>
      </c>
      <c r="BJ188">
        <v>1130.1642857142861</v>
      </c>
      <c r="BK188">
        <v>31.33408571428572</v>
      </c>
      <c r="BL188">
        <v>650.08028571428565</v>
      </c>
      <c r="BM188">
        <v>101.16885714285711</v>
      </c>
      <c r="BN188">
        <v>0.10019257142857139</v>
      </c>
      <c r="BO188">
        <v>32.021942857142847</v>
      </c>
      <c r="BP188">
        <v>31.72777142857143</v>
      </c>
      <c r="BQ188">
        <v>999.89999999999986</v>
      </c>
      <c r="BR188">
        <v>0</v>
      </c>
      <c r="BS188">
        <v>0</v>
      </c>
      <c r="BT188">
        <v>8983.9285714285706</v>
      </c>
      <c r="BU188">
        <v>0</v>
      </c>
      <c r="BV188">
        <v>336.00028571428572</v>
      </c>
      <c r="BW188">
        <v>-18.396528571428568</v>
      </c>
      <c r="BX188">
        <v>1159.8528571428569</v>
      </c>
      <c r="BY188">
        <v>1177.72</v>
      </c>
      <c r="BZ188">
        <v>0.92768571428571434</v>
      </c>
      <c r="CA188">
        <v>1141.6671428571431</v>
      </c>
      <c r="CB188">
        <v>30.612642857142859</v>
      </c>
      <c r="CC188">
        <v>3.1909014285714292</v>
      </c>
      <c r="CD188">
        <v>3.0970471428571429</v>
      </c>
      <c r="CE188">
        <v>25.059114285714291</v>
      </c>
      <c r="CF188">
        <v>24.559071428571428</v>
      </c>
      <c r="CG188">
        <v>1200.008571428571</v>
      </c>
      <c r="CH188">
        <v>0.50003214285714292</v>
      </c>
      <c r="CI188">
        <v>0.49996785714285708</v>
      </c>
      <c r="CJ188">
        <v>0</v>
      </c>
      <c r="CK188">
        <v>968.93014285714276</v>
      </c>
      <c r="CL188">
        <v>4.9990899999999998</v>
      </c>
      <c r="CM188">
        <v>10076.700000000001</v>
      </c>
      <c r="CN188">
        <v>9558.0457142857158</v>
      </c>
      <c r="CO188">
        <v>40.75</v>
      </c>
      <c r="CP188">
        <v>42.436999999999998</v>
      </c>
      <c r="CQ188">
        <v>41.5</v>
      </c>
      <c r="CR188">
        <v>41.686999999999998</v>
      </c>
      <c r="CS188">
        <v>42.186999999999998</v>
      </c>
      <c r="CT188">
        <v>597.54428571428559</v>
      </c>
      <c r="CU188">
        <v>597.46571428571428</v>
      </c>
      <c r="CV188">
        <v>0</v>
      </c>
      <c r="CW188">
        <v>1673981929.3</v>
      </c>
      <c r="CX188">
        <v>0</v>
      </c>
      <c r="CY188">
        <v>1673981072</v>
      </c>
      <c r="CZ188" t="s">
        <v>356</v>
      </c>
      <c r="DA188">
        <v>1673981071.5</v>
      </c>
      <c r="DB188">
        <v>1673981072</v>
      </c>
      <c r="DC188">
        <v>22</v>
      </c>
      <c r="DD188">
        <v>6.0000000000000001E-3</v>
      </c>
      <c r="DE188">
        <v>1.4999999999999999E-2</v>
      </c>
      <c r="DF188">
        <v>-5.52</v>
      </c>
      <c r="DG188">
        <v>0.19600000000000001</v>
      </c>
      <c r="DH188">
        <v>415</v>
      </c>
      <c r="DI188">
        <v>30</v>
      </c>
      <c r="DJ188">
        <v>0.47</v>
      </c>
      <c r="DK188">
        <v>0.06</v>
      </c>
      <c r="DL188">
        <v>-18.457853658536589</v>
      </c>
      <c r="DM188">
        <v>0.29069268292680051</v>
      </c>
      <c r="DN188">
        <v>6.1258162612137623E-2</v>
      </c>
      <c r="DO188">
        <v>0</v>
      </c>
      <c r="DP188">
        <v>0.92957702439024381</v>
      </c>
      <c r="DQ188">
        <v>-1.150950522647967E-2</v>
      </c>
      <c r="DR188">
        <v>1.5971241149107789E-3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3.2989899999999999</v>
      </c>
      <c r="EB188">
        <v>2.6251600000000002</v>
      </c>
      <c r="EC188">
        <v>0.20281399999999999</v>
      </c>
      <c r="ED188">
        <v>0.202678</v>
      </c>
      <c r="EE188">
        <v>0.13294500000000001</v>
      </c>
      <c r="EF188">
        <v>0.12906599999999999</v>
      </c>
      <c r="EG188">
        <v>24152.799999999999</v>
      </c>
      <c r="EH188">
        <v>24573.3</v>
      </c>
      <c r="EI188">
        <v>28182.6</v>
      </c>
      <c r="EJ188">
        <v>29654.2</v>
      </c>
      <c r="EK188">
        <v>33638.6</v>
      </c>
      <c r="EL188">
        <v>35855.699999999997</v>
      </c>
      <c r="EM188">
        <v>39782.5</v>
      </c>
      <c r="EN188">
        <v>42373.2</v>
      </c>
      <c r="EO188">
        <v>2.2602000000000002</v>
      </c>
      <c r="EP188">
        <v>2.2359200000000001</v>
      </c>
      <c r="EQ188">
        <v>0.13458000000000001</v>
      </c>
      <c r="ER188">
        <v>0</v>
      </c>
      <c r="ES188">
        <v>29.542400000000001</v>
      </c>
      <c r="ET188">
        <v>999.9</v>
      </c>
      <c r="EU188">
        <v>73.2</v>
      </c>
      <c r="EV188">
        <v>32.9</v>
      </c>
      <c r="EW188">
        <v>36.347200000000001</v>
      </c>
      <c r="EX188">
        <v>57.2864</v>
      </c>
      <c r="EY188">
        <v>-4.2347799999999998</v>
      </c>
      <c r="EZ188">
        <v>2</v>
      </c>
      <c r="FA188">
        <v>0.26728200000000002</v>
      </c>
      <c r="FB188">
        <v>-0.55977699999999997</v>
      </c>
      <c r="FC188">
        <v>20.271899999999999</v>
      </c>
      <c r="FD188">
        <v>5.2208800000000002</v>
      </c>
      <c r="FE188">
        <v>12.004</v>
      </c>
      <c r="FF188">
        <v>4.9870000000000001</v>
      </c>
      <c r="FG188">
        <v>3.2844500000000001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1.86422</v>
      </c>
      <c r="FO188">
        <v>1.8602000000000001</v>
      </c>
      <c r="FP188">
        <v>1.8609599999999999</v>
      </c>
      <c r="FQ188">
        <v>1.86015</v>
      </c>
      <c r="FR188">
        <v>1.8618399999999999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-6.9</v>
      </c>
      <c r="GH188">
        <v>0.20619999999999999</v>
      </c>
      <c r="GI188">
        <v>-4.1132035990306486</v>
      </c>
      <c r="GJ188">
        <v>-4.0977002334145526E-3</v>
      </c>
      <c r="GK188">
        <v>1.9870096767282211E-6</v>
      </c>
      <c r="GL188">
        <v>-4.7591234531596528E-10</v>
      </c>
      <c r="GM188">
        <v>-9.7813170522517312E-2</v>
      </c>
      <c r="GN188">
        <v>-4.4277268217585318E-5</v>
      </c>
      <c r="GO188">
        <v>7.6125673839889962E-4</v>
      </c>
      <c r="GP188">
        <v>-1.4366726965109579E-5</v>
      </c>
      <c r="GQ188">
        <v>6</v>
      </c>
      <c r="GR188">
        <v>2093</v>
      </c>
      <c r="GS188">
        <v>4</v>
      </c>
      <c r="GT188">
        <v>31</v>
      </c>
      <c r="GU188">
        <v>14.3</v>
      </c>
      <c r="GV188">
        <v>14.3</v>
      </c>
      <c r="GW188">
        <v>3.0981399999999999</v>
      </c>
      <c r="GX188">
        <v>2.50366</v>
      </c>
      <c r="GY188">
        <v>2.04834</v>
      </c>
      <c r="GZ188">
        <v>2.6245099999999999</v>
      </c>
      <c r="HA188">
        <v>2.1972700000000001</v>
      </c>
      <c r="HB188">
        <v>2.32178</v>
      </c>
      <c r="HC188">
        <v>37.554000000000002</v>
      </c>
      <c r="HD188">
        <v>15.664300000000001</v>
      </c>
      <c r="HE188">
        <v>18</v>
      </c>
      <c r="HF188">
        <v>708.40099999999995</v>
      </c>
      <c r="HG188">
        <v>767.93899999999996</v>
      </c>
      <c r="HH188">
        <v>31.0001</v>
      </c>
      <c r="HI188">
        <v>30.875299999999999</v>
      </c>
      <c r="HJ188">
        <v>30.0002</v>
      </c>
      <c r="HK188">
        <v>30.782599999999999</v>
      </c>
      <c r="HL188">
        <v>30.780100000000001</v>
      </c>
      <c r="HM188">
        <v>61.953400000000002</v>
      </c>
      <c r="HN188">
        <v>21.499600000000001</v>
      </c>
      <c r="HO188">
        <v>100</v>
      </c>
      <c r="HP188">
        <v>31</v>
      </c>
      <c r="HQ188">
        <v>1156.8599999999999</v>
      </c>
      <c r="HR188">
        <v>30.5379</v>
      </c>
      <c r="HS188">
        <v>99.309899999999999</v>
      </c>
      <c r="HT188">
        <v>98.272099999999995</v>
      </c>
    </row>
    <row r="189" spans="1:228" x14ac:dyDescent="0.2">
      <c r="A189">
        <v>174</v>
      </c>
      <c r="B189">
        <v>1673981933</v>
      </c>
      <c r="C189">
        <v>691</v>
      </c>
      <c r="D189" t="s">
        <v>707</v>
      </c>
      <c r="E189" t="s">
        <v>708</v>
      </c>
      <c r="F189">
        <v>4</v>
      </c>
      <c r="G189">
        <v>1673981930.6875</v>
      </c>
      <c r="H189">
        <f t="shared" si="68"/>
        <v>1.036495066693219E-3</v>
      </c>
      <c r="I189">
        <f t="shared" si="69"/>
        <v>1.0364950666932189</v>
      </c>
      <c r="J189">
        <f t="shared" si="70"/>
        <v>8.4092330147507948</v>
      </c>
      <c r="K189">
        <f t="shared" si="71"/>
        <v>1129.4275</v>
      </c>
      <c r="L189">
        <f t="shared" si="72"/>
        <v>903.33983103784669</v>
      </c>
      <c r="M189">
        <f t="shared" si="73"/>
        <v>91.480582200039663</v>
      </c>
      <c r="N189">
        <f t="shared" si="74"/>
        <v>114.37631963380846</v>
      </c>
      <c r="O189">
        <f t="shared" si="75"/>
        <v>6.7745140080122154E-2</v>
      </c>
      <c r="P189">
        <f t="shared" si="76"/>
        <v>2.7695880481474973</v>
      </c>
      <c r="Q189">
        <f t="shared" si="77"/>
        <v>6.6837851102395304E-2</v>
      </c>
      <c r="R189">
        <f t="shared" si="78"/>
        <v>4.1854160880896038E-2</v>
      </c>
      <c r="S189">
        <f t="shared" si="79"/>
        <v>226.11239885774773</v>
      </c>
      <c r="T189">
        <f t="shared" si="80"/>
        <v>33.142121029309031</v>
      </c>
      <c r="U189">
        <f t="shared" si="81"/>
        <v>31.732775</v>
      </c>
      <c r="V189">
        <f t="shared" si="82"/>
        <v>4.7033334156090572</v>
      </c>
      <c r="W189">
        <f t="shared" si="83"/>
        <v>66.795499647886828</v>
      </c>
      <c r="X189">
        <f t="shared" si="84"/>
        <v>3.1941245099291362</v>
      </c>
      <c r="Y189">
        <f t="shared" si="85"/>
        <v>4.7819456801236564</v>
      </c>
      <c r="Z189">
        <f t="shared" si="86"/>
        <v>1.5092089056799209</v>
      </c>
      <c r="AA189">
        <f t="shared" si="87"/>
        <v>-45.709432441170961</v>
      </c>
      <c r="AB189">
        <f t="shared" si="88"/>
        <v>43.689285427215069</v>
      </c>
      <c r="AC189">
        <f t="shared" si="89"/>
        <v>3.5731720428460525</v>
      </c>
      <c r="AD189">
        <f t="shared" si="90"/>
        <v>227.66542388663788</v>
      </c>
      <c r="AE189">
        <f t="shared" si="91"/>
        <v>18.788904759212897</v>
      </c>
      <c r="AF189">
        <f t="shared" si="92"/>
        <v>1.0346360671442554</v>
      </c>
      <c r="AG189">
        <f t="shared" si="93"/>
        <v>8.4092330147507948</v>
      </c>
      <c r="AH189">
        <v>1183.918589714287</v>
      </c>
      <c r="AI189">
        <v>1169.279818181818</v>
      </c>
      <c r="AJ189">
        <v>1.691099567099454</v>
      </c>
      <c r="AK189">
        <v>63.92</v>
      </c>
      <c r="AL189">
        <f t="shared" si="94"/>
        <v>1.0364950666932189</v>
      </c>
      <c r="AM189">
        <v>30.614648340040549</v>
      </c>
      <c r="AN189">
        <v>31.541203296703319</v>
      </c>
      <c r="AO189">
        <v>8.1229808684000245E-6</v>
      </c>
      <c r="AP189">
        <v>88.599791130583512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47542.214685034756</v>
      </c>
      <c r="AV189">
        <f t="shared" si="98"/>
        <v>1199.99875</v>
      </c>
      <c r="AW189">
        <f t="shared" si="99"/>
        <v>1025.9225760920972</v>
      </c>
      <c r="AX189">
        <f t="shared" si="100"/>
        <v>0.85493637063546712</v>
      </c>
      <c r="AY189">
        <f t="shared" si="101"/>
        <v>0.18842719532645158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1673981930.6875</v>
      </c>
      <c r="BF189">
        <v>1129.4275</v>
      </c>
      <c r="BG189">
        <v>1147.8499999999999</v>
      </c>
      <c r="BH189">
        <v>31.540900000000001</v>
      </c>
      <c r="BI189">
        <v>30.615962499999998</v>
      </c>
      <c r="BJ189">
        <v>1136.33375</v>
      </c>
      <c r="BK189">
        <v>31.334687500000001</v>
      </c>
      <c r="BL189">
        <v>649.99162500000011</v>
      </c>
      <c r="BM189">
        <v>101.1695</v>
      </c>
      <c r="BN189">
        <v>9.9788762500000003E-2</v>
      </c>
      <c r="BO189">
        <v>32.025374999999997</v>
      </c>
      <c r="BP189">
        <v>31.732775</v>
      </c>
      <c r="BQ189">
        <v>999.9</v>
      </c>
      <c r="BR189">
        <v>0</v>
      </c>
      <c r="BS189">
        <v>0</v>
      </c>
      <c r="BT189">
        <v>9009.4524999999994</v>
      </c>
      <c r="BU189">
        <v>0</v>
      </c>
      <c r="BV189">
        <v>337.60950000000003</v>
      </c>
      <c r="BW189">
        <v>-18.419712499999999</v>
      </c>
      <c r="BX189">
        <v>1166.2137499999999</v>
      </c>
      <c r="BY189">
        <v>1184.10375</v>
      </c>
      <c r="BZ189">
        <v>0.92496362499999996</v>
      </c>
      <c r="CA189">
        <v>1147.8499999999999</v>
      </c>
      <c r="CB189">
        <v>30.615962499999998</v>
      </c>
      <c r="CC189">
        <v>3.1909800000000001</v>
      </c>
      <c r="CD189">
        <v>3.0973999999999999</v>
      </c>
      <c r="CE189">
        <v>25.0595125</v>
      </c>
      <c r="CF189">
        <v>24.561</v>
      </c>
      <c r="CG189">
        <v>1199.99875</v>
      </c>
      <c r="CH189">
        <v>0.50003837500000003</v>
      </c>
      <c r="CI189">
        <v>0.49996162500000002</v>
      </c>
      <c r="CJ189">
        <v>0</v>
      </c>
      <c r="CK189">
        <v>969.95337500000005</v>
      </c>
      <c r="CL189">
        <v>4.9990899999999998</v>
      </c>
      <c r="CM189">
        <v>10083.6875</v>
      </c>
      <c r="CN189">
        <v>9557.9825000000001</v>
      </c>
      <c r="CO189">
        <v>40.75</v>
      </c>
      <c r="CP189">
        <v>42.436999999999998</v>
      </c>
      <c r="CQ189">
        <v>41.5</v>
      </c>
      <c r="CR189">
        <v>41.686999999999998</v>
      </c>
      <c r="CS189">
        <v>42.186999999999998</v>
      </c>
      <c r="CT189">
        <v>597.54499999999996</v>
      </c>
      <c r="CU189">
        <v>597.45375000000001</v>
      </c>
      <c r="CV189">
        <v>0</v>
      </c>
      <c r="CW189">
        <v>1673981933.5</v>
      </c>
      <c r="CX189">
        <v>0</v>
      </c>
      <c r="CY189">
        <v>1673981072</v>
      </c>
      <c r="CZ189" t="s">
        <v>356</v>
      </c>
      <c r="DA189">
        <v>1673981071.5</v>
      </c>
      <c r="DB189">
        <v>1673981072</v>
      </c>
      <c r="DC189">
        <v>22</v>
      </c>
      <c r="DD189">
        <v>6.0000000000000001E-3</v>
      </c>
      <c r="DE189">
        <v>1.4999999999999999E-2</v>
      </c>
      <c r="DF189">
        <v>-5.52</v>
      </c>
      <c r="DG189">
        <v>0.19600000000000001</v>
      </c>
      <c r="DH189">
        <v>415</v>
      </c>
      <c r="DI189">
        <v>30</v>
      </c>
      <c r="DJ189">
        <v>0.47</v>
      </c>
      <c r="DK189">
        <v>0.06</v>
      </c>
      <c r="DL189">
        <v>-18.454873170731709</v>
      </c>
      <c r="DM189">
        <v>0.48054982578399091</v>
      </c>
      <c r="DN189">
        <v>6.4081438370287694E-2</v>
      </c>
      <c r="DO189">
        <v>0</v>
      </c>
      <c r="DP189">
        <v>0.92838334146341461</v>
      </c>
      <c r="DQ189">
        <v>-1.8291010452959309E-2</v>
      </c>
      <c r="DR189">
        <v>2.1848815964989549E-3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3.29874</v>
      </c>
      <c r="EB189">
        <v>2.6252200000000001</v>
      </c>
      <c r="EC189">
        <v>0.20355200000000001</v>
      </c>
      <c r="ED189">
        <v>0.203431</v>
      </c>
      <c r="EE189">
        <v>0.13295100000000001</v>
      </c>
      <c r="EF189">
        <v>0.129053</v>
      </c>
      <c r="EG189">
        <v>24130.2</v>
      </c>
      <c r="EH189">
        <v>24550.3</v>
      </c>
      <c r="EI189">
        <v>28182.400000000001</v>
      </c>
      <c r="EJ189">
        <v>29654.400000000001</v>
      </c>
      <c r="EK189">
        <v>33638.5</v>
      </c>
      <c r="EL189">
        <v>35856.199999999997</v>
      </c>
      <c r="EM189">
        <v>39782.5</v>
      </c>
      <c r="EN189">
        <v>42373.1</v>
      </c>
      <c r="EO189">
        <v>2.2597999999999998</v>
      </c>
      <c r="EP189">
        <v>2.2359200000000001</v>
      </c>
      <c r="EQ189">
        <v>0.134632</v>
      </c>
      <c r="ER189">
        <v>0</v>
      </c>
      <c r="ES189">
        <v>29.537700000000001</v>
      </c>
      <c r="ET189">
        <v>999.9</v>
      </c>
      <c r="EU189">
        <v>73.2</v>
      </c>
      <c r="EV189">
        <v>32.9</v>
      </c>
      <c r="EW189">
        <v>36.3489</v>
      </c>
      <c r="EX189">
        <v>57.226399999999998</v>
      </c>
      <c r="EY189">
        <v>-4.3109000000000002</v>
      </c>
      <c r="EZ189">
        <v>2</v>
      </c>
      <c r="FA189">
        <v>0.26739800000000002</v>
      </c>
      <c r="FB189">
        <v>-0.56010300000000002</v>
      </c>
      <c r="FC189">
        <v>20.271899999999999</v>
      </c>
      <c r="FD189">
        <v>5.2196899999999999</v>
      </c>
      <c r="FE189">
        <v>12.004</v>
      </c>
      <c r="FF189">
        <v>4.9869500000000002</v>
      </c>
      <c r="FG189">
        <v>3.2843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1.86419</v>
      </c>
      <c r="FO189">
        <v>1.8602000000000001</v>
      </c>
      <c r="FP189">
        <v>1.8609599999999999</v>
      </c>
      <c r="FQ189">
        <v>1.86016</v>
      </c>
      <c r="FR189">
        <v>1.86185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-6.91</v>
      </c>
      <c r="GH189">
        <v>0.20619999999999999</v>
      </c>
      <c r="GI189">
        <v>-4.1132035990306486</v>
      </c>
      <c r="GJ189">
        <v>-4.0977002334145526E-3</v>
      </c>
      <c r="GK189">
        <v>1.9870096767282211E-6</v>
      </c>
      <c r="GL189">
        <v>-4.7591234531596528E-10</v>
      </c>
      <c r="GM189">
        <v>-9.7813170522517312E-2</v>
      </c>
      <c r="GN189">
        <v>-4.4277268217585318E-5</v>
      </c>
      <c r="GO189">
        <v>7.6125673839889962E-4</v>
      </c>
      <c r="GP189">
        <v>-1.4366726965109579E-5</v>
      </c>
      <c r="GQ189">
        <v>6</v>
      </c>
      <c r="GR189">
        <v>2093</v>
      </c>
      <c r="GS189">
        <v>4</v>
      </c>
      <c r="GT189">
        <v>31</v>
      </c>
      <c r="GU189">
        <v>14.4</v>
      </c>
      <c r="GV189">
        <v>14.3</v>
      </c>
      <c r="GW189">
        <v>3.1127899999999999</v>
      </c>
      <c r="GX189">
        <v>2.5122100000000001</v>
      </c>
      <c r="GY189">
        <v>2.04834</v>
      </c>
      <c r="GZ189">
        <v>2.6257299999999999</v>
      </c>
      <c r="HA189">
        <v>2.1972700000000001</v>
      </c>
      <c r="HB189">
        <v>2.3034699999999999</v>
      </c>
      <c r="HC189">
        <v>37.554000000000002</v>
      </c>
      <c r="HD189">
        <v>15.6381</v>
      </c>
      <c r="HE189">
        <v>18</v>
      </c>
      <c r="HF189">
        <v>708.08699999999999</v>
      </c>
      <c r="HG189">
        <v>767.94200000000001</v>
      </c>
      <c r="HH189">
        <v>31.0001</v>
      </c>
      <c r="HI189">
        <v>30.877800000000001</v>
      </c>
      <c r="HJ189">
        <v>30.000299999999999</v>
      </c>
      <c r="HK189">
        <v>30.784199999999998</v>
      </c>
      <c r="HL189">
        <v>30.7805</v>
      </c>
      <c r="HM189">
        <v>62.236199999999997</v>
      </c>
      <c r="HN189">
        <v>21.7727</v>
      </c>
      <c r="HO189">
        <v>100</v>
      </c>
      <c r="HP189">
        <v>31</v>
      </c>
      <c r="HQ189">
        <v>1163.54</v>
      </c>
      <c r="HR189">
        <v>30.537700000000001</v>
      </c>
      <c r="HS189">
        <v>99.309700000000007</v>
      </c>
      <c r="HT189">
        <v>98.272400000000005</v>
      </c>
    </row>
    <row r="190" spans="1:228" x14ac:dyDescent="0.2">
      <c r="A190">
        <v>175</v>
      </c>
      <c r="B190">
        <v>1673981937</v>
      </c>
      <c r="C190">
        <v>695</v>
      </c>
      <c r="D190" t="s">
        <v>709</v>
      </c>
      <c r="E190" t="s">
        <v>710</v>
      </c>
      <c r="F190">
        <v>4</v>
      </c>
      <c r="G190">
        <v>1673981935</v>
      </c>
      <c r="H190">
        <f t="shared" si="68"/>
        <v>1.0381240160860844E-3</v>
      </c>
      <c r="I190">
        <f t="shared" si="69"/>
        <v>1.0381240160860843</v>
      </c>
      <c r="J190">
        <f t="shared" si="70"/>
        <v>8.2582006563677233</v>
      </c>
      <c r="K190">
        <f t="shared" si="71"/>
        <v>1136.5899999999999</v>
      </c>
      <c r="L190">
        <f t="shared" si="72"/>
        <v>914.57645363735855</v>
      </c>
      <c r="M190">
        <f t="shared" si="73"/>
        <v>92.618257973913146</v>
      </c>
      <c r="N190">
        <f t="shared" si="74"/>
        <v>115.10135146373499</v>
      </c>
      <c r="O190">
        <f t="shared" si="75"/>
        <v>6.7972082371540982E-2</v>
      </c>
      <c r="P190">
        <f t="shared" si="76"/>
        <v>2.7675986762029736</v>
      </c>
      <c r="Q190">
        <f t="shared" si="77"/>
        <v>6.7058101681156612E-2</v>
      </c>
      <c r="R190">
        <f t="shared" si="78"/>
        <v>4.1992407163277637E-2</v>
      </c>
      <c r="S190">
        <f t="shared" si="79"/>
        <v>226.11457672594432</v>
      </c>
      <c r="T190">
        <f t="shared" si="80"/>
        <v>33.144026551304627</v>
      </c>
      <c r="U190">
        <f t="shared" si="81"/>
        <v>31.723271428571429</v>
      </c>
      <c r="V190">
        <f t="shared" si="82"/>
        <v>4.7007990909189434</v>
      </c>
      <c r="W190">
        <f t="shared" si="83"/>
        <v>66.790374978362351</v>
      </c>
      <c r="X190">
        <f t="shared" si="84"/>
        <v>3.1941680037333358</v>
      </c>
      <c r="Y190">
        <f t="shared" si="85"/>
        <v>4.7823777075186804</v>
      </c>
      <c r="Z190">
        <f t="shared" si="86"/>
        <v>1.5066310871856077</v>
      </c>
      <c r="AA190">
        <f t="shared" si="87"/>
        <v>-45.78126910939632</v>
      </c>
      <c r="AB190">
        <f t="shared" si="88"/>
        <v>45.314099034812678</v>
      </c>
      <c r="AC190">
        <f t="shared" si="89"/>
        <v>3.7085787860955408</v>
      </c>
      <c r="AD190">
        <f t="shared" si="90"/>
        <v>229.35598543745618</v>
      </c>
      <c r="AE190">
        <f t="shared" si="91"/>
        <v>18.822943550771701</v>
      </c>
      <c r="AF190">
        <f t="shared" si="92"/>
        <v>1.1046468741809516</v>
      </c>
      <c r="AG190">
        <f t="shared" si="93"/>
        <v>8.2582006563677233</v>
      </c>
      <c r="AH190">
        <v>1190.851094095239</v>
      </c>
      <c r="AI190">
        <v>1176.2023636363631</v>
      </c>
      <c r="AJ190">
        <v>1.730448484848313</v>
      </c>
      <c r="AK190">
        <v>63.92</v>
      </c>
      <c r="AL190">
        <f t="shared" si="94"/>
        <v>1.0381240160860843</v>
      </c>
      <c r="AM190">
        <v>30.608460898567749</v>
      </c>
      <c r="AN190">
        <v>31.536217582417589</v>
      </c>
      <c r="AO190">
        <v>5.6480790618974268E-5</v>
      </c>
      <c r="AP190">
        <v>88.599791130583512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47487.045684667362</v>
      </c>
      <c r="AV190">
        <f t="shared" si="98"/>
        <v>1200.008571428571</v>
      </c>
      <c r="AW190">
        <f t="shared" si="99"/>
        <v>1025.9311423450486</v>
      </c>
      <c r="AX190">
        <f t="shared" si="100"/>
        <v>0.85493651193150311</v>
      </c>
      <c r="AY190">
        <f t="shared" si="101"/>
        <v>0.18842746802780108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1673981935</v>
      </c>
      <c r="BF190">
        <v>1136.5899999999999</v>
      </c>
      <c r="BG190">
        <v>1155.1242857142861</v>
      </c>
      <c r="BH190">
        <v>31.541414285714289</v>
      </c>
      <c r="BI190">
        <v>30.55388571428572</v>
      </c>
      <c r="BJ190">
        <v>1143.502857142857</v>
      </c>
      <c r="BK190">
        <v>31.335185714285721</v>
      </c>
      <c r="BL190">
        <v>649.98914285714272</v>
      </c>
      <c r="BM190">
        <v>101.169</v>
      </c>
      <c r="BN190">
        <v>0.10001649999999999</v>
      </c>
      <c r="BO190">
        <v>32.026971428571429</v>
      </c>
      <c r="BP190">
        <v>31.723271428571429</v>
      </c>
      <c r="BQ190">
        <v>999.89999999999986</v>
      </c>
      <c r="BR190">
        <v>0</v>
      </c>
      <c r="BS190">
        <v>0</v>
      </c>
      <c r="BT190">
        <v>8998.9285714285706</v>
      </c>
      <c r="BU190">
        <v>0</v>
      </c>
      <c r="BV190">
        <v>339.51714285714291</v>
      </c>
      <c r="BW190">
        <v>-18.534328571428571</v>
      </c>
      <c r="BX190">
        <v>1173.6071428571429</v>
      </c>
      <c r="BY190">
        <v>1191.531428571428</v>
      </c>
      <c r="BZ190">
        <v>0.98753485714285716</v>
      </c>
      <c r="CA190">
        <v>1155.1242857142861</v>
      </c>
      <c r="CB190">
        <v>30.55388571428572</v>
      </c>
      <c r="CC190">
        <v>3.1910157142857138</v>
      </c>
      <c r="CD190">
        <v>3.0911057142857139</v>
      </c>
      <c r="CE190">
        <v>25.059714285714289</v>
      </c>
      <c r="CF190">
        <v>24.526971428571429</v>
      </c>
      <c r="CG190">
        <v>1200.008571428571</v>
      </c>
      <c r="CH190">
        <v>0.5000337142857143</v>
      </c>
      <c r="CI190">
        <v>0.49996628571428581</v>
      </c>
      <c r="CJ190">
        <v>0</v>
      </c>
      <c r="CK190">
        <v>970.96828571428557</v>
      </c>
      <c r="CL190">
        <v>4.9990899999999998</v>
      </c>
      <c r="CM190">
        <v>10092.071428571429</v>
      </c>
      <c r="CN190">
        <v>9558.0242857142857</v>
      </c>
      <c r="CO190">
        <v>40.75</v>
      </c>
      <c r="CP190">
        <v>42.436999999999998</v>
      </c>
      <c r="CQ190">
        <v>41.5</v>
      </c>
      <c r="CR190">
        <v>41.686999999999998</v>
      </c>
      <c r="CS190">
        <v>42.186999999999998</v>
      </c>
      <c r="CT190">
        <v>597.54571428571433</v>
      </c>
      <c r="CU190">
        <v>597.46571428571428</v>
      </c>
      <c r="CV190">
        <v>0</v>
      </c>
      <c r="CW190">
        <v>1673981937.0999999</v>
      </c>
      <c r="CX190">
        <v>0</v>
      </c>
      <c r="CY190">
        <v>1673981072</v>
      </c>
      <c r="CZ190" t="s">
        <v>356</v>
      </c>
      <c r="DA190">
        <v>1673981071.5</v>
      </c>
      <c r="DB190">
        <v>1673981072</v>
      </c>
      <c r="DC190">
        <v>22</v>
      </c>
      <c r="DD190">
        <v>6.0000000000000001E-3</v>
      </c>
      <c r="DE190">
        <v>1.4999999999999999E-2</v>
      </c>
      <c r="DF190">
        <v>-5.52</v>
      </c>
      <c r="DG190">
        <v>0.19600000000000001</v>
      </c>
      <c r="DH190">
        <v>415</v>
      </c>
      <c r="DI190">
        <v>30</v>
      </c>
      <c r="DJ190">
        <v>0.47</v>
      </c>
      <c r="DK190">
        <v>0.06</v>
      </c>
      <c r="DL190">
        <v>-18.453760975609761</v>
      </c>
      <c r="DM190">
        <v>-9.4210452961651023E-2</v>
      </c>
      <c r="DN190">
        <v>6.4064079498381887E-2</v>
      </c>
      <c r="DO190">
        <v>1</v>
      </c>
      <c r="DP190">
        <v>0.93832258536585367</v>
      </c>
      <c r="DQ190">
        <v>0.144445818815331</v>
      </c>
      <c r="DR190">
        <v>2.514452261449808E-2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3.29888</v>
      </c>
      <c r="EB190">
        <v>2.6251899999999999</v>
      </c>
      <c r="EC190">
        <v>0.20430200000000001</v>
      </c>
      <c r="ED190">
        <v>0.204156</v>
      </c>
      <c r="EE190">
        <v>0.132906</v>
      </c>
      <c r="EF190">
        <v>0.12872900000000001</v>
      </c>
      <c r="EG190">
        <v>24107.3</v>
      </c>
      <c r="EH190">
        <v>24527.8</v>
      </c>
      <c r="EI190">
        <v>28182.2</v>
      </c>
      <c r="EJ190">
        <v>29654.400000000001</v>
      </c>
      <c r="EK190">
        <v>33639.9</v>
      </c>
      <c r="EL190">
        <v>35869.599999999999</v>
      </c>
      <c r="EM190">
        <v>39782</v>
      </c>
      <c r="EN190">
        <v>42373.1</v>
      </c>
      <c r="EO190">
        <v>2.2600500000000001</v>
      </c>
      <c r="EP190">
        <v>2.2357999999999998</v>
      </c>
      <c r="EQ190">
        <v>0.13498599999999999</v>
      </c>
      <c r="ER190">
        <v>0</v>
      </c>
      <c r="ES190">
        <v>29.532599999999999</v>
      </c>
      <c r="ET190">
        <v>999.9</v>
      </c>
      <c r="EU190">
        <v>73.2</v>
      </c>
      <c r="EV190">
        <v>32.9</v>
      </c>
      <c r="EW190">
        <v>36.348100000000002</v>
      </c>
      <c r="EX190">
        <v>56.836399999999998</v>
      </c>
      <c r="EY190">
        <v>-4.2147399999999999</v>
      </c>
      <c r="EZ190">
        <v>2</v>
      </c>
      <c r="FA190">
        <v>0.26756400000000002</v>
      </c>
      <c r="FB190">
        <v>-0.55891100000000005</v>
      </c>
      <c r="FC190">
        <v>20.271799999999999</v>
      </c>
      <c r="FD190">
        <v>5.2202799999999998</v>
      </c>
      <c r="FE190">
        <v>12.004</v>
      </c>
      <c r="FF190">
        <v>4.9870000000000001</v>
      </c>
      <c r="FG190">
        <v>3.2843800000000001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1.8641700000000001</v>
      </c>
      <c r="FO190">
        <v>1.8602000000000001</v>
      </c>
      <c r="FP190">
        <v>1.8609599999999999</v>
      </c>
      <c r="FQ190">
        <v>1.86016</v>
      </c>
      <c r="FR190">
        <v>1.86182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-6.92</v>
      </c>
      <c r="GH190">
        <v>0.20619999999999999</v>
      </c>
      <c r="GI190">
        <v>-4.1132035990306486</v>
      </c>
      <c r="GJ190">
        <v>-4.0977002334145526E-3</v>
      </c>
      <c r="GK190">
        <v>1.9870096767282211E-6</v>
      </c>
      <c r="GL190">
        <v>-4.7591234531596528E-10</v>
      </c>
      <c r="GM190">
        <v>-9.7813170522517312E-2</v>
      </c>
      <c r="GN190">
        <v>-4.4277268217585318E-5</v>
      </c>
      <c r="GO190">
        <v>7.6125673839889962E-4</v>
      </c>
      <c r="GP190">
        <v>-1.4366726965109579E-5</v>
      </c>
      <c r="GQ190">
        <v>6</v>
      </c>
      <c r="GR190">
        <v>2093</v>
      </c>
      <c r="GS190">
        <v>4</v>
      </c>
      <c r="GT190">
        <v>31</v>
      </c>
      <c r="GU190">
        <v>14.4</v>
      </c>
      <c r="GV190">
        <v>14.4</v>
      </c>
      <c r="GW190">
        <v>3.12622</v>
      </c>
      <c r="GX190">
        <v>2.50366</v>
      </c>
      <c r="GY190">
        <v>2.04834</v>
      </c>
      <c r="GZ190">
        <v>2.6257299999999999</v>
      </c>
      <c r="HA190">
        <v>2.1972700000000001</v>
      </c>
      <c r="HB190">
        <v>2.32666</v>
      </c>
      <c r="HC190">
        <v>37.53</v>
      </c>
      <c r="HD190">
        <v>15.6381</v>
      </c>
      <c r="HE190">
        <v>18</v>
      </c>
      <c r="HF190">
        <v>708.29499999999996</v>
      </c>
      <c r="HG190">
        <v>767.85199999999998</v>
      </c>
      <c r="HH190">
        <v>31.0002</v>
      </c>
      <c r="HI190">
        <v>30.8781</v>
      </c>
      <c r="HJ190">
        <v>30.000299999999999</v>
      </c>
      <c r="HK190">
        <v>30.784199999999998</v>
      </c>
      <c r="HL190">
        <v>30.782800000000002</v>
      </c>
      <c r="HM190">
        <v>62.525199999999998</v>
      </c>
      <c r="HN190">
        <v>21.7727</v>
      </c>
      <c r="HO190">
        <v>100</v>
      </c>
      <c r="HP190">
        <v>31</v>
      </c>
      <c r="HQ190">
        <v>1170.22</v>
      </c>
      <c r="HR190">
        <v>30.5379</v>
      </c>
      <c r="HS190">
        <v>99.308599999999998</v>
      </c>
      <c r="HT190">
        <v>98.272300000000001</v>
      </c>
    </row>
    <row r="191" spans="1:228" x14ac:dyDescent="0.2">
      <c r="A191">
        <v>176</v>
      </c>
      <c r="B191">
        <v>1673981941</v>
      </c>
      <c r="C191">
        <v>699</v>
      </c>
      <c r="D191" t="s">
        <v>711</v>
      </c>
      <c r="E191" t="s">
        <v>712</v>
      </c>
      <c r="F191">
        <v>4</v>
      </c>
      <c r="G191">
        <v>1673981938.6875</v>
      </c>
      <c r="H191">
        <f t="shared" si="68"/>
        <v>1.0564615837362443E-3</v>
      </c>
      <c r="I191">
        <f t="shared" si="69"/>
        <v>1.0564615837362443</v>
      </c>
      <c r="J191">
        <f t="shared" si="70"/>
        <v>8.4273084513919869</v>
      </c>
      <c r="K191">
        <f t="shared" si="71"/>
        <v>1142.6949999999999</v>
      </c>
      <c r="L191">
        <f t="shared" si="72"/>
        <v>919.21744963885408</v>
      </c>
      <c r="M191">
        <f t="shared" si="73"/>
        <v>93.089420570541662</v>
      </c>
      <c r="N191">
        <f t="shared" si="74"/>
        <v>115.72105760247186</v>
      </c>
      <c r="O191">
        <f t="shared" si="75"/>
        <v>6.8941058349928086E-2</v>
      </c>
      <c r="P191">
        <f t="shared" si="76"/>
        <v>2.7650839890872092</v>
      </c>
      <c r="Q191">
        <f t="shared" si="77"/>
        <v>6.8000185420757045E-2</v>
      </c>
      <c r="R191">
        <f t="shared" si="78"/>
        <v>4.2583579791565532E-2</v>
      </c>
      <c r="S191">
        <f t="shared" si="79"/>
        <v>226.11180066461574</v>
      </c>
      <c r="T191">
        <f t="shared" si="80"/>
        <v>33.139438666149772</v>
      </c>
      <c r="U191">
        <f t="shared" si="81"/>
        <v>31.73075</v>
      </c>
      <c r="V191">
        <f t="shared" si="82"/>
        <v>4.7027933075912713</v>
      </c>
      <c r="W191">
        <f t="shared" si="83"/>
        <v>66.720984189127293</v>
      </c>
      <c r="X191">
        <f t="shared" si="84"/>
        <v>3.1907598359706326</v>
      </c>
      <c r="Y191">
        <f t="shared" si="85"/>
        <v>4.7822433597893355</v>
      </c>
      <c r="Z191">
        <f t="shared" si="86"/>
        <v>1.5120334716206387</v>
      </c>
      <c r="AA191">
        <f t="shared" si="87"/>
        <v>-46.589955842768376</v>
      </c>
      <c r="AB191">
        <f t="shared" si="88"/>
        <v>44.084082991616405</v>
      </c>
      <c r="AC191">
        <f t="shared" si="89"/>
        <v>3.6113174938009855</v>
      </c>
      <c r="AD191">
        <f t="shared" si="90"/>
        <v>227.21724530726476</v>
      </c>
      <c r="AE191">
        <f t="shared" si="91"/>
        <v>18.79841999155477</v>
      </c>
      <c r="AF191">
        <f t="shared" si="92"/>
        <v>1.1372288262410106</v>
      </c>
      <c r="AG191">
        <f t="shared" si="93"/>
        <v>8.4273084513919869</v>
      </c>
      <c r="AH191">
        <v>1197.542380190476</v>
      </c>
      <c r="AI191">
        <v>1182.919333333333</v>
      </c>
      <c r="AJ191">
        <v>1.6831428571427089</v>
      </c>
      <c r="AK191">
        <v>63.92</v>
      </c>
      <c r="AL191">
        <f t="shared" si="94"/>
        <v>1.0564615837362443</v>
      </c>
      <c r="AM191">
        <v>30.499277236272359</v>
      </c>
      <c r="AN191">
        <v>31.485636263736271</v>
      </c>
      <c r="AO191">
        <v>-7.7099319334986106E-3</v>
      </c>
      <c r="AP191">
        <v>88.599791130583512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47417.742951252003</v>
      </c>
      <c r="AV191">
        <f t="shared" si="98"/>
        <v>1199.9949999999999</v>
      </c>
      <c r="AW191">
        <f t="shared" si="99"/>
        <v>1025.919426251096</v>
      </c>
      <c r="AX191">
        <f t="shared" si="100"/>
        <v>0.85493641744431947</v>
      </c>
      <c r="AY191">
        <f t="shared" si="101"/>
        <v>0.18842728566753675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1673981938.6875</v>
      </c>
      <c r="BF191">
        <v>1142.6949999999999</v>
      </c>
      <c r="BG191">
        <v>1161.2462499999999</v>
      </c>
      <c r="BH191">
        <v>31.507362499999999</v>
      </c>
      <c r="BI191">
        <v>30.490725000000001</v>
      </c>
      <c r="BJ191">
        <v>1149.615</v>
      </c>
      <c r="BK191">
        <v>31.301312500000002</v>
      </c>
      <c r="BL191">
        <v>650.02387500000009</v>
      </c>
      <c r="BM191">
        <v>101.17025</v>
      </c>
      <c r="BN191">
        <v>0.100043125</v>
      </c>
      <c r="BO191">
        <v>32.026474999999998</v>
      </c>
      <c r="BP191">
        <v>31.73075</v>
      </c>
      <c r="BQ191">
        <v>999.9</v>
      </c>
      <c r="BR191">
        <v>0</v>
      </c>
      <c r="BS191">
        <v>0</v>
      </c>
      <c r="BT191">
        <v>8985.46875</v>
      </c>
      <c r="BU191">
        <v>0</v>
      </c>
      <c r="BV191">
        <v>341.18374999999997</v>
      </c>
      <c r="BW191">
        <v>-18.552037500000001</v>
      </c>
      <c r="BX191">
        <v>1179.8675000000001</v>
      </c>
      <c r="BY191">
        <v>1197.76875</v>
      </c>
      <c r="BZ191">
        <v>1.01662875</v>
      </c>
      <c r="CA191">
        <v>1161.2462499999999</v>
      </c>
      <c r="CB191">
        <v>30.490725000000001</v>
      </c>
      <c r="CC191">
        <v>3.1876112499999998</v>
      </c>
      <c r="CD191">
        <v>3.0847587500000002</v>
      </c>
      <c r="CE191">
        <v>25.041787500000002</v>
      </c>
      <c r="CF191">
        <v>24.492625</v>
      </c>
      <c r="CG191">
        <v>1199.9949999999999</v>
      </c>
      <c r="CH191">
        <v>0.50003562499999998</v>
      </c>
      <c r="CI191">
        <v>0.49996437500000002</v>
      </c>
      <c r="CJ191">
        <v>0</v>
      </c>
      <c r="CK191">
        <v>971.55375000000004</v>
      </c>
      <c r="CL191">
        <v>4.9990899999999998</v>
      </c>
      <c r="CM191">
        <v>10098.5375</v>
      </c>
      <c r="CN191">
        <v>9557.9375</v>
      </c>
      <c r="CO191">
        <v>40.75</v>
      </c>
      <c r="CP191">
        <v>42.436999999999998</v>
      </c>
      <c r="CQ191">
        <v>41.5</v>
      </c>
      <c r="CR191">
        <v>41.686999999999998</v>
      </c>
      <c r="CS191">
        <v>42.186999999999998</v>
      </c>
      <c r="CT191">
        <v>597.54250000000002</v>
      </c>
      <c r="CU191">
        <v>597.45500000000004</v>
      </c>
      <c r="CV191">
        <v>0</v>
      </c>
      <c r="CW191">
        <v>1673981941.3</v>
      </c>
      <c r="CX191">
        <v>0</v>
      </c>
      <c r="CY191">
        <v>1673981072</v>
      </c>
      <c r="CZ191" t="s">
        <v>356</v>
      </c>
      <c r="DA191">
        <v>1673981071.5</v>
      </c>
      <c r="DB191">
        <v>1673981072</v>
      </c>
      <c r="DC191">
        <v>22</v>
      </c>
      <c r="DD191">
        <v>6.0000000000000001E-3</v>
      </c>
      <c r="DE191">
        <v>1.4999999999999999E-2</v>
      </c>
      <c r="DF191">
        <v>-5.52</v>
      </c>
      <c r="DG191">
        <v>0.19600000000000001</v>
      </c>
      <c r="DH191">
        <v>415</v>
      </c>
      <c r="DI191">
        <v>30</v>
      </c>
      <c r="DJ191">
        <v>0.47</v>
      </c>
      <c r="DK191">
        <v>0.06</v>
      </c>
      <c r="DL191">
        <v>-18.453765853658538</v>
      </c>
      <c r="DM191">
        <v>-0.38164390243904278</v>
      </c>
      <c r="DN191">
        <v>6.4927601743585722E-2</v>
      </c>
      <c r="DO191">
        <v>0</v>
      </c>
      <c r="DP191">
        <v>0.95168126829268296</v>
      </c>
      <c r="DQ191">
        <v>0.30123683623693431</v>
      </c>
      <c r="DR191">
        <v>3.8250593593369152E-2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379</v>
      </c>
      <c r="EA191">
        <v>3.2988</v>
      </c>
      <c r="EB191">
        <v>2.6251799999999998</v>
      </c>
      <c r="EC191">
        <v>0.20503199999999999</v>
      </c>
      <c r="ED191">
        <v>0.204905</v>
      </c>
      <c r="EE191">
        <v>0.13278300000000001</v>
      </c>
      <c r="EF191">
        <v>0.12869700000000001</v>
      </c>
      <c r="EG191">
        <v>24085.4</v>
      </c>
      <c r="EH191">
        <v>24504.400000000001</v>
      </c>
      <c r="EI191">
        <v>28182.5</v>
      </c>
      <c r="EJ191">
        <v>29654.1</v>
      </c>
      <c r="EK191">
        <v>33644.9</v>
      </c>
      <c r="EL191">
        <v>35870.5</v>
      </c>
      <c r="EM191">
        <v>39782.300000000003</v>
      </c>
      <c r="EN191">
        <v>42372.6</v>
      </c>
      <c r="EO191">
        <v>2.2601200000000001</v>
      </c>
      <c r="EP191">
        <v>2.2357499999999999</v>
      </c>
      <c r="EQ191">
        <v>0.13542899999999999</v>
      </c>
      <c r="ER191">
        <v>0</v>
      </c>
      <c r="ES191">
        <v>29.528099999999998</v>
      </c>
      <c r="ET191">
        <v>999.9</v>
      </c>
      <c r="EU191">
        <v>73.2</v>
      </c>
      <c r="EV191">
        <v>32.9</v>
      </c>
      <c r="EW191">
        <v>36.3476</v>
      </c>
      <c r="EX191">
        <v>57.676400000000001</v>
      </c>
      <c r="EY191">
        <v>-4.1626599999999998</v>
      </c>
      <c r="EZ191">
        <v>2</v>
      </c>
      <c r="FA191">
        <v>0.267619</v>
      </c>
      <c r="FB191">
        <v>-0.55939000000000005</v>
      </c>
      <c r="FC191">
        <v>20.271899999999999</v>
      </c>
      <c r="FD191">
        <v>5.2207299999999996</v>
      </c>
      <c r="FE191">
        <v>12.004</v>
      </c>
      <c r="FF191">
        <v>4.9867999999999997</v>
      </c>
      <c r="FG191">
        <v>3.2842799999999999</v>
      </c>
      <c r="FH191">
        <v>9999</v>
      </c>
      <c r="FI191">
        <v>9999</v>
      </c>
      <c r="FJ191">
        <v>9999</v>
      </c>
      <c r="FK191">
        <v>999.9</v>
      </c>
      <c r="FL191">
        <v>1.8658300000000001</v>
      </c>
      <c r="FM191">
        <v>1.8621799999999999</v>
      </c>
      <c r="FN191">
        <v>1.8641700000000001</v>
      </c>
      <c r="FO191">
        <v>1.8602000000000001</v>
      </c>
      <c r="FP191">
        <v>1.8609599999999999</v>
      </c>
      <c r="FQ191">
        <v>1.8601300000000001</v>
      </c>
      <c r="FR191">
        <v>1.8618600000000001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-6.93</v>
      </c>
      <c r="GH191">
        <v>0.20599999999999999</v>
      </c>
      <c r="GI191">
        <v>-4.1132035990306486</v>
      </c>
      <c r="GJ191">
        <v>-4.0977002334145526E-3</v>
      </c>
      <c r="GK191">
        <v>1.9870096767282211E-6</v>
      </c>
      <c r="GL191">
        <v>-4.7591234531596528E-10</v>
      </c>
      <c r="GM191">
        <v>-9.7813170522517312E-2</v>
      </c>
      <c r="GN191">
        <v>-4.4277268217585318E-5</v>
      </c>
      <c r="GO191">
        <v>7.6125673839889962E-4</v>
      </c>
      <c r="GP191">
        <v>-1.4366726965109579E-5</v>
      </c>
      <c r="GQ191">
        <v>6</v>
      </c>
      <c r="GR191">
        <v>2093</v>
      </c>
      <c r="GS191">
        <v>4</v>
      </c>
      <c r="GT191">
        <v>31</v>
      </c>
      <c r="GU191">
        <v>14.5</v>
      </c>
      <c r="GV191">
        <v>14.5</v>
      </c>
      <c r="GW191">
        <v>3.1408700000000001</v>
      </c>
      <c r="GX191">
        <v>2.49756</v>
      </c>
      <c r="GY191">
        <v>2.04834</v>
      </c>
      <c r="GZ191">
        <v>2.6257299999999999</v>
      </c>
      <c r="HA191">
        <v>2.1972700000000001</v>
      </c>
      <c r="HB191">
        <v>2.33643</v>
      </c>
      <c r="HC191">
        <v>37.53</v>
      </c>
      <c r="HD191">
        <v>15.664300000000001</v>
      </c>
      <c r="HE191">
        <v>18</v>
      </c>
      <c r="HF191">
        <v>708.37800000000004</v>
      </c>
      <c r="HG191">
        <v>767.80399999999997</v>
      </c>
      <c r="HH191">
        <v>31.0001</v>
      </c>
      <c r="HI191">
        <v>30.879799999999999</v>
      </c>
      <c r="HJ191">
        <v>30.000299999999999</v>
      </c>
      <c r="HK191">
        <v>30.786000000000001</v>
      </c>
      <c r="HL191">
        <v>30.782800000000002</v>
      </c>
      <c r="HM191">
        <v>62.808999999999997</v>
      </c>
      <c r="HN191">
        <v>21.7727</v>
      </c>
      <c r="HO191">
        <v>100</v>
      </c>
      <c r="HP191">
        <v>31</v>
      </c>
      <c r="HQ191">
        <v>1176.9000000000001</v>
      </c>
      <c r="HR191">
        <v>30.555199999999999</v>
      </c>
      <c r="HS191">
        <v>99.3095</v>
      </c>
      <c r="HT191">
        <v>98.271100000000004</v>
      </c>
    </row>
    <row r="192" spans="1:228" x14ac:dyDescent="0.2">
      <c r="A192">
        <v>177</v>
      </c>
      <c r="B192">
        <v>1673981944.5999999</v>
      </c>
      <c r="C192">
        <v>702.59999990463257</v>
      </c>
      <c r="D192" t="s">
        <v>713</v>
      </c>
      <c r="E192" t="s">
        <v>714</v>
      </c>
      <c r="F192">
        <v>4</v>
      </c>
      <c r="G192">
        <v>1673981942.5374999</v>
      </c>
      <c r="H192">
        <f t="shared" si="68"/>
        <v>1.0325070455110743E-3</v>
      </c>
      <c r="I192">
        <f t="shared" si="69"/>
        <v>1.0325070455110743</v>
      </c>
      <c r="J192">
        <f t="shared" si="70"/>
        <v>8.382820117051887</v>
      </c>
      <c r="K192">
        <f t="shared" si="71"/>
        <v>1149.1300000000001</v>
      </c>
      <c r="L192">
        <f t="shared" si="72"/>
        <v>921.65382908692425</v>
      </c>
      <c r="M192">
        <f t="shared" si="73"/>
        <v>93.335046502121386</v>
      </c>
      <c r="N192">
        <f t="shared" si="74"/>
        <v>116.371351804873</v>
      </c>
      <c r="O192">
        <f t="shared" si="75"/>
        <v>6.7251143077739356E-2</v>
      </c>
      <c r="P192">
        <f t="shared" si="76"/>
        <v>2.7613797575365666</v>
      </c>
      <c r="Q192">
        <f t="shared" si="77"/>
        <v>6.6354323755526051E-2</v>
      </c>
      <c r="R192">
        <f t="shared" si="78"/>
        <v>4.1551031590447318E-2</v>
      </c>
      <c r="S192">
        <f t="shared" si="79"/>
        <v>226.11404773310511</v>
      </c>
      <c r="T192">
        <f t="shared" si="80"/>
        <v>33.148775940694975</v>
      </c>
      <c r="U192">
        <f t="shared" si="81"/>
        <v>31.727325</v>
      </c>
      <c r="V192">
        <f t="shared" si="82"/>
        <v>4.7018799144717249</v>
      </c>
      <c r="W192">
        <f t="shared" si="83"/>
        <v>66.646799292267147</v>
      </c>
      <c r="X192">
        <f t="shared" si="84"/>
        <v>3.187462395938617</v>
      </c>
      <c r="Y192">
        <f t="shared" si="85"/>
        <v>4.7826188651019734</v>
      </c>
      <c r="Z192">
        <f t="shared" si="86"/>
        <v>1.5144175185331079</v>
      </c>
      <c r="AA192">
        <f t="shared" si="87"/>
        <v>-45.533560707038376</v>
      </c>
      <c r="AB192">
        <f t="shared" si="88"/>
        <v>44.74147008069297</v>
      </c>
      <c r="AC192">
        <f t="shared" si="89"/>
        <v>3.6700497413932909</v>
      </c>
      <c r="AD192">
        <f t="shared" si="90"/>
        <v>228.99200684815298</v>
      </c>
      <c r="AE192">
        <f t="shared" si="91"/>
        <v>18.874785404645657</v>
      </c>
      <c r="AF192">
        <f t="shared" si="92"/>
        <v>1.1047215216982811</v>
      </c>
      <c r="AG192">
        <f t="shared" si="93"/>
        <v>8.382820117051887</v>
      </c>
      <c r="AH192">
        <v>1203.8585494213621</v>
      </c>
      <c r="AI192">
        <v>1189.1482301901431</v>
      </c>
      <c r="AJ192">
        <v>1.7160393652774331</v>
      </c>
      <c r="AK192">
        <v>63.92</v>
      </c>
      <c r="AL192">
        <f t="shared" si="94"/>
        <v>1.0325070455110743</v>
      </c>
      <c r="AM192">
        <v>30.486471420260511</v>
      </c>
      <c r="AN192">
        <v>31.46690908342141</v>
      </c>
      <c r="AO192">
        <v>-1.054797513204E-2</v>
      </c>
      <c r="AP192">
        <v>88.599791130583512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47315.366270668419</v>
      </c>
      <c r="AV192">
        <f t="shared" si="98"/>
        <v>1200.0050000000001</v>
      </c>
      <c r="AW192">
        <f t="shared" si="99"/>
        <v>1025.9281635922825</v>
      </c>
      <c r="AX192">
        <f t="shared" si="100"/>
        <v>0.85493657409117674</v>
      </c>
      <c r="AY192">
        <f t="shared" si="101"/>
        <v>0.18842758799597092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1673981942.5374999</v>
      </c>
      <c r="BF192">
        <v>1149.1300000000001</v>
      </c>
      <c r="BG192">
        <v>1167.7249999999999</v>
      </c>
      <c r="BH192">
        <v>31.475175</v>
      </c>
      <c r="BI192">
        <v>30.487512500000001</v>
      </c>
      <c r="BJ192">
        <v>1156.06125</v>
      </c>
      <c r="BK192">
        <v>31.269287500000001</v>
      </c>
      <c r="BL192">
        <v>649.989375</v>
      </c>
      <c r="BM192">
        <v>101.169</v>
      </c>
      <c r="BN192">
        <v>0.1000921</v>
      </c>
      <c r="BO192">
        <v>32.027862499999998</v>
      </c>
      <c r="BP192">
        <v>31.727325</v>
      </c>
      <c r="BQ192">
        <v>999.9</v>
      </c>
      <c r="BR192">
        <v>0</v>
      </c>
      <c r="BS192">
        <v>0</v>
      </c>
      <c r="BT192">
        <v>8965.9375</v>
      </c>
      <c r="BU192">
        <v>0</v>
      </c>
      <c r="BV192">
        <v>342.93925000000002</v>
      </c>
      <c r="BW192">
        <v>-18.594874999999998</v>
      </c>
      <c r="BX192">
        <v>1186.4749999999999</v>
      </c>
      <c r="BY192">
        <v>1204.4475</v>
      </c>
      <c r="BZ192">
        <v>0.98766350000000003</v>
      </c>
      <c r="CA192">
        <v>1167.7249999999999</v>
      </c>
      <c r="CB192">
        <v>30.487512500000001</v>
      </c>
      <c r="CC192">
        <v>3.1843187500000001</v>
      </c>
      <c r="CD192">
        <v>3.0843962500000002</v>
      </c>
      <c r="CE192">
        <v>25.024462499999998</v>
      </c>
      <c r="CF192">
        <v>24.490675</v>
      </c>
      <c r="CG192">
        <v>1200.0050000000001</v>
      </c>
      <c r="CH192">
        <v>0.5000325000000001</v>
      </c>
      <c r="CI192">
        <v>0.49996750000000001</v>
      </c>
      <c r="CJ192">
        <v>0</v>
      </c>
      <c r="CK192">
        <v>972.25037500000008</v>
      </c>
      <c r="CL192">
        <v>4.9990899999999998</v>
      </c>
      <c r="CM192">
        <v>10105.15</v>
      </c>
      <c r="CN192">
        <v>9558.0162500000006</v>
      </c>
      <c r="CO192">
        <v>40.75</v>
      </c>
      <c r="CP192">
        <v>42.436999999999998</v>
      </c>
      <c r="CQ192">
        <v>41.5</v>
      </c>
      <c r="CR192">
        <v>41.686999999999998</v>
      </c>
      <c r="CS192">
        <v>42.186999999999998</v>
      </c>
      <c r="CT192">
        <v>597.54</v>
      </c>
      <c r="CU192">
        <v>597.46500000000003</v>
      </c>
      <c r="CV192">
        <v>0</v>
      </c>
      <c r="CW192">
        <v>1673981944.9000001</v>
      </c>
      <c r="CX192">
        <v>0</v>
      </c>
      <c r="CY192">
        <v>1673981072</v>
      </c>
      <c r="CZ192" t="s">
        <v>356</v>
      </c>
      <c r="DA192">
        <v>1673981071.5</v>
      </c>
      <c r="DB192">
        <v>1673981072</v>
      </c>
      <c r="DC192">
        <v>22</v>
      </c>
      <c r="DD192">
        <v>6.0000000000000001E-3</v>
      </c>
      <c r="DE192">
        <v>1.4999999999999999E-2</v>
      </c>
      <c r="DF192">
        <v>-5.52</v>
      </c>
      <c r="DG192">
        <v>0.19600000000000001</v>
      </c>
      <c r="DH192">
        <v>415</v>
      </c>
      <c r="DI192">
        <v>30</v>
      </c>
      <c r="DJ192">
        <v>0.47</v>
      </c>
      <c r="DK192">
        <v>0.06</v>
      </c>
      <c r="DL192">
        <v>-18.495795121951222</v>
      </c>
      <c r="DM192">
        <v>-0.75591086088824744</v>
      </c>
      <c r="DN192">
        <v>9.3285373729295726E-2</v>
      </c>
      <c r="DO192">
        <v>0</v>
      </c>
      <c r="DP192">
        <v>0.9653228292682926</v>
      </c>
      <c r="DQ192">
        <v>0.3183578439686322</v>
      </c>
      <c r="DR192">
        <v>3.9251990701049053E-2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379</v>
      </c>
      <c r="EA192">
        <v>3.2987899999999999</v>
      </c>
      <c r="EB192">
        <v>2.6251600000000002</v>
      </c>
      <c r="EC192">
        <v>0.20570099999999999</v>
      </c>
      <c r="ED192">
        <v>0.20555399999999999</v>
      </c>
      <c r="EE192">
        <v>0.13272300000000001</v>
      </c>
      <c r="EF192">
        <v>0.12870000000000001</v>
      </c>
      <c r="EG192">
        <v>24064.9</v>
      </c>
      <c r="EH192">
        <v>24484.400000000001</v>
      </c>
      <c r="EI192">
        <v>28182.3</v>
      </c>
      <c r="EJ192">
        <v>29654.1</v>
      </c>
      <c r="EK192">
        <v>33647.300000000003</v>
      </c>
      <c r="EL192">
        <v>35870.300000000003</v>
      </c>
      <c r="EM192">
        <v>39782.300000000003</v>
      </c>
      <c r="EN192">
        <v>42372.4</v>
      </c>
      <c r="EO192">
        <v>2.2599</v>
      </c>
      <c r="EP192">
        <v>2.23583</v>
      </c>
      <c r="EQ192">
        <v>0.13535800000000001</v>
      </c>
      <c r="ER192">
        <v>0</v>
      </c>
      <c r="ES192">
        <v>29.524100000000001</v>
      </c>
      <c r="ET192">
        <v>999.9</v>
      </c>
      <c r="EU192">
        <v>73.2</v>
      </c>
      <c r="EV192">
        <v>32.9</v>
      </c>
      <c r="EW192">
        <v>36.350499999999997</v>
      </c>
      <c r="EX192">
        <v>57.69</v>
      </c>
      <c r="EY192">
        <v>-4.2468000000000004</v>
      </c>
      <c r="EZ192">
        <v>2</v>
      </c>
      <c r="FA192">
        <v>0.26789099999999999</v>
      </c>
      <c r="FB192">
        <v>-0.55945299999999998</v>
      </c>
      <c r="FC192">
        <v>20.271799999999999</v>
      </c>
      <c r="FD192">
        <v>5.22058</v>
      </c>
      <c r="FE192">
        <v>12.004</v>
      </c>
      <c r="FF192">
        <v>4.9871999999999996</v>
      </c>
      <c r="FG192">
        <v>3.2843800000000001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1.8641799999999999</v>
      </c>
      <c r="FO192">
        <v>1.8602000000000001</v>
      </c>
      <c r="FP192">
        <v>1.8609599999999999</v>
      </c>
      <c r="FQ192">
        <v>1.8601300000000001</v>
      </c>
      <c r="FR192">
        <v>1.8618600000000001</v>
      </c>
      <c r="FS192">
        <v>1.85839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-6.94</v>
      </c>
      <c r="GH192">
        <v>0.20580000000000001</v>
      </c>
      <c r="GI192">
        <v>-4.1132035990306486</v>
      </c>
      <c r="GJ192">
        <v>-4.0977002334145526E-3</v>
      </c>
      <c r="GK192">
        <v>1.9870096767282211E-6</v>
      </c>
      <c r="GL192">
        <v>-4.7591234531596528E-10</v>
      </c>
      <c r="GM192">
        <v>-9.7813170522517312E-2</v>
      </c>
      <c r="GN192">
        <v>-4.4277268217585318E-5</v>
      </c>
      <c r="GO192">
        <v>7.6125673839889962E-4</v>
      </c>
      <c r="GP192">
        <v>-1.4366726965109579E-5</v>
      </c>
      <c r="GQ192">
        <v>6</v>
      </c>
      <c r="GR192">
        <v>2093</v>
      </c>
      <c r="GS192">
        <v>4</v>
      </c>
      <c r="GT192">
        <v>31</v>
      </c>
      <c r="GU192">
        <v>14.6</v>
      </c>
      <c r="GV192">
        <v>14.5</v>
      </c>
      <c r="GW192">
        <v>3.15063</v>
      </c>
      <c r="GX192">
        <v>2.50122</v>
      </c>
      <c r="GY192">
        <v>2.04834</v>
      </c>
      <c r="GZ192">
        <v>2.6245099999999999</v>
      </c>
      <c r="HA192">
        <v>2.1972700000000001</v>
      </c>
      <c r="HB192">
        <v>2.32544</v>
      </c>
      <c r="HC192">
        <v>37.53</v>
      </c>
      <c r="HD192">
        <v>15.6381</v>
      </c>
      <c r="HE192">
        <v>18</v>
      </c>
      <c r="HF192">
        <v>708.202</v>
      </c>
      <c r="HG192">
        <v>767.87699999999995</v>
      </c>
      <c r="HH192">
        <v>31</v>
      </c>
      <c r="HI192">
        <v>30.880700000000001</v>
      </c>
      <c r="HJ192">
        <v>30.0002</v>
      </c>
      <c r="HK192">
        <v>30.786799999999999</v>
      </c>
      <c r="HL192">
        <v>30.782900000000001</v>
      </c>
      <c r="HM192">
        <v>63.0685</v>
      </c>
      <c r="HN192">
        <v>21.7727</v>
      </c>
      <c r="HO192">
        <v>100</v>
      </c>
      <c r="HP192">
        <v>31</v>
      </c>
      <c r="HQ192">
        <v>1183.58</v>
      </c>
      <c r="HR192">
        <v>30.5688</v>
      </c>
      <c r="HS192">
        <v>99.309100000000001</v>
      </c>
      <c r="HT192">
        <v>98.271000000000001</v>
      </c>
    </row>
    <row r="193" spans="1:228" x14ac:dyDescent="0.2">
      <c r="A193">
        <v>178</v>
      </c>
      <c r="B193">
        <v>1673981948.5999999</v>
      </c>
      <c r="C193">
        <v>706.59999990463257</v>
      </c>
      <c r="D193" t="s">
        <v>715</v>
      </c>
      <c r="E193" t="s">
        <v>716</v>
      </c>
      <c r="F193">
        <v>4</v>
      </c>
      <c r="G193">
        <v>1673981946.5999999</v>
      </c>
      <c r="H193">
        <f t="shared" si="68"/>
        <v>1.0476341266789698E-3</v>
      </c>
      <c r="I193">
        <f t="shared" si="69"/>
        <v>1.0476341266789697</v>
      </c>
      <c r="J193">
        <f t="shared" si="70"/>
        <v>8.4565644842814347</v>
      </c>
      <c r="K193">
        <f t="shared" si="71"/>
        <v>1155.831428571428</v>
      </c>
      <c r="L193">
        <f t="shared" si="72"/>
        <v>929.03635611657342</v>
      </c>
      <c r="M193">
        <f t="shared" si="73"/>
        <v>94.083478949126174</v>
      </c>
      <c r="N193">
        <f t="shared" si="74"/>
        <v>117.05100792104346</v>
      </c>
      <c r="O193">
        <f t="shared" si="75"/>
        <v>6.8151738852924151E-2</v>
      </c>
      <c r="P193">
        <f t="shared" si="76"/>
        <v>2.7701528964161759</v>
      </c>
      <c r="Q193">
        <f t="shared" si="77"/>
        <v>6.7233790381013112E-2</v>
      </c>
      <c r="R193">
        <f t="shared" si="78"/>
        <v>4.2102562905587539E-2</v>
      </c>
      <c r="S193">
        <f t="shared" si="79"/>
        <v>226.11246394690423</v>
      </c>
      <c r="T193">
        <f t="shared" si="80"/>
        <v>33.14240701205388</v>
      </c>
      <c r="U193">
        <f t="shared" si="81"/>
        <v>31.728828571428579</v>
      </c>
      <c r="V193">
        <f t="shared" si="82"/>
        <v>4.7022808740767443</v>
      </c>
      <c r="W193">
        <f t="shared" si="83"/>
        <v>66.60707191370382</v>
      </c>
      <c r="X193">
        <f t="shared" si="84"/>
        <v>3.1857519948981818</v>
      </c>
      <c r="Y193">
        <f t="shared" si="85"/>
        <v>4.782903531663492</v>
      </c>
      <c r="Z193">
        <f t="shared" si="86"/>
        <v>1.5165288791785625</v>
      </c>
      <c r="AA193">
        <f t="shared" si="87"/>
        <v>-46.20066498654257</v>
      </c>
      <c r="AB193">
        <f t="shared" si="88"/>
        <v>44.816145841158225</v>
      </c>
      <c r="AC193">
        <f t="shared" si="89"/>
        <v>3.66457877532934</v>
      </c>
      <c r="AD193">
        <f t="shared" si="90"/>
        <v>228.39252357684924</v>
      </c>
      <c r="AE193">
        <f t="shared" si="91"/>
        <v>18.882212152593706</v>
      </c>
      <c r="AF193">
        <f t="shared" si="92"/>
        <v>1.0848038857262194</v>
      </c>
      <c r="AG193">
        <f t="shared" si="93"/>
        <v>8.4565644842814347</v>
      </c>
      <c r="AH193">
        <v>1210.628147047619</v>
      </c>
      <c r="AI193">
        <v>1195.9197575757571</v>
      </c>
      <c r="AJ193">
        <v>1.697688311688192</v>
      </c>
      <c r="AK193">
        <v>63.92</v>
      </c>
      <c r="AL193">
        <f t="shared" si="94"/>
        <v>1.0476341266789697</v>
      </c>
      <c r="AM193">
        <v>30.487888300783251</v>
      </c>
      <c r="AN193">
        <v>31.454578057557139</v>
      </c>
      <c r="AO193">
        <v>-5.5308211588211672E-3</v>
      </c>
      <c r="AP193">
        <v>88.599791130583512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47557.262973562647</v>
      </c>
      <c r="AV193">
        <f t="shared" si="98"/>
        <v>1200</v>
      </c>
      <c r="AW193">
        <f t="shared" si="99"/>
        <v>1025.9235564491732</v>
      </c>
      <c r="AX193">
        <f t="shared" si="100"/>
        <v>0.85493629704097773</v>
      </c>
      <c r="AY193">
        <f t="shared" si="101"/>
        <v>0.18842705328908685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1673981946.5999999</v>
      </c>
      <c r="BF193">
        <v>1155.831428571428</v>
      </c>
      <c r="BG193">
        <v>1174.418571428572</v>
      </c>
      <c r="BH193">
        <v>31.458014285714292</v>
      </c>
      <c r="BI193">
        <v>30.488157142857141</v>
      </c>
      <c r="BJ193">
        <v>1162.771428571428</v>
      </c>
      <c r="BK193">
        <v>31.252228571428571</v>
      </c>
      <c r="BL193">
        <v>649.99971428571428</v>
      </c>
      <c r="BM193">
        <v>101.17</v>
      </c>
      <c r="BN193">
        <v>9.9964657142857141E-2</v>
      </c>
      <c r="BO193">
        <v>32.028914285714293</v>
      </c>
      <c r="BP193">
        <v>31.728828571428579</v>
      </c>
      <c r="BQ193">
        <v>999.89999999999986</v>
      </c>
      <c r="BR193">
        <v>0</v>
      </c>
      <c r="BS193">
        <v>0</v>
      </c>
      <c r="BT193">
        <v>9012.41</v>
      </c>
      <c r="BU193">
        <v>0</v>
      </c>
      <c r="BV193">
        <v>344.71557142857142</v>
      </c>
      <c r="BW193">
        <v>-18.588457142857141</v>
      </c>
      <c r="BX193">
        <v>1193.3728571428569</v>
      </c>
      <c r="BY193">
        <v>1211.3528571428569</v>
      </c>
      <c r="BZ193">
        <v>0.96985714285714286</v>
      </c>
      <c r="CA193">
        <v>1174.418571428572</v>
      </c>
      <c r="CB193">
        <v>30.488157142857141</v>
      </c>
      <c r="CC193">
        <v>3.1826057142857138</v>
      </c>
      <c r="CD193">
        <v>3.0844828571428571</v>
      </c>
      <c r="CE193">
        <v>25.015428571428568</v>
      </c>
      <c r="CF193">
        <v>24.491157142857141</v>
      </c>
      <c r="CG193">
        <v>1200</v>
      </c>
      <c r="CH193">
        <v>0.50004000000000015</v>
      </c>
      <c r="CI193">
        <v>0.49996000000000013</v>
      </c>
      <c r="CJ193">
        <v>0</v>
      </c>
      <c r="CK193">
        <v>973.10699999999997</v>
      </c>
      <c r="CL193">
        <v>4.9990899999999998</v>
      </c>
      <c r="CM193">
        <v>10112.6</v>
      </c>
      <c r="CN193">
        <v>9557.9957142857147</v>
      </c>
      <c r="CO193">
        <v>40.75</v>
      </c>
      <c r="CP193">
        <v>42.436999999999998</v>
      </c>
      <c r="CQ193">
        <v>41.5</v>
      </c>
      <c r="CR193">
        <v>41.686999999999998</v>
      </c>
      <c r="CS193">
        <v>42.186999999999998</v>
      </c>
      <c r="CT193">
        <v>597.54857142857145</v>
      </c>
      <c r="CU193">
        <v>597.45142857142855</v>
      </c>
      <c r="CV193">
        <v>0</v>
      </c>
      <c r="CW193">
        <v>1673981949.0999999</v>
      </c>
      <c r="CX193">
        <v>0</v>
      </c>
      <c r="CY193">
        <v>1673981072</v>
      </c>
      <c r="CZ193" t="s">
        <v>356</v>
      </c>
      <c r="DA193">
        <v>1673981071.5</v>
      </c>
      <c r="DB193">
        <v>1673981072</v>
      </c>
      <c r="DC193">
        <v>22</v>
      </c>
      <c r="DD193">
        <v>6.0000000000000001E-3</v>
      </c>
      <c r="DE193">
        <v>1.4999999999999999E-2</v>
      </c>
      <c r="DF193">
        <v>-5.52</v>
      </c>
      <c r="DG193">
        <v>0.19600000000000001</v>
      </c>
      <c r="DH193">
        <v>415</v>
      </c>
      <c r="DI193">
        <v>30</v>
      </c>
      <c r="DJ193">
        <v>0.47</v>
      </c>
      <c r="DK193">
        <v>0.06</v>
      </c>
      <c r="DL193">
        <v>-18.526253658536579</v>
      </c>
      <c r="DM193">
        <v>-0.6694311992901697</v>
      </c>
      <c r="DN193">
        <v>8.7502619048081404E-2</v>
      </c>
      <c r="DO193">
        <v>0</v>
      </c>
      <c r="DP193">
        <v>0.97398731707317077</v>
      </c>
      <c r="DQ193">
        <v>0.1883829099651686</v>
      </c>
      <c r="DR193">
        <v>3.4712587078464092E-2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379</v>
      </c>
      <c r="EA193">
        <v>3.2988900000000001</v>
      </c>
      <c r="EB193">
        <v>2.6253500000000001</v>
      </c>
      <c r="EC193">
        <v>0.20643500000000001</v>
      </c>
      <c r="ED193">
        <v>0.20628099999999999</v>
      </c>
      <c r="EE193">
        <v>0.13269300000000001</v>
      </c>
      <c r="EF193">
        <v>0.12870699999999999</v>
      </c>
      <c r="EG193">
        <v>24042.7</v>
      </c>
      <c r="EH193">
        <v>24462.1</v>
      </c>
      <c r="EI193">
        <v>28182.400000000001</v>
      </c>
      <c r="EJ193">
        <v>29654.2</v>
      </c>
      <c r="EK193">
        <v>33648.5</v>
      </c>
      <c r="EL193">
        <v>35870.5</v>
      </c>
      <c r="EM193">
        <v>39782.300000000003</v>
      </c>
      <c r="EN193">
        <v>42372.9</v>
      </c>
      <c r="EO193">
        <v>2.2602199999999999</v>
      </c>
      <c r="EP193">
        <v>2.2355999999999998</v>
      </c>
      <c r="EQ193">
        <v>0.135995</v>
      </c>
      <c r="ER193">
        <v>0</v>
      </c>
      <c r="ES193">
        <v>29.519100000000002</v>
      </c>
      <c r="ET193">
        <v>999.9</v>
      </c>
      <c r="EU193">
        <v>73.2</v>
      </c>
      <c r="EV193">
        <v>32.9</v>
      </c>
      <c r="EW193">
        <v>36.349200000000003</v>
      </c>
      <c r="EX193">
        <v>57.36</v>
      </c>
      <c r="EY193">
        <v>-4.25481</v>
      </c>
      <c r="EZ193">
        <v>2</v>
      </c>
      <c r="FA193">
        <v>0.26768500000000001</v>
      </c>
      <c r="FB193">
        <v>-0.55872299999999997</v>
      </c>
      <c r="FC193">
        <v>20.271999999999998</v>
      </c>
      <c r="FD193">
        <v>5.2211800000000004</v>
      </c>
      <c r="FE193">
        <v>12.004</v>
      </c>
      <c r="FF193">
        <v>4.9873500000000002</v>
      </c>
      <c r="FG193">
        <v>3.2845300000000002</v>
      </c>
      <c r="FH193">
        <v>9999</v>
      </c>
      <c r="FI193">
        <v>9999</v>
      </c>
      <c r="FJ193">
        <v>9999</v>
      </c>
      <c r="FK193">
        <v>999.9</v>
      </c>
      <c r="FL193">
        <v>1.86582</v>
      </c>
      <c r="FM193">
        <v>1.8621799999999999</v>
      </c>
      <c r="FN193">
        <v>1.8641700000000001</v>
      </c>
      <c r="FO193">
        <v>1.8602099999999999</v>
      </c>
      <c r="FP193">
        <v>1.8609599999999999</v>
      </c>
      <c r="FQ193">
        <v>1.86012</v>
      </c>
      <c r="FR193">
        <v>1.8618300000000001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-6.94</v>
      </c>
      <c r="GH193">
        <v>0.20580000000000001</v>
      </c>
      <c r="GI193">
        <v>-4.1132035990306486</v>
      </c>
      <c r="GJ193">
        <v>-4.0977002334145526E-3</v>
      </c>
      <c r="GK193">
        <v>1.9870096767282211E-6</v>
      </c>
      <c r="GL193">
        <v>-4.7591234531596528E-10</v>
      </c>
      <c r="GM193">
        <v>-9.7813170522517312E-2</v>
      </c>
      <c r="GN193">
        <v>-4.4277268217585318E-5</v>
      </c>
      <c r="GO193">
        <v>7.6125673839889962E-4</v>
      </c>
      <c r="GP193">
        <v>-1.4366726965109579E-5</v>
      </c>
      <c r="GQ193">
        <v>6</v>
      </c>
      <c r="GR193">
        <v>2093</v>
      </c>
      <c r="GS193">
        <v>4</v>
      </c>
      <c r="GT193">
        <v>31</v>
      </c>
      <c r="GU193">
        <v>14.6</v>
      </c>
      <c r="GV193">
        <v>14.6</v>
      </c>
      <c r="GW193">
        <v>3.1652800000000001</v>
      </c>
      <c r="GX193">
        <v>2.50122</v>
      </c>
      <c r="GY193">
        <v>2.04834</v>
      </c>
      <c r="GZ193">
        <v>2.6245099999999999</v>
      </c>
      <c r="HA193">
        <v>2.1972700000000001</v>
      </c>
      <c r="HB193">
        <v>2.32178</v>
      </c>
      <c r="HC193">
        <v>37.53</v>
      </c>
      <c r="HD193">
        <v>15.664300000000001</v>
      </c>
      <c r="HE193">
        <v>18</v>
      </c>
      <c r="HF193">
        <v>708.47299999999996</v>
      </c>
      <c r="HG193">
        <v>767.69299999999998</v>
      </c>
      <c r="HH193">
        <v>31.0002</v>
      </c>
      <c r="HI193">
        <v>30.8809</v>
      </c>
      <c r="HJ193">
        <v>30</v>
      </c>
      <c r="HK193">
        <v>30.786799999999999</v>
      </c>
      <c r="HL193">
        <v>30.785499999999999</v>
      </c>
      <c r="HM193">
        <v>63.355600000000003</v>
      </c>
      <c r="HN193">
        <v>21.7727</v>
      </c>
      <c r="HO193">
        <v>100</v>
      </c>
      <c r="HP193">
        <v>31</v>
      </c>
      <c r="HQ193">
        <v>1190.29</v>
      </c>
      <c r="HR193">
        <v>30.591100000000001</v>
      </c>
      <c r="HS193">
        <v>99.309399999999997</v>
      </c>
      <c r="HT193">
        <v>98.271799999999999</v>
      </c>
    </row>
    <row r="194" spans="1:228" x14ac:dyDescent="0.2">
      <c r="A194">
        <v>179</v>
      </c>
      <c r="B194">
        <v>1673981952.5999999</v>
      </c>
      <c r="C194">
        <v>710.59999990463257</v>
      </c>
      <c r="D194" t="s">
        <v>717</v>
      </c>
      <c r="E194" t="s">
        <v>718</v>
      </c>
      <c r="F194">
        <v>4</v>
      </c>
      <c r="G194">
        <v>1673981950.2874999</v>
      </c>
      <c r="H194">
        <f t="shared" si="68"/>
        <v>1.0671023597625638E-3</v>
      </c>
      <c r="I194">
        <f t="shared" si="69"/>
        <v>1.0671023597625637</v>
      </c>
      <c r="J194">
        <f t="shared" si="70"/>
        <v>8.1219442485047804</v>
      </c>
      <c r="K194">
        <f t="shared" si="71"/>
        <v>1161.9962499999999</v>
      </c>
      <c r="L194">
        <f t="shared" si="72"/>
        <v>946.45880502662067</v>
      </c>
      <c r="M194">
        <f t="shared" si="73"/>
        <v>95.847527742441642</v>
      </c>
      <c r="N194">
        <f t="shared" si="74"/>
        <v>117.67492384980829</v>
      </c>
      <c r="O194">
        <f t="shared" si="75"/>
        <v>6.945983251491053E-2</v>
      </c>
      <c r="P194">
        <f t="shared" si="76"/>
        <v>2.7728394618377106</v>
      </c>
      <c r="Q194">
        <f t="shared" si="77"/>
        <v>6.8507483666666716E-2</v>
      </c>
      <c r="R194">
        <f t="shared" si="78"/>
        <v>4.2901654197408573E-2</v>
      </c>
      <c r="S194">
        <f t="shared" si="79"/>
        <v>226.11446544870196</v>
      </c>
      <c r="T194">
        <f t="shared" si="80"/>
        <v>33.141182273820313</v>
      </c>
      <c r="U194">
        <f t="shared" si="81"/>
        <v>31.723875</v>
      </c>
      <c r="V194">
        <f t="shared" si="82"/>
        <v>4.7009600104093217</v>
      </c>
      <c r="W194">
        <f t="shared" si="83"/>
        <v>66.571347477600085</v>
      </c>
      <c r="X194">
        <f t="shared" si="84"/>
        <v>3.1849575380992237</v>
      </c>
      <c r="Y194">
        <f t="shared" si="85"/>
        <v>4.7842768079328684</v>
      </c>
      <c r="Z194">
        <f t="shared" si="86"/>
        <v>1.516002472310098</v>
      </c>
      <c r="AA194">
        <f t="shared" si="87"/>
        <v>-47.059214065529062</v>
      </c>
      <c r="AB194">
        <f t="shared" si="88"/>
        <v>46.35850707926258</v>
      </c>
      <c r="AC194">
        <f t="shared" si="89"/>
        <v>3.7870259029849311</v>
      </c>
      <c r="AD194">
        <f t="shared" si="90"/>
        <v>229.20078436542042</v>
      </c>
      <c r="AE194">
        <f t="shared" si="91"/>
        <v>18.88531216222508</v>
      </c>
      <c r="AF194">
        <f t="shared" si="92"/>
        <v>1.0695829696129813</v>
      </c>
      <c r="AG194">
        <f t="shared" si="93"/>
        <v>8.1219442485047804</v>
      </c>
      <c r="AH194">
        <v>1217.5170186666669</v>
      </c>
      <c r="AI194">
        <v>1202.908909090909</v>
      </c>
      <c r="AJ194">
        <v>1.753606926407028</v>
      </c>
      <c r="AK194">
        <v>63.92</v>
      </c>
      <c r="AL194">
        <f t="shared" si="94"/>
        <v>1.0671023597625637</v>
      </c>
      <c r="AM194">
        <v>30.488959094420022</v>
      </c>
      <c r="AN194">
        <v>31.447253846153831</v>
      </c>
      <c r="AO194">
        <v>-7.929514286597189E-4</v>
      </c>
      <c r="AP194">
        <v>88.599791130583512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47630.671679860243</v>
      </c>
      <c r="AV194">
        <f t="shared" si="98"/>
        <v>1200.00875</v>
      </c>
      <c r="AW194">
        <f t="shared" si="99"/>
        <v>1025.9312199216074</v>
      </c>
      <c r="AX194">
        <f t="shared" si="100"/>
        <v>0.85493644935639623</v>
      </c>
      <c r="AY194">
        <f t="shared" si="101"/>
        <v>0.18842734725784455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1673981950.2874999</v>
      </c>
      <c r="BF194">
        <v>1161.9962499999999</v>
      </c>
      <c r="BG194">
        <v>1180.575</v>
      </c>
      <c r="BH194">
        <v>31.450275000000001</v>
      </c>
      <c r="BI194">
        <v>30.494074999999999</v>
      </c>
      <c r="BJ194">
        <v>1168.94625</v>
      </c>
      <c r="BK194">
        <v>31.244524999999999</v>
      </c>
      <c r="BL194">
        <v>650.03825000000006</v>
      </c>
      <c r="BM194">
        <v>101.16974999999999</v>
      </c>
      <c r="BN194">
        <v>9.9874450000000004E-2</v>
      </c>
      <c r="BO194">
        <v>32.033987499999988</v>
      </c>
      <c r="BP194">
        <v>31.723875</v>
      </c>
      <c r="BQ194">
        <v>999.9</v>
      </c>
      <c r="BR194">
        <v>0</v>
      </c>
      <c r="BS194">
        <v>0</v>
      </c>
      <c r="BT194">
        <v>9026.71875</v>
      </c>
      <c r="BU194">
        <v>0</v>
      </c>
      <c r="BV194">
        <v>346.24200000000002</v>
      </c>
      <c r="BW194">
        <v>-18.5793</v>
      </c>
      <c r="BX194">
        <v>1199.73</v>
      </c>
      <c r="BY194">
        <v>1217.70875</v>
      </c>
      <c r="BZ194">
        <v>0.95620862500000003</v>
      </c>
      <c r="CA194">
        <v>1180.575</v>
      </c>
      <c r="CB194">
        <v>30.494074999999999</v>
      </c>
      <c r="CC194">
        <v>3.1818149999999998</v>
      </c>
      <c r="CD194">
        <v>3.0850762500000002</v>
      </c>
      <c r="CE194">
        <v>25.011287500000002</v>
      </c>
      <c r="CF194">
        <v>24.494375000000002</v>
      </c>
      <c r="CG194">
        <v>1200.00875</v>
      </c>
      <c r="CH194">
        <v>0.50003637500000009</v>
      </c>
      <c r="CI194">
        <v>0.49996362500000002</v>
      </c>
      <c r="CJ194">
        <v>0</v>
      </c>
      <c r="CK194">
        <v>973.79562499999997</v>
      </c>
      <c r="CL194">
        <v>4.9990899999999998</v>
      </c>
      <c r="CM194">
        <v>10118.6875</v>
      </c>
      <c r="CN194">
        <v>9558.0475000000006</v>
      </c>
      <c r="CO194">
        <v>40.75</v>
      </c>
      <c r="CP194">
        <v>42.436999999999998</v>
      </c>
      <c r="CQ194">
        <v>41.5</v>
      </c>
      <c r="CR194">
        <v>41.686999999999998</v>
      </c>
      <c r="CS194">
        <v>42.186999999999998</v>
      </c>
      <c r="CT194">
        <v>597.5474999999999</v>
      </c>
      <c r="CU194">
        <v>597.46250000000009</v>
      </c>
      <c r="CV194">
        <v>0</v>
      </c>
      <c r="CW194">
        <v>1673981952.7</v>
      </c>
      <c r="CX194">
        <v>0</v>
      </c>
      <c r="CY194">
        <v>1673981072</v>
      </c>
      <c r="CZ194" t="s">
        <v>356</v>
      </c>
      <c r="DA194">
        <v>1673981071.5</v>
      </c>
      <c r="DB194">
        <v>1673981072</v>
      </c>
      <c r="DC194">
        <v>22</v>
      </c>
      <c r="DD194">
        <v>6.0000000000000001E-3</v>
      </c>
      <c r="DE194">
        <v>1.4999999999999999E-2</v>
      </c>
      <c r="DF194">
        <v>-5.52</v>
      </c>
      <c r="DG194">
        <v>0.19600000000000001</v>
      </c>
      <c r="DH194">
        <v>415</v>
      </c>
      <c r="DI194">
        <v>30</v>
      </c>
      <c r="DJ194">
        <v>0.47</v>
      </c>
      <c r="DK194">
        <v>0.06</v>
      </c>
      <c r="DL194">
        <v>-18.562104878048778</v>
      </c>
      <c r="DM194">
        <v>-0.31026170920767848</v>
      </c>
      <c r="DN194">
        <v>5.9205590339292992E-2</v>
      </c>
      <c r="DO194">
        <v>0</v>
      </c>
      <c r="DP194">
        <v>0.9800364390243903</v>
      </c>
      <c r="DQ194">
        <v>-2.0468287765355451E-2</v>
      </c>
      <c r="DR194">
        <v>2.825673473191297E-2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3.2988599999999999</v>
      </c>
      <c r="EB194">
        <v>2.6255099999999998</v>
      </c>
      <c r="EC194">
        <v>0.207172</v>
      </c>
      <c r="ED194">
        <v>0.207009</v>
      </c>
      <c r="EE194">
        <v>0.13267399999999999</v>
      </c>
      <c r="EF194">
        <v>0.12879299999999999</v>
      </c>
      <c r="EG194">
        <v>24020.5</v>
      </c>
      <c r="EH194">
        <v>24439.599999999999</v>
      </c>
      <c r="EI194">
        <v>28182.7</v>
      </c>
      <c r="EJ194">
        <v>29654.2</v>
      </c>
      <c r="EK194">
        <v>33649.599999999999</v>
      </c>
      <c r="EL194">
        <v>35866.800000000003</v>
      </c>
      <c r="EM194">
        <v>39782.6</v>
      </c>
      <c r="EN194">
        <v>42372.7</v>
      </c>
      <c r="EO194">
        <v>2.2600799999999999</v>
      </c>
      <c r="EP194">
        <v>2.2359</v>
      </c>
      <c r="EQ194">
        <v>0.13572000000000001</v>
      </c>
      <c r="ER194">
        <v>0</v>
      </c>
      <c r="ES194">
        <v>29.514700000000001</v>
      </c>
      <c r="ET194">
        <v>999.9</v>
      </c>
      <c r="EU194">
        <v>73.3</v>
      </c>
      <c r="EV194">
        <v>32.9</v>
      </c>
      <c r="EW194">
        <v>36.399500000000003</v>
      </c>
      <c r="EX194">
        <v>57.15</v>
      </c>
      <c r="EY194">
        <v>-4.1987199999999998</v>
      </c>
      <c r="EZ194">
        <v>2</v>
      </c>
      <c r="FA194">
        <v>0.26785300000000001</v>
      </c>
      <c r="FB194">
        <v>-0.55871499999999996</v>
      </c>
      <c r="FC194">
        <v>20.271999999999998</v>
      </c>
      <c r="FD194">
        <v>5.2204300000000003</v>
      </c>
      <c r="FE194">
        <v>12.004</v>
      </c>
      <c r="FF194">
        <v>4.9869500000000002</v>
      </c>
      <c r="FG194">
        <v>3.2843499999999999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1.8641700000000001</v>
      </c>
      <c r="FO194">
        <v>1.8602099999999999</v>
      </c>
      <c r="FP194">
        <v>1.8609599999999999</v>
      </c>
      <c r="FQ194">
        <v>1.86015</v>
      </c>
      <c r="FR194">
        <v>1.8618399999999999</v>
      </c>
      <c r="FS194">
        <v>1.8583799999999999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-6.95</v>
      </c>
      <c r="GH194">
        <v>0.20569999999999999</v>
      </c>
      <c r="GI194">
        <v>-4.1132035990306486</v>
      </c>
      <c r="GJ194">
        <v>-4.0977002334145526E-3</v>
      </c>
      <c r="GK194">
        <v>1.9870096767282211E-6</v>
      </c>
      <c r="GL194">
        <v>-4.7591234531596528E-10</v>
      </c>
      <c r="GM194">
        <v>-9.7813170522517312E-2</v>
      </c>
      <c r="GN194">
        <v>-4.4277268217585318E-5</v>
      </c>
      <c r="GO194">
        <v>7.6125673839889962E-4</v>
      </c>
      <c r="GP194">
        <v>-1.4366726965109579E-5</v>
      </c>
      <c r="GQ194">
        <v>6</v>
      </c>
      <c r="GR194">
        <v>2093</v>
      </c>
      <c r="GS194">
        <v>4</v>
      </c>
      <c r="GT194">
        <v>31</v>
      </c>
      <c r="GU194">
        <v>14.7</v>
      </c>
      <c r="GV194">
        <v>14.7</v>
      </c>
      <c r="GW194">
        <v>3.1799300000000001</v>
      </c>
      <c r="GX194">
        <v>2.5122100000000001</v>
      </c>
      <c r="GY194">
        <v>2.04834</v>
      </c>
      <c r="GZ194">
        <v>2.6245099999999999</v>
      </c>
      <c r="HA194">
        <v>2.1972700000000001</v>
      </c>
      <c r="HB194">
        <v>2.2717299999999998</v>
      </c>
      <c r="HC194">
        <v>37.554000000000002</v>
      </c>
      <c r="HD194">
        <v>15.6205</v>
      </c>
      <c r="HE194">
        <v>18</v>
      </c>
      <c r="HF194">
        <v>708.37300000000005</v>
      </c>
      <c r="HG194">
        <v>767.98500000000001</v>
      </c>
      <c r="HH194">
        <v>31</v>
      </c>
      <c r="HI194">
        <v>30.883400000000002</v>
      </c>
      <c r="HJ194">
        <v>30.000299999999999</v>
      </c>
      <c r="HK194">
        <v>30.789100000000001</v>
      </c>
      <c r="HL194">
        <v>30.785499999999999</v>
      </c>
      <c r="HM194">
        <v>63.650100000000002</v>
      </c>
      <c r="HN194">
        <v>21.495100000000001</v>
      </c>
      <c r="HO194">
        <v>100</v>
      </c>
      <c r="HP194">
        <v>31</v>
      </c>
      <c r="HQ194">
        <v>1197.1199999999999</v>
      </c>
      <c r="HR194">
        <v>30.6096</v>
      </c>
      <c r="HS194">
        <v>99.310199999999995</v>
      </c>
      <c r="HT194">
        <v>98.271500000000003</v>
      </c>
    </row>
    <row r="195" spans="1:228" x14ac:dyDescent="0.2">
      <c r="A195">
        <v>180</v>
      </c>
      <c r="B195">
        <v>1673981956.5999999</v>
      </c>
      <c r="C195">
        <v>714.59999990463257</v>
      </c>
      <c r="D195" t="s">
        <v>719</v>
      </c>
      <c r="E195" t="s">
        <v>720</v>
      </c>
      <c r="F195">
        <v>4</v>
      </c>
      <c r="G195">
        <v>1673981954.5999999</v>
      </c>
      <c r="H195">
        <f t="shared" si="68"/>
        <v>1.0520294881055999E-3</v>
      </c>
      <c r="I195">
        <f t="shared" si="69"/>
        <v>1.0520294881055998</v>
      </c>
      <c r="J195">
        <f t="shared" si="70"/>
        <v>8.2919502424929465</v>
      </c>
      <c r="K195">
        <f t="shared" si="71"/>
        <v>1169.248571428571</v>
      </c>
      <c r="L195">
        <f t="shared" si="72"/>
        <v>947.07402383564863</v>
      </c>
      <c r="M195">
        <f t="shared" si="73"/>
        <v>95.909575882861148</v>
      </c>
      <c r="N195">
        <f t="shared" si="74"/>
        <v>118.40904909753519</v>
      </c>
      <c r="O195">
        <f t="shared" si="75"/>
        <v>6.8527510782512166E-2</v>
      </c>
      <c r="P195">
        <f t="shared" si="76"/>
        <v>2.7719738496648434</v>
      </c>
      <c r="Q195">
        <f t="shared" si="77"/>
        <v>6.7600086782530031E-2</v>
      </c>
      <c r="R195">
        <f t="shared" si="78"/>
        <v>4.2332333890948426E-2</v>
      </c>
      <c r="S195">
        <f t="shared" si="79"/>
        <v>226.11155194702911</v>
      </c>
      <c r="T195">
        <f t="shared" si="80"/>
        <v>33.148819429136118</v>
      </c>
      <c r="U195">
        <f t="shared" si="81"/>
        <v>31.720500000000001</v>
      </c>
      <c r="V195">
        <f t="shared" si="82"/>
        <v>4.7000602558942139</v>
      </c>
      <c r="W195">
        <f t="shared" si="83"/>
        <v>66.56865329366434</v>
      </c>
      <c r="X195">
        <f t="shared" si="84"/>
        <v>3.1854102127473656</v>
      </c>
      <c r="Y195">
        <f t="shared" si="85"/>
        <v>4.7851504501602058</v>
      </c>
      <c r="Z195">
        <f t="shared" si="86"/>
        <v>1.5146500431468484</v>
      </c>
      <c r="AA195">
        <f t="shared" si="87"/>
        <v>-46.394500425456954</v>
      </c>
      <c r="AB195">
        <f t="shared" si="88"/>
        <v>47.330623474855969</v>
      </c>
      <c r="AC195">
        <f t="shared" si="89"/>
        <v>3.8676426863617785</v>
      </c>
      <c r="AD195">
        <f t="shared" si="90"/>
        <v>230.91531768278992</v>
      </c>
      <c r="AE195">
        <f t="shared" si="91"/>
        <v>18.875961422262602</v>
      </c>
      <c r="AF195">
        <f t="shared" si="92"/>
        <v>0.99514348320562218</v>
      </c>
      <c r="AG195">
        <f t="shared" si="93"/>
        <v>8.2919502424929465</v>
      </c>
      <c r="AH195">
        <v>1224.448554666667</v>
      </c>
      <c r="AI195">
        <v>1209.800606060606</v>
      </c>
      <c r="AJ195">
        <v>1.722322077922007</v>
      </c>
      <c r="AK195">
        <v>63.92</v>
      </c>
      <c r="AL195">
        <f t="shared" si="94"/>
        <v>1.0520294881055998</v>
      </c>
      <c r="AM195">
        <v>30.520337409205428</v>
      </c>
      <c r="AN195">
        <v>31.46394615384618</v>
      </c>
      <c r="AO195">
        <v>-5.7122951911097993E-4</v>
      </c>
      <c r="AP195">
        <v>88.599791130583512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47606.253854149152</v>
      </c>
      <c r="AV195">
        <f t="shared" si="98"/>
        <v>1199.994285714286</v>
      </c>
      <c r="AW195">
        <f t="shared" si="99"/>
        <v>1025.9187564492379</v>
      </c>
      <c r="AX195">
        <f t="shared" si="100"/>
        <v>0.85493636816659413</v>
      </c>
      <c r="AY195">
        <f t="shared" si="101"/>
        <v>0.1884271905615269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1673981954.5999999</v>
      </c>
      <c r="BF195">
        <v>1169.248571428571</v>
      </c>
      <c r="BG195">
        <v>1187.745714285714</v>
      </c>
      <c r="BH195">
        <v>31.454828571428571</v>
      </c>
      <c r="BI195">
        <v>30.565171428571428</v>
      </c>
      <c r="BJ195">
        <v>1176.207142857143</v>
      </c>
      <c r="BK195">
        <v>31.24904285714285</v>
      </c>
      <c r="BL195">
        <v>650.03114285714298</v>
      </c>
      <c r="BM195">
        <v>101.1694285714286</v>
      </c>
      <c r="BN195">
        <v>9.9926799999999996E-2</v>
      </c>
      <c r="BO195">
        <v>32.037214285714278</v>
      </c>
      <c r="BP195">
        <v>31.720500000000001</v>
      </c>
      <c r="BQ195">
        <v>999.89999999999986</v>
      </c>
      <c r="BR195">
        <v>0</v>
      </c>
      <c r="BS195">
        <v>0</v>
      </c>
      <c r="BT195">
        <v>9022.1428571428569</v>
      </c>
      <c r="BU195">
        <v>0</v>
      </c>
      <c r="BV195">
        <v>347.87385714285722</v>
      </c>
      <c r="BW195">
        <v>-18.501000000000001</v>
      </c>
      <c r="BX195">
        <v>1207.2185714285711</v>
      </c>
      <c r="BY195">
        <v>1225.1957142857141</v>
      </c>
      <c r="BZ195">
        <v>0.88964771428571432</v>
      </c>
      <c r="CA195">
        <v>1187.745714285714</v>
      </c>
      <c r="CB195">
        <v>30.565171428571428</v>
      </c>
      <c r="CC195">
        <v>3.182264285714286</v>
      </c>
      <c r="CD195">
        <v>3.0922585714285722</v>
      </c>
      <c r="CE195">
        <v>25.013657142857141</v>
      </c>
      <c r="CF195">
        <v>24.53322857142857</v>
      </c>
      <c r="CG195">
        <v>1199.994285714286</v>
      </c>
      <c r="CH195">
        <v>0.50004000000000015</v>
      </c>
      <c r="CI195">
        <v>0.49996000000000013</v>
      </c>
      <c r="CJ195">
        <v>0</v>
      </c>
      <c r="CK195">
        <v>974.52614285714299</v>
      </c>
      <c r="CL195">
        <v>4.9990899999999998</v>
      </c>
      <c r="CM195">
        <v>10125.54285714286</v>
      </c>
      <c r="CN195">
        <v>9557.94</v>
      </c>
      <c r="CO195">
        <v>40.75</v>
      </c>
      <c r="CP195">
        <v>42.436999999999998</v>
      </c>
      <c r="CQ195">
        <v>41.5</v>
      </c>
      <c r="CR195">
        <v>41.686999999999998</v>
      </c>
      <c r="CS195">
        <v>42.186999999999998</v>
      </c>
      <c r="CT195">
        <v>597.54285714285709</v>
      </c>
      <c r="CU195">
        <v>597.45142857142855</v>
      </c>
      <c r="CV195">
        <v>0</v>
      </c>
      <c r="CW195">
        <v>1673981956.9000001</v>
      </c>
      <c r="CX195">
        <v>0</v>
      </c>
      <c r="CY195">
        <v>1673981072</v>
      </c>
      <c r="CZ195" t="s">
        <v>356</v>
      </c>
      <c r="DA195">
        <v>1673981071.5</v>
      </c>
      <c r="DB195">
        <v>1673981072</v>
      </c>
      <c r="DC195">
        <v>22</v>
      </c>
      <c r="DD195">
        <v>6.0000000000000001E-3</v>
      </c>
      <c r="DE195">
        <v>1.4999999999999999E-2</v>
      </c>
      <c r="DF195">
        <v>-5.52</v>
      </c>
      <c r="DG195">
        <v>0.19600000000000001</v>
      </c>
      <c r="DH195">
        <v>415</v>
      </c>
      <c r="DI195">
        <v>30</v>
      </c>
      <c r="DJ195">
        <v>0.47</v>
      </c>
      <c r="DK195">
        <v>0.06</v>
      </c>
      <c r="DL195">
        <v>-18.557053658536589</v>
      </c>
      <c r="DM195">
        <v>6.5049458779054617E-2</v>
      </c>
      <c r="DN195">
        <v>6.1276494906926167E-2</v>
      </c>
      <c r="DO195">
        <v>1</v>
      </c>
      <c r="DP195">
        <v>0.97000636585365851</v>
      </c>
      <c r="DQ195">
        <v>-0.40567509352393288</v>
      </c>
      <c r="DR195">
        <v>4.0870505429183079E-2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3.2989999999999999</v>
      </c>
      <c r="EB195">
        <v>2.6253700000000002</v>
      </c>
      <c r="EC195">
        <v>0.20790700000000001</v>
      </c>
      <c r="ED195">
        <v>0.207737</v>
      </c>
      <c r="EE195">
        <v>0.13273499999999999</v>
      </c>
      <c r="EF195">
        <v>0.128997</v>
      </c>
      <c r="EG195">
        <v>23998</v>
      </c>
      <c r="EH195">
        <v>24416.799999999999</v>
      </c>
      <c r="EI195">
        <v>28182.400000000001</v>
      </c>
      <c r="EJ195">
        <v>29653.9</v>
      </c>
      <c r="EK195">
        <v>33646.699999999997</v>
      </c>
      <c r="EL195">
        <v>35858.400000000001</v>
      </c>
      <c r="EM195">
        <v>39782</v>
      </c>
      <c r="EN195">
        <v>42372.7</v>
      </c>
      <c r="EO195">
        <v>2.2600500000000001</v>
      </c>
      <c r="EP195">
        <v>2.2359</v>
      </c>
      <c r="EQ195">
        <v>0.13583899999999999</v>
      </c>
      <c r="ER195">
        <v>0</v>
      </c>
      <c r="ES195">
        <v>29.5121</v>
      </c>
      <c r="ET195">
        <v>999.9</v>
      </c>
      <c r="EU195">
        <v>73.3</v>
      </c>
      <c r="EV195">
        <v>32.9</v>
      </c>
      <c r="EW195">
        <v>36.3996</v>
      </c>
      <c r="EX195">
        <v>56.55</v>
      </c>
      <c r="EY195">
        <v>-4.3870199999999997</v>
      </c>
      <c r="EZ195">
        <v>2</v>
      </c>
      <c r="FA195">
        <v>0.26788600000000001</v>
      </c>
      <c r="FB195">
        <v>-0.55769599999999997</v>
      </c>
      <c r="FC195">
        <v>20.271999999999998</v>
      </c>
      <c r="FD195">
        <v>5.2204300000000003</v>
      </c>
      <c r="FE195">
        <v>12.004</v>
      </c>
      <c r="FF195">
        <v>4.9868499999999996</v>
      </c>
      <c r="FG195">
        <v>3.2843499999999999</v>
      </c>
      <c r="FH195">
        <v>9999</v>
      </c>
      <c r="FI195">
        <v>9999</v>
      </c>
      <c r="FJ195">
        <v>9999</v>
      </c>
      <c r="FK195">
        <v>999.9</v>
      </c>
      <c r="FL195">
        <v>1.8658300000000001</v>
      </c>
      <c r="FM195">
        <v>1.8621799999999999</v>
      </c>
      <c r="FN195">
        <v>1.8641700000000001</v>
      </c>
      <c r="FO195">
        <v>1.8602000000000001</v>
      </c>
      <c r="FP195">
        <v>1.8609599999999999</v>
      </c>
      <c r="FQ195">
        <v>1.86016</v>
      </c>
      <c r="FR195">
        <v>1.8618600000000001</v>
      </c>
      <c r="FS195">
        <v>1.85839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-6.97</v>
      </c>
      <c r="GH195">
        <v>0.20580000000000001</v>
      </c>
      <c r="GI195">
        <v>-4.1132035990306486</v>
      </c>
      <c r="GJ195">
        <v>-4.0977002334145526E-3</v>
      </c>
      <c r="GK195">
        <v>1.9870096767282211E-6</v>
      </c>
      <c r="GL195">
        <v>-4.7591234531596528E-10</v>
      </c>
      <c r="GM195">
        <v>-9.7813170522517312E-2</v>
      </c>
      <c r="GN195">
        <v>-4.4277268217585318E-5</v>
      </c>
      <c r="GO195">
        <v>7.6125673839889962E-4</v>
      </c>
      <c r="GP195">
        <v>-1.4366726965109579E-5</v>
      </c>
      <c r="GQ195">
        <v>6</v>
      </c>
      <c r="GR195">
        <v>2093</v>
      </c>
      <c r="GS195">
        <v>4</v>
      </c>
      <c r="GT195">
        <v>31</v>
      </c>
      <c r="GU195">
        <v>14.8</v>
      </c>
      <c r="GV195">
        <v>14.7</v>
      </c>
      <c r="GW195">
        <v>3.1945800000000002</v>
      </c>
      <c r="GX195">
        <v>2.50122</v>
      </c>
      <c r="GY195">
        <v>2.04834</v>
      </c>
      <c r="GZ195">
        <v>2.6245099999999999</v>
      </c>
      <c r="HA195">
        <v>2.1972700000000001</v>
      </c>
      <c r="HB195">
        <v>2.33643</v>
      </c>
      <c r="HC195">
        <v>37.554000000000002</v>
      </c>
      <c r="HD195">
        <v>15.646800000000001</v>
      </c>
      <c r="HE195">
        <v>18</v>
      </c>
      <c r="HF195">
        <v>708.35799999999995</v>
      </c>
      <c r="HG195">
        <v>768.02099999999996</v>
      </c>
      <c r="HH195">
        <v>31.0002</v>
      </c>
      <c r="HI195">
        <v>30.883400000000002</v>
      </c>
      <c r="HJ195">
        <v>30.0001</v>
      </c>
      <c r="HK195">
        <v>30.7895</v>
      </c>
      <c r="HL195">
        <v>30.7881</v>
      </c>
      <c r="HM195">
        <v>63.941600000000001</v>
      </c>
      <c r="HN195">
        <v>21.495100000000001</v>
      </c>
      <c r="HO195">
        <v>100</v>
      </c>
      <c r="HP195">
        <v>31</v>
      </c>
      <c r="HQ195">
        <v>1203.8</v>
      </c>
      <c r="HR195">
        <v>30.595700000000001</v>
      </c>
      <c r="HS195">
        <v>99.308899999999994</v>
      </c>
      <c r="HT195">
        <v>98.271100000000004</v>
      </c>
    </row>
    <row r="196" spans="1:228" x14ac:dyDescent="0.2">
      <c r="A196">
        <v>181</v>
      </c>
      <c r="B196">
        <v>1673981960.5999999</v>
      </c>
      <c r="C196">
        <v>718.59999990463257</v>
      </c>
      <c r="D196" t="s">
        <v>721</v>
      </c>
      <c r="E196" t="s">
        <v>722</v>
      </c>
      <c r="F196">
        <v>4</v>
      </c>
      <c r="G196">
        <v>1673981958.2874999</v>
      </c>
      <c r="H196">
        <f t="shared" si="68"/>
        <v>1.0565210579131486E-3</v>
      </c>
      <c r="I196">
        <f t="shared" si="69"/>
        <v>1.0565210579131485</v>
      </c>
      <c r="J196">
        <f t="shared" si="70"/>
        <v>8.2909905143624361</v>
      </c>
      <c r="K196">
        <f t="shared" si="71"/>
        <v>1175.3987500000001</v>
      </c>
      <c r="L196">
        <f t="shared" si="72"/>
        <v>954.0331502438346</v>
      </c>
      <c r="M196">
        <f t="shared" si="73"/>
        <v>96.613602218158476</v>
      </c>
      <c r="N196">
        <f t="shared" si="74"/>
        <v>119.03098676518404</v>
      </c>
      <c r="O196">
        <f t="shared" si="75"/>
        <v>6.8862381746673945E-2</v>
      </c>
      <c r="P196">
        <f t="shared" si="76"/>
        <v>2.7645224962393002</v>
      </c>
      <c r="Q196">
        <f t="shared" si="77"/>
        <v>6.7923451441069746E-2</v>
      </c>
      <c r="R196">
        <f t="shared" si="78"/>
        <v>4.2535449711851615E-2</v>
      </c>
      <c r="S196">
        <f t="shared" si="79"/>
        <v>226.11152848280219</v>
      </c>
      <c r="T196">
        <f t="shared" si="80"/>
        <v>33.155566380799719</v>
      </c>
      <c r="U196">
        <f t="shared" si="81"/>
        <v>31.727262499999998</v>
      </c>
      <c r="V196">
        <f t="shared" si="82"/>
        <v>4.7018632481492038</v>
      </c>
      <c r="W196">
        <f t="shared" si="83"/>
        <v>66.603850604700781</v>
      </c>
      <c r="X196">
        <f t="shared" si="84"/>
        <v>3.1880342892827556</v>
      </c>
      <c r="Y196">
        <f t="shared" si="85"/>
        <v>4.7865615281074305</v>
      </c>
      <c r="Z196">
        <f t="shared" si="86"/>
        <v>1.5138289588664482</v>
      </c>
      <c r="AA196">
        <f t="shared" si="87"/>
        <v>-46.592578653969852</v>
      </c>
      <c r="AB196">
        <f t="shared" si="88"/>
        <v>46.972114249668017</v>
      </c>
      <c r="AC196">
        <f t="shared" si="89"/>
        <v>3.8489193460998301</v>
      </c>
      <c r="AD196">
        <f t="shared" si="90"/>
        <v>230.33998342460015</v>
      </c>
      <c r="AE196">
        <f t="shared" si="91"/>
        <v>18.985713876631355</v>
      </c>
      <c r="AF196">
        <f t="shared" si="92"/>
        <v>0.99359170569941313</v>
      </c>
      <c r="AG196">
        <f t="shared" si="93"/>
        <v>8.2909905143624361</v>
      </c>
      <c r="AH196">
        <v>1231.4922293333341</v>
      </c>
      <c r="AI196">
        <v>1216.7616969696969</v>
      </c>
      <c r="AJ196">
        <v>1.743591341991372</v>
      </c>
      <c r="AK196">
        <v>63.92</v>
      </c>
      <c r="AL196">
        <f t="shared" si="94"/>
        <v>1.0565210579131485</v>
      </c>
      <c r="AM196">
        <v>30.59063687931301</v>
      </c>
      <c r="AN196">
        <v>31.493801098901098</v>
      </c>
      <c r="AO196">
        <v>7.6052254028563422E-3</v>
      </c>
      <c r="AP196">
        <v>88.599791130583512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47399.762422201158</v>
      </c>
      <c r="AV196">
        <f t="shared" si="98"/>
        <v>1199.9937500000001</v>
      </c>
      <c r="AW196">
        <f t="shared" si="99"/>
        <v>1025.9183385921256</v>
      </c>
      <c r="AX196">
        <f t="shared" si="100"/>
        <v>0.85493640162052975</v>
      </c>
      <c r="AY196">
        <f t="shared" si="101"/>
        <v>0.18842725512762226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1673981958.2874999</v>
      </c>
      <c r="BF196">
        <v>1175.3987500000001</v>
      </c>
      <c r="BG196">
        <v>1194.00125</v>
      </c>
      <c r="BH196">
        <v>31.480975000000001</v>
      </c>
      <c r="BI196">
        <v>30.592725000000002</v>
      </c>
      <c r="BJ196">
        <v>1182.36625</v>
      </c>
      <c r="BK196">
        <v>31.27505</v>
      </c>
      <c r="BL196">
        <v>650.02812500000005</v>
      </c>
      <c r="BM196">
        <v>101.168375</v>
      </c>
      <c r="BN196">
        <v>0.100225775</v>
      </c>
      <c r="BO196">
        <v>32.042425000000001</v>
      </c>
      <c r="BP196">
        <v>31.727262499999998</v>
      </c>
      <c r="BQ196">
        <v>999.9</v>
      </c>
      <c r="BR196">
        <v>0</v>
      </c>
      <c r="BS196">
        <v>0</v>
      </c>
      <c r="BT196">
        <v>8982.65625</v>
      </c>
      <c r="BU196">
        <v>0</v>
      </c>
      <c r="BV196">
        <v>349.18812500000001</v>
      </c>
      <c r="BW196">
        <v>-18.602037500000002</v>
      </c>
      <c r="BX196">
        <v>1213.6025</v>
      </c>
      <c r="BY196">
        <v>1231.6812500000001</v>
      </c>
      <c r="BZ196">
        <v>0.88823412499999999</v>
      </c>
      <c r="CA196">
        <v>1194.00125</v>
      </c>
      <c r="CB196">
        <v>30.592725000000002</v>
      </c>
      <c r="CC196">
        <v>3.1848825000000001</v>
      </c>
      <c r="CD196">
        <v>3.0950199999999999</v>
      </c>
      <c r="CE196">
        <v>25.027425000000001</v>
      </c>
      <c r="CF196">
        <v>24.548137499999999</v>
      </c>
      <c r="CG196">
        <v>1199.9937500000001</v>
      </c>
      <c r="CH196">
        <v>0.50003787500000008</v>
      </c>
      <c r="CI196">
        <v>0.49996212499999998</v>
      </c>
      <c r="CJ196">
        <v>0</v>
      </c>
      <c r="CK196">
        <v>975.01374999999996</v>
      </c>
      <c r="CL196">
        <v>4.9990899999999998</v>
      </c>
      <c r="CM196">
        <v>10131.112499999999</v>
      </c>
      <c r="CN196">
        <v>9557.9350000000013</v>
      </c>
      <c r="CO196">
        <v>40.75</v>
      </c>
      <c r="CP196">
        <v>42.436999999999998</v>
      </c>
      <c r="CQ196">
        <v>41.5</v>
      </c>
      <c r="CR196">
        <v>41.686999999999998</v>
      </c>
      <c r="CS196">
        <v>42.186999999999998</v>
      </c>
      <c r="CT196">
        <v>597.54124999999999</v>
      </c>
      <c r="CU196">
        <v>597.45249999999999</v>
      </c>
      <c r="CV196">
        <v>0</v>
      </c>
      <c r="CW196">
        <v>1673981961.0999999</v>
      </c>
      <c r="CX196">
        <v>0</v>
      </c>
      <c r="CY196">
        <v>1673981072</v>
      </c>
      <c r="CZ196" t="s">
        <v>356</v>
      </c>
      <c r="DA196">
        <v>1673981071.5</v>
      </c>
      <c r="DB196">
        <v>1673981072</v>
      </c>
      <c r="DC196">
        <v>22</v>
      </c>
      <c r="DD196">
        <v>6.0000000000000001E-3</v>
      </c>
      <c r="DE196">
        <v>1.4999999999999999E-2</v>
      </c>
      <c r="DF196">
        <v>-5.52</v>
      </c>
      <c r="DG196">
        <v>0.19600000000000001</v>
      </c>
      <c r="DH196">
        <v>415</v>
      </c>
      <c r="DI196">
        <v>30</v>
      </c>
      <c r="DJ196">
        <v>0.47</v>
      </c>
      <c r="DK196">
        <v>0.06</v>
      </c>
      <c r="DL196">
        <v>-18.57392926829268</v>
      </c>
      <c r="DM196">
        <v>0.22816651175989031</v>
      </c>
      <c r="DN196">
        <v>5.4616316886039823E-2</v>
      </c>
      <c r="DO196">
        <v>0</v>
      </c>
      <c r="DP196">
        <v>0.94627458536585385</v>
      </c>
      <c r="DQ196">
        <v>-0.42764275858536449</v>
      </c>
      <c r="DR196">
        <v>4.3457322246968459E-2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379</v>
      </c>
      <c r="EA196">
        <v>3.2988900000000001</v>
      </c>
      <c r="EB196">
        <v>2.6251699999999998</v>
      </c>
      <c r="EC196">
        <v>0.208643</v>
      </c>
      <c r="ED196">
        <v>0.20847299999999999</v>
      </c>
      <c r="EE196">
        <v>0.13281299999999999</v>
      </c>
      <c r="EF196">
        <v>0.12900700000000001</v>
      </c>
      <c r="EG196">
        <v>23975.5</v>
      </c>
      <c r="EH196">
        <v>24393.599999999999</v>
      </c>
      <c r="EI196">
        <v>28182.2</v>
      </c>
      <c r="EJ196">
        <v>29653.3</v>
      </c>
      <c r="EK196">
        <v>33643.699999999997</v>
      </c>
      <c r="EL196">
        <v>35857.300000000003</v>
      </c>
      <c r="EM196">
        <v>39782</v>
      </c>
      <c r="EN196">
        <v>42371.7</v>
      </c>
      <c r="EO196">
        <v>2.2599999999999998</v>
      </c>
      <c r="EP196">
        <v>2.23603</v>
      </c>
      <c r="EQ196">
        <v>0.13691900000000001</v>
      </c>
      <c r="ER196">
        <v>0</v>
      </c>
      <c r="ES196">
        <v>29.510300000000001</v>
      </c>
      <c r="ET196">
        <v>999.9</v>
      </c>
      <c r="EU196">
        <v>73.3</v>
      </c>
      <c r="EV196">
        <v>32.9</v>
      </c>
      <c r="EW196">
        <v>36.399099999999997</v>
      </c>
      <c r="EX196">
        <v>57</v>
      </c>
      <c r="EY196">
        <v>-4.2588100000000004</v>
      </c>
      <c r="EZ196">
        <v>2</v>
      </c>
      <c r="FA196">
        <v>0.26802599999999999</v>
      </c>
      <c r="FB196">
        <v>-0.55773700000000004</v>
      </c>
      <c r="FC196">
        <v>20.271899999999999</v>
      </c>
      <c r="FD196">
        <v>5.22058</v>
      </c>
      <c r="FE196">
        <v>12.004</v>
      </c>
      <c r="FF196">
        <v>4.9871499999999997</v>
      </c>
      <c r="FG196">
        <v>3.28443</v>
      </c>
      <c r="FH196">
        <v>9999</v>
      </c>
      <c r="FI196">
        <v>9999</v>
      </c>
      <c r="FJ196">
        <v>9999</v>
      </c>
      <c r="FK196">
        <v>999.9</v>
      </c>
      <c r="FL196">
        <v>1.8658300000000001</v>
      </c>
      <c r="FM196">
        <v>1.8621799999999999</v>
      </c>
      <c r="FN196">
        <v>1.8641799999999999</v>
      </c>
      <c r="FO196">
        <v>1.8602099999999999</v>
      </c>
      <c r="FP196">
        <v>1.8609599999999999</v>
      </c>
      <c r="FQ196">
        <v>1.86015</v>
      </c>
      <c r="FR196">
        <v>1.8618600000000001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-6.97</v>
      </c>
      <c r="GH196">
        <v>0.20599999999999999</v>
      </c>
      <c r="GI196">
        <v>-4.1132035990306486</v>
      </c>
      <c r="GJ196">
        <v>-4.0977002334145526E-3</v>
      </c>
      <c r="GK196">
        <v>1.9870096767282211E-6</v>
      </c>
      <c r="GL196">
        <v>-4.7591234531596528E-10</v>
      </c>
      <c r="GM196">
        <v>-9.7813170522517312E-2</v>
      </c>
      <c r="GN196">
        <v>-4.4277268217585318E-5</v>
      </c>
      <c r="GO196">
        <v>7.6125673839889962E-4</v>
      </c>
      <c r="GP196">
        <v>-1.4366726965109579E-5</v>
      </c>
      <c r="GQ196">
        <v>6</v>
      </c>
      <c r="GR196">
        <v>2093</v>
      </c>
      <c r="GS196">
        <v>4</v>
      </c>
      <c r="GT196">
        <v>31</v>
      </c>
      <c r="GU196">
        <v>14.8</v>
      </c>
      <c r="GV196">
        <v>14.8</v>
      </c>
      <c r="GW196">
        <v>3.2092299999999998</v>
      </c>
      <c r="GX196">
        <v>2.50366</v>
      </c>
      <c r="GY196">
        <v>2.04834</v>
      </c>
      <c r="GZ196">
        <v>2.6257299999999999</v>
      </c>
      <c r="HA196">
        <v>2.1972700000000001</v>
      </c>
      <c r="HB196">
        <v>2.3059099999999999</v>
      </c>
      <c r="HC196">
        <v>37.53</v>
      </c>
      <c r="HD196">
        <v>15.6556</v>
      </c>
      <c r="HE196">
        <v>18</v>
      </c>
      <c r="HF196">
        <v>708.34100000000001</v>
      </c>
      <c r="HG196">
        <v>768.14300000000003</v>
      </c>
      <c r="HH196">
        <v>31.0001</v>
      </c>
      <c r="HI196">
        <v>30.884899999999998</v>
      </c>
      <c r="HJ196">
        <v>30.000299999999999</v>
      </c>
      <c r="HK196">
        <v>30.791699999999999</v>
      </c>
      <c r="HL196">
        <v>30.7881</v>
      </c>
      <c r="HM196">
        <v>64.23</v>
      </c>
      <c r="HN196">
        <v>21.495100000000001</v>
      </c>
      <c r="HO196">
        <v>100</v>
      </c>
      <c r="HP196">
        <v>31</v>
      </c>
      <c r="HQ196">
        <v>1210.48</v>
      </c>
      <c r="HR196">
        <v>30.5871</v>
      </c>
      <c r="HS196">
        <v>99.308599999999998</v>
      </c>
      <c r="HT196">
        <v>98.268900000000002</v>
      </c>
    </row>
    <row r="197" spans="1:228" x14ac:dyDescent="0.2">
      <c r="A197">
        <v>182</v>
      </c>
      <c r="B197">
        <v>1673981964.5999999</v>
      </c>
      <c r="C197">
        <v>722.59999990463257</v>
      </c>
      <c r="D197" t="s">
        <v>723</v>
      </c>
      <c r="E197" t="s">
        <v>724</v>
      </c>
      <c r="F197">
        <v>4</v>
      </c>
      <c r="G197">
        <v>1673981962.5999999</v>
      </c>
      <c r="H197">
        <f t="shared" si="68"/>
        <v>1.0643748358921898E-3</v>
      </c>
      <c r="I197">
        <f t="shared" si="69"/>
        <v>1.0643748358921898</v>
      </c>
      <c r="J197">
        <f t="shared" si="70"/>
        <v>8.052569054496848</v>
      </c>
      <c r="K197">
        <f t="shared" si="71"/>
        <v>1182.728571428572</v>
      </c>
      <c r="L197">
        <f t="shared" si="72"/>
        <v>967.94561569203427</v>
      </c>
      <c r="M197">
        <f t="shared" si="73"/>
        <v>98.022436382868776</v>
      </c>
      <c r="N197">
        <f t="shared" si="74"/>
        <v>119.77319207977538</v>
      </c>
      <c r="O197">
        <f t="shared" si="75"/>
        <v>6.9328371311521614E-2</v>
      </c>
      <c r="P197">
        <f t="shared" si="76"/>
        <v>2.7682663168659922</v>
      </c>
      <c r="Q197">
        <f t="shared" si="77"/>
        <v>6.8378053179378548E-2</v>
      </c>
      <c r="R197">
        <f t="shared" si="78"/>
        <v>4.282058027111562E-2</v>
      </c>
      <c r="S197">
        <f t="shared" si="79"/>
        <v>226.11289890818486</v>
      </c>
      <c r="T197">
        <f t="shared" si="80"/>
        <v>33.155510674628204</v>
      </c>
      <c r="U197">
        <f t="shared" si="81"/>
        <v>31.74042857142857</v>
      </c>
      <c r="V197">
        <f t="shared" si="82"/>
        <v>4.7053752640975501</v>
      </c>
      <c r="W197">
        <f t="shared" si="83"/>
        <v>66.641835579952314</v>
      </c>
      <c r="X197">
        <f t="shared" si="84"/>
        <v>3.1904797246687848</v>
      </c>
      <c r="Y197">
        <f t="shared" si="85"/>
        <v>4.787502770449751</v>
      </c>
      <c r="Z197">
        <f t="shared" si="86"/>
        <v>1.5148955394287653</v>
      </c>
      <c r="AA197">
        <f t="shared" si="87"/>
        <v>-46.938930262845567</v>
      </c>
      <c r="AB197">
        <f t="shared" si="88"/>
        <v>45.589403278428506</v>
      </c>
      <c r="AC197">
        <f t="shared" si="89"/>
        <v>3.7308725966984069</v>
      </c>
      <c r="AD197">
        <f t="shared" si="90"/>
        <v>228.49424452046622</v>
      </c>
      <c r="AE197">
        <f t="shared" si="91"/>
        <v>18.984767571303358</v>
      </c>
      <c r="AF197">
        <f t="shared" si="92"/>
        <v>1.0158242175403389</v>
      </c>
      <c r="AG197">
        <f t="shared" si="93"/>
        <v>8.052569054496848</v>
      </c>
      <c r="AH197">
        <v>1238.538901333334</v>
      </c>
      <c r="AI197">
        <v>1223.8806060606059</v>
      </c>
      <c r="AJ197">
        <v>1.783026839826759</v>
      </c>
      <c r="AK197">
        <v>63.92</v>
      </c>
      <c r="AL197">
        <f t="shared" si="94"/>
        <v>1.0643748358921898</v>
      </c>
      <c r="AM197">
        <v>30.59517156178288</v>
      </c>
      <c r="AN197">
        <v>31.511236263736269</v>
      </c>
      <c r="AO197">
        <v>6.5223971611301657E-3</v>
      </c>
      <c r="AP197">
        <v>88.599791130583512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47502.523766585946</v>
      </c>
      <c r="AV197">
        <f t="shared" si="98"/>
        <v>1200.0014285714281</v>
      </c>
      <c r="AW197">
        <f t="shared" si="99"/>
        <v>1025.9248636829971</v>
      </c>
      <c r="AX197">
        <f t="shared" si="100"/>
        <v>0.85493636862110667</v>
      </c>
      <c r="AY197">
        <f t="shared" si="101"/>
        <v>0.18842719143873576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1673981962.5999999</v>
      </c>
      <c r="BF197">
        <v>1182.728571428572</v>
      </c>
      <c r="BG197">
        <v>1201.361428571428</v>
      </c>
      <c r="BH197">
        <v>31.505142857142861</v>
      </c>
      <c r="BI197">
        <v>30.59702857142857</v>
      </c>
      <c r="BJ197">
        <v>1189.707142857143</v>
      </c>
      <c r="BK197">
        <v>31.299099999999999</v>
      </c>
      <c r="BL197">
        <v>650.01985714285718</v>
      </c>
      <c r="BM197">
        <v>101.1687142857143</v>
      </c>
      <c r="BN197">
        <v>9.9822700000000014E-2</v>
      </c>
      <c r="BO197">
        <v>32.045900000000003</v>
      </c>
      <c r="BP197">
        <v>31.74042857142857</v>
      </c>
      <c r="BQ197">
        <v>999.89999999999986</v>
      </c>
      <c r="BR197">
        <v>0</v>
      </c>
      <c r="BS197">
        <v>0</v>
      </c>
      <c r="BT197">
        <v>9002.5</v>
      </c>
      <c r="BU197">
        <v>0</v>
      </c>
      <c r="BV197">
        <v>350.57357142857143</v>
      </c>
      <c r="BW197">
        <v>-18.631542857142861</v>
      </c>
      <c r="BX197">
        <v>1221.2028571428571</v>
      </c>
      <c r="BY197">
        <v>1239.28</v>
      </c>
      <c r="BZ197">
        <v>0.90811328571428584</v>
      </c>
      <c r="CA197">
        <v>1201.361428571428</v>
      </c>
      <c r="CB197">
        <v>30.59702857142857</v>
      </c>
      <c r="CC197">
        <v>3.1873328571428581</v>
      </c>
      <c r="CD197">
        <v>3.0954614285714288</v>
      </c>
      <c r="CE197">
        <v>25.04035714285714</v>
      </c>
      <c r="CF197">
        <v>24.550528571428568</v>
      </c>
      <c r="CG197">
        <v>1200.0014285714281</v>
      </c>
      <c r="CH197">
        <v>0.5000378571428572</v>
      </c>
      <c r="CI197">
        <v>0.49996214285714291</v>
      </c>
      <c r="CJ197">
        <v>0</v>
      </c>
      <c r="CK197">
        <v>975.82471428571432</v>
      </c>
      <c r="CL197">
        <v>4.9990899999999998</v>
      </c>
      <c r="CM197">
        <v>10137.314285714279</v>
      </c>
      <c r="CN197">
        <v>9557.9900000000016</v>
      </c>
      <c r="CO197">
        <v>40.75</v>
      </c>
      <c r="CP197">
        <v>42.436999999999998</v>
      </c>
      <c r="CQ197">
        <v>41.5</v>
      </c>
      <c r="CR197">
        <v>41.686999999999998</v>
      </c>
      <c r="CS197">
        <v>42.186999999999998</v>
      </c>
      <c r="CT197">
        <v>597.54714285714283</v>
      </c>
      <c r="CU197">
        <v>597.45571428571418</v>
      </c>
      <c r="CV197">
        <v>0</v>
      </c>
      <c r="CW197">
        <v>1673981964.7</v>
      </c>
      <c r="CX197">
        <v>0</v>
      </c>
      <c r="CY197">
        <v>1673981072</v>
      </c>
      <c r="CZ197" t="s">
        <v>356</v>
      </c>
      <c r="DA197">
        <v>1673981071.5</v>
      </c>
      <c r="DB197">
        <v>1673981072</v>
      </c>
      <c r="DC197">
        <v>22</v>
      </c>
      <c r="DD197">
        <v>6.0000000000000001E-3</v>
      </c>
      <c r="DE197">
        <v>1.4999999999999999E-2</v>
      </c>
      <c r="DF197">
        <v>-5.52</v>
      </c>
      <c r="DG197">
        <v>0.19600000000000001</v>
      </c>
      <c r="DH197">
        <v>415</v>
      </c>
      <c r="DI197">
        <v>30</v>
      </c>
      <c r="DJ197">
        <v>0.47</v>
      </c>
      <c r="DK197">
        <v>0.06</v>
      </c>
      <c r="DL197">
        <v>-18.5751475</v>
      </c>
      <c r="DM197">
        <v>-0.1767253283301963</v>
      </c>
      <c r="DN197">
        <v>5.226940303609743E-2</v>
      </c>
      <c r="DO197">
        <v>0</v>
      </c>
      <c r="DP197">
        <v>0.92675337500000021</v>
      </c>
      <c r="DQ197">
        <v>-0.32523272420262977</v>
      </c>
      <c r="DR197">
        <v>3.6984201510704209E-2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379</v>
      </c>
      <c r="EA197">
        <v>3.2988499999999998</v>
      </c>
      <c r="EB197">
        <v>2.6252599999999999</v>
      </c>
      <c r="EC197">
        <v>0.20938799999999999</v>
      </c>
      <c r="ED197">
        <v>0.209203</v>
      </c>
      <c r="EE197">
        <v>0.132859</v>
      </c>
      <c r="EF197">
        <v>0.12901499999999999</v>
      </c>
      <c r="EG197">
        <v>23952.9</v>
      </c>
      <c r="EH197">
        <v>24371.599999999999</v>
      </c>
      <c r="EI197">
        <v>28182.2</v>
      </c>
      <c r="EJ197">
        <v>29654</v>
      </c>
      <c r="EK197">
        <v>33641.800000000003</v>
      </c>
      <c r="EL197">
        <v>35857.599999999999</v>
      </c>
      <c r="EM197">
        <v>39781.800000000003</v>
      </c>
      <c r="EN197">
        <v>42372.5</v>
      </c>
      <c r="EO197">
        <v>2.2596799999999999</v>
      </c>
      <c r="EP197">
        <v>2.2361800000000001</v>
      </c>
      <c r="EQ197">
        <v>0.137351</v>
      </c>
      <c r="ER197">
        <v>0</v>
      </c>
      <c r="ES197">
        <v>29.510999999999999</v>
      </c>
      <c r="ET197">
        <v>999.9</v>
      </c>
      <c r="EU197">
        <v>73.3</v>
      </c>
      <c r="EV197">
        <v>32.9</v>
      </c>
      <c r="EW197">
        <v>36.399900000000002</v>
      </c>
      <c r="EX197">
        <v>57.33</v>
      </c>
      <c r="EY197">
        <v>-4.3709899999999999</v>
      </c>
      <c r="EZ197">
        <v>2</v>
      </c>
      <c r="FA197">
        <v>0.267988</v>
      </c>
      <c r="FB197">
        <v>-0.55580600000000002</v>
      </c>
      <c r="FC197">
        <v>20.271799999999999</v>
      </c>
      <c r="FD197">
        <v>5.2207299999999996</v>
      </c>
      <c r="FE197">
        <v>12.004</v>
      </c>
      <c r="FF197">
        <v>4.9873000000000003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1.86582</v>
      </c>
      <c r="FM197">
        <v>1.8621799999999999</v>
      </c>
      <c r="FN197">
        <v>1.8641799999999999</v>
      </c>
      <c r="FO197">
        <v>1.8602099999999999</v>
      </c>
      <c r="FP197">
        <v>1.8609599999999999</v>
      </c>
      <c r="FQ197">
        <v>1.8601399999999999</v>
      </c>
      <c r="FR197">
        <v>1.8618600000000001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-6.98</v>
      </c>
      <c r="GH197">
        <v>0.20610000000000001</v>
      </c>
      <c r="GI197">
        <v>-4.1132035990306486</v>
      </c>
      <c r="GJ197">
        <v>-4.0977002334145526E-3</v>
      </c>
      <c r="GK197">
        <v>1.9870096767282211E-6</v>
      </c>
      <c r="GL197">
        <v>-4.7591234531596528E-10</v>
      </c>
      <c r="GM197">
        <v>-9.7813170522517312E-2</v>
      </c>
      <c r="GN197">
        <v>-4.4277268217585318E-5</v>
      </c>
      <c r="GO197">
        <v>7.6125673839889962E-4</v>
      </c>
      <c r="GP197">
        <v>-1.4366726965109579E-5</v>
      </c>
      <c r="GQ197">
        <v>6</v>
      </c>
      <c r="GR197">
        <v>2093</v>
      </c>
      <c r="GS197">
        <v>4</v>
      </c>
      <c r="GT197">
        <v>31</v>
      </c>
      <c r="GU197">
        <v>14.9</v>
      </c>
      <c r="GV197">
        <v>14.9</v>
      </c>
      <c r="GW197">
        <v>3.2226599999999999</v>
      </c>
      <c r="GX197">
        <v>2.5061</v>
      </c>
      <c r="GY197">
        <v>2.04834</v>
      </c>
      <c r="GZ197">
        <v>2.6245099999999999</v>
      </c>
      <c r="HA197">
        <v>2.1972700000000001</v>
      </c>
      <c r="HB197">
        <v>2.3278799999999999</v>
      </c>
      <c r="HC197">
        <v>37.554000000000002</v>
      </c>
      <c r="HD197">
        <v>15.6381</v>
      </c>
      <c r="HE197">
        <v>18</v>
      </c>
      <c r="HF197">
        <v>708.077</v>
      </c>
      <c r="HG197">
        <v>768.31600000000003</v>
      </c>
      <c r="HH197">
        <v>31.000299999999999</v>
      </c>
      <c r="HI197">
        <v>30.886099999999999</v>
      </c>
      <c r="HJ197">
        <v>30.0001</v>
      </c>
      <c r="HK197">
        <v>30.792200000000001</v>
      </c>
      <c r="HL197">
        <v>30.790199999999999</v>
      </c>
      <c r="HM197">
        <v>64.504499999999993</v>
      </c>
      <c r="HN197">
        <v>21.495100000000001</v>
      </c>
      <c r="HO197">
        <v>100</v>
      </c>
      <c r="HP197">
        <v>31</v>
      </c>
      <c r="HQ197">
        <v>1217.1600000000001</v>
      </c>
      <c r="HR197">
        <v>30.5871</v>
      </c>
      <c r="HS197">
        <v>99.308300000000003</v>
      </c>
      <c r="HT197">
        <v>98.270899999999997</v>
      </c>
    </row>
    <row r="198" spans="1:228" x14ac:dyDescent="0.2">
      <c r="A198">
        <v>183</v>
      </c>
      <c r="B198">
        <v>1673981968.5999999</v>
      </c>
      <c r="C198">
        <v>726.59999990463257</v>
      </c>
      <c r="D198" t="s">
        <v>725</v>
      </c>
      <c r="E198" t="s">
        <v>726</v>
      </c>
      <c r="F198">
        <v>4</v>
      </c>
      <c r="G198">
        <v>1673981966.2874999</v>
      </c>
      <c r="H198">
        <f t="shared" si="68"/>
        <v>1.0473239524644439E-3</v>
      </c>
      <c r="I198">
        <f t="shared" si="69"/>
        <v>1.0473239524644438</v>
      </c>
      <c r="J198">
        <f t="shared" si="70"/>
        <v>8.4716961987599362</v>
      </c>
      <c r="K198">
        <f t="shared" si="71"/>
        <v>1188.9475</v>
      </c>
      <c r="L198">
        <f t="shared" si="72"/>
        <v>961.12677483361074</v>
      </c>
      <c r="M198">
        <f t="shared" si="73"/>
        <v>97.331719961094478</v>
      </c>
      <c r="N198">
        <f t="shared" si="74"/>
        <v>120.40274826229569</v>
      </c>
      <c r="O198">
        <f t="shared" si="75"/>
        <v>6.8196141473902433E-2</v>
      </c>
      <c r="P198">
        <f t="shared" si="76"/>
        <v>2.7600674946915031</v>
      </c>
      <c r="Q198">
        <f t="shared" si="77"/>
        <v>6.7273695607086154E-2</v>
      </c>
      <c r="R198">
        <f t="shared" si="78"/>
        <v>4.2127898309320788E-2</v>
      </c>
      <c r="S198">
        <f t="shared" si="79"/>
        <v>226.11138373269247</v>
      </c>
      <c r="T198">
        <f t="shared" si="80"/>
        <v>33.166601197747127</v>
      </c>
      <c r="U198">
        <f t="shared" si="81"/>
        <v>31.746300000000002</v>
      </c>
      <c r="V198">
        <f t="shared" si="82"/>
        <v>4.7069421889317598</v>
      </c>
      <c r="W198">
        <f t="shared" si="83"/>
        <v>66.658112598001878</v>
      </c>
      <c r="X198">
        <f t="shared" si="84"/>
        <v>3.1918707069130732</v>
      </c>
      <c r="Y198">
        <f t="shared" si="85"/>
        <v>4.7884204675317372</v>
      </c>
      <c r="Z198">
        <f t="shared" si="86"/>
        <v>1.5150714820186866</v>
      </c>
      <c r="AA198">
        <f t="shared" si="87"/>
        <v>-46.186986303681977</v>
      </c>
      <c r="AB198">
        <f t="shared" si="88"/>
        <v>45.084769898980895</v>
      </c>
      <c r="AC198">
        <f t="shared" si="89"/>
        <v>3.7007037100616178</v>
      </c>
      <c r="AD198">
        <f t="shared" si="90"/>
        <v>228.709871038053</v>
      </c>
      <c r="AE198">
        <f t="shared" si="91"/>
        <v>18.764815167596801</v>
      </c>
      <c r="AF198">
        <f t="shared" si="92"/>
        <v>1.0287928408555389</v>
      </c>
      <c r="AG198">
        <f t="shared" si="93"/>
        <v>8.4716961987599362</v>
      </c>
      <c r="AH198">
        <v>1245.3427222857149</v>
      </c>
      <c r="AI198">
        <v>1230.6903030303031</v>
      </c>
      <c r="AJ198">
        <v>1.6797419913417699</v>
      </c>
      <c r="AK198">
        <v>63.92</v>
      </c>
      <c r="AL198">
        <f t="shared" si="94"/>
        <v>1.0473239524644438</v>
      </c>
      <c r="AM198">
        <v>30.598566597061509</v>
      </c>
      <c r="AN198">
        <v>31.523617582417611</v>
      </c>
      <c r="AO198">
        <v>2.062856069123238E-3</v>
      </c>
      <c r="AP198">
        <v>88.599791130583512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47275.86828472677</v>
      </c>
      <c r="AV198">
        <f t="shared" si="98"/>
        <v>1199.9937500000001</v>
      </c>
      <c r="AW198">
        <f t="shared" si="99"/>
        <v>1025.9182635920688</v>
      </c>
      <c r="AX198">
        <f t="shared" si="100"/>
        <v>0.85493633912015687</v>
      </c>
      <c r="AY198">
        <f t="shared" si="101"/>
        <v>0.18842713450190257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1673981966.2874999</v>
      </c>
      <c r="BF198">
        <v>1188.9475</v>
      </c>
      <c r="BG198">
        <v>1207.3975</v>
      </c>
      <c r="BH198">
        <v>31.5189375</v>
      </c>
      <c r="BI198">
        <v>30.599237500000001</v>
      </c>
      <c r="BJ198">
        <v>1195.9349999999999</v>
      </c>
      <c r="BK198">
        <v>31.312850000000001</v>
      </c>
      <c r="BL198">
        <v>650.0161250000001</v>
      </c>
      <c r="BM198">
        <v>101.168125</v>
      </c>
      <c r="BN198">
        <v>0.100222225</v>
      </c>
      <c r="BO198">
        <v>32.049287500000013</v>
      </c>
      <c r="BP198">
        <v>31.746300000000002</v>
      </c>
      <c r="BQ198">
        <v>999.9</v>
      </c>
      <c r="BR198">
        <v>0</v>
      </c>
      <c r="BS198">
        <v>0</v>
      </c>
      <c r="BT198">
        <v>8959.0625</v>
      </c>
      <c r="BU198">
        <v>0</v>
      </c>
      <c r="BV198">
        <v>351.92599999999999</v>
      </c>
      <c r="BW198">
        <v>-18.448762500000001</v>
      </c>
      <c r="BX198">
        <v>1227.6424999999999</v>
      </c>
      <c r="BY198">
        <v>1245.5074999999999</v>
      </c>
      <c r="BZ198">
        <v>0.91974099999999992</v>
      </c>
      <c r="CA198">
        <v>1207.3975</v>
      </c>
      <c r="CB198">
        <v>30.599237500000001</v>
      </c>
      <c r="CC198">
        <v>3.1887112499999999</v>
      </c>
      <c r="CD198">
        <v>3.0956649999999999</v>
      </c>
      <c r="CE198">
        <v>25.047599999999999</v>
      </c>
      <c r="CF198">
        <v>24.551625000000001</v>
      </c>
      <c r="CG198">
        <v>1199.9937500000001</v>
      </c>
      <c r="CH198">
        <v>0.50004000000000004</v>
      </c>
      <c r="CI198">
        <v>0.49996000000000002</v>
      </c>
      <c r="CJ198">
        <v>0</v>
      </c>
      <c r="CK198">
        <v>976.47912500000007</v>
      </c>
      <c r="CL198">
        <v>4.9990899999999998</v>
      </c>
      <c r="CM198">
        <v>10142.112499999999</v>
      </c>
      <c r="CN198">
        <v>9557.9537500000006</v>
      </c>
      <c r="CO198">
        <v>40.75</v>
      </c>
      <c r="CP198">
        <v>42.436999999999998</v>
      </c>
      <c r="CQ198">
        <v>41.5</v>
      </c>
      <c r="CR198">
        <v>41.686999999999998</v>
      </c>
      <c r="CS198">
        <v>42.186999999999998</v>
      </c>
      <c r="CT198">
        <v>597.54374999999993</v>
      </c>
      <c r="CU198">
        <v>597.45000000000005</v>
      </c>
      <c r="CV198">
        <v>0</v>
      </c>
      <c r="CW198">
        <v>1673981968.9000001</v>
      </c>
      <c r="CX198">
        <v>0</v>
      </c>
      <c r="CY198">
        <v>1673981072</v>
      </c>
      <c r="CZ198" t="s">
        <v>356</v>
      </c>
      <c r="DA198">
        <v>1673981071.5</v>
      </c>
      <c r="DB198">
        <v>1673981072</v>
      </c>
      <c r="DC198">
        <v>22</v>
      </c>
      <c r="DD198">
        <v>6.0000000000000001E-3</v>
      </c>
      <c r="DE198">
        <v>1.4999999999999999E-2</v>
      </c>
      <c r="DF198">
        <v>-5.52</v>
      </c>
      <c r="DG198">
        <v>0.19600000000000001</v>
      </c>
      <c r="DH198">
        <v>415</v>
      </c>
      <c r="DI198">
        <v>30</v>
      </c>
      <c r="DJ198">
        <v>0.47</v>
      </c>
      <c r="DK198">
        <v>0.06</v>
      </c>
      <c r="DL198">
        <v>-18.55873658536585</v>
      </c>
      <c r="DM198">
        <v>0.17029547038326509</v>
      </c>
      <c r="DN198">
        <v>7.3788414571161726E-2</v>
      </c>
      <c r="DO198">
        <v>0</v>
      </c>
      <c r="DP198">
        <v>0.91557768292682928</v>
      </c>
      <c r="DQ198">
        <v>-0.1319007595818795</v>
      </c>
      <c r="DR198">
        <v>2.81377444009401E-2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379</v>
      </c>
      <c r="EA198">
        <v>3.29888</v>
      </c>
      <c r="EB198">
        <v>2.6250800000000001</v>
      </c>
      <c r="EC198">
        <v>0.210117</v>
      </c>
      <c r="ED198">
        <v>0.209897</v>
      </c>
      <c r="EE198">
        <v>0.13289100000000001</v>
      </c>
      <c r="EF198">
        <v>0.129024</v>
      </c>
      <c r="EG198">
        <v>23930.400000000001</v>
      </c>
      <c r="EH198">
        <v>24350.1</v>
      </c>
      <c r="EI198">
        <v>28181.8</v>
      </c>
      <c r="EJ198">
        <v>29653.9</v>
      </c>
      <c r="EK198">
        <v>33640.199999999997</v>
      </c>
      <c r="EL198">
        <v>35857.4</v>
      </c>
      <c r="EM198">
        <v>39781.300000000003</v>
      </c>
      <c r="EN198">
        <v>42372.6</v>
      </c>
      <c r="EO198">
        <v>2.26017</v>
      </c>
      <c r="EP198">
        <v>2.2358500000000001</v>
      </c>
      <c r="EQ198">
        <v>0.13753799999999999</v>
      </c>
      <c r="ER198">
        <v>0</v>
      </c>
      <c r="ES198">
        <v>29.514900000000001</v>
      </c>
      <c r="ET198">
        <v>999.9</v>
      </c>
      <c r="EU198">
        <v>73.3</v>
      </c>
      <c r="EV198">
        <v>32.9</v>
      </c>
      <c r="EW198">
        <v>36.395899999999997</v>
      </c>
      <c r="EX198">
        <v>57.12</v>
      </c>
      <c r="EY198">
        <v>-4.3189099999999998</v>
      </c>
      <c r="EZ198">
        <v>2</v>
      </c>
      <c r="FA198">
        <v>0.26803399999999999</v>
      </c>
      <c r="FB198">
        <v>-0.55430599999999997</v>
      </c>
      <c r="FC198">
        <v>20.271999999999998</v>
      </c>
      <c r="FD198">
        <v>5.2216300000000002</v>
      </c>
      <c r="FE198">
        <v>12.004</v>
      </c>
      <c r="FF198">
        <v>4.9873500000000002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1.8658300000000001</v>
      </c>
      <c r="FM198">
        <v>1.8621799999999999</v>
      </c>
      <c r="FN198">
        <v>1.8641799999999999</v>
      </c>
      <c r="FO198">
        <v>1.8602000000000001</v>
      </c>
      <c r="FP198">
        <v>1.8609599999999999</v>
      </c>
      <c r="FQ198">
        <v>1.86016</v>
      </c>
      <c r="FR198">
        <v>1.8618699999999999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</v>
      </c>
      <c r="GH198">
        <v>0.20610000000000001</v>
      </c>
      <c r="GI198">
        <v>-4.1132035990306486</v>
      </c>
      <c r="GJ198">
        <v>-4.0977002334145526E-3</v>
      </c>
      <c r="GK198">
        <v>1.9870096767282211E-6</v>
      </c>
      <c r="GL198">
        <v>-4.7591234531596528E-10</v>
      </c>
      <c r="GM198">
        <v>-9.7813170522517312E-2</v>
      </c>
      <c r="GN198">
        <v>-4.4277268217585318E-5</v>
      </c>
      <c r="GO198">
        <v>7.6125673839889962E-4</v>
      </c>
      <c r="GP198">
        <v>-1.4366726965109579E-5</v>
      </c>
      <c r="GQ198">
        <v>6</v>
      </c>
      <c r="GR198">
        <v>2093</v>
      </c>
      <c r="GS198">
        <v>4</v>
      </c>
      <c r="GT198">
        <v>31</v>
      </c>
      <c r="GU198">
        <v>15</v>
      </c>
      <c r="GV198">
        <v>14.9</v>
      </c>
      <c r="GW198">
        <v>3.2372999999999998</v>
      </c>
      <c r="GX198">
        <v>2.49756</v>
      </c>
      <c r="GY198">
        <v>2.04834</v>
      </c>
      <c r="GZ198">
        <v>2.6245099999999999</v>
      </c>
      <c r="HA198">
        <v>2.1972700000000001</v>
      </c>
      <c r="HB198">
        <v>2.33521</v>
      </c>
      <c r="HC198">
        <v>37.554000000000002</v>
      </c>
      <c r="HD198">
        <v>15.664300000000001</v>
      </c>
      <c r="HE198">
        <v>18</v>
      </c>
      <c r="HF198">
        <v>708.50199999999995</v>
      </c>
      <c r="HG198">
        <v>768.00800000000004</v>
      </c>
      <c r="HH198">
        <v>31.000399999999999</v>
      </c>
      <c r="HI198">
        <v>30.886099999999999</v>
      </c>
      <c r="HJ198">
        <v>30.0002</v>
      </c>
      <c r="HK198">
        <v>30.793099999999999</v>
      </c>
      <c r="HL198">
        <v>30.790800000000001</v>
      </c>
      <c r="HM198">
        <v>64.749600000000001</v>
      </c>
      <c r="HN198">
        <v>21.495100000000001</v>
      </c>
      <c r="HO198">
        <v>100</v>
      </c>
      <c r="HP198">
        <v>31</v>
      </c>
      <c r="HQ198">
        <v>1223.8599999999999</v>
      </c>
      <c r="HR198">
        <v>30.5871</v>
      </c>
      <c r="HS198">
        <v>99.307000000000002</v>
      </c>
      <c r="HT198">
        <v>98.271000000000001</v>
      </c>
    </row>
    <row r="199" spans="1:228" x14ac:dyDescent="0.2">
      <c r="A199">
        <v>184</v>
      </c>
      <c r="B199">
        <v>1673981972.5999999</v>
      </c>
      <c r="C199">
        <v>730.59999990463257</v>
      </c>
      <c r="D199" t="s">
        <v>727</v>
      </c>
      <c r="E199" t="s">
        <v>728</v>
      </c>
      <c r="F199">
        <v>4</v>
      </c>
      <c r="G199">
        <v>1673981970.5999999</v>
      </c>
      <c r="H199">
        <f t="shared" si="68"/>
        <v>1.0383487982158896E-3</v>
      </c>
      <c r="I199">
        <f t="shared" si="69"/>
        <v>1.0383487982158897</v>
      </c>
      <c r="J199">
        <f t="shared" si="70"/>
        <v>7.9652417999872869</v>
      </c>
      <c r="K199">
        <f t="shared" si="71"/>
        <v>1196.03</v>
      </c>
      <c r="L199">
        <f t="shared" si="72"/>
        <v>978.10198872465173</v>
      </c>
      <c r="M199">
        <f t="shared" si="73"/>
        <v>99.053003638269232</v>
      </c>
      <c r="N199">
        <f t="shared" si="74"/>
        <v>121.12271041995608</v>
      </c>
      <c r="O199">
        <f t="shared" si="75"/>
        <v>6.7541744125721767E-2</v>
      </c>
      <c r="P199">
        <f t="shared" si="76"/>
        <v>2.766217166811801</v>
      </c>
      <c r="Q199">
        <f t="shared" si="77"/>
        <v>6.6638772708228419E-2</v>
      </c>
      <c r="R199">
        <f t="shared" si="78"/>
        <v>4.172935555918357E-2</v>
      </c>
      <c r="S199">
        <f t="shared" si="79"/>
        <v>226.11175890809605</v>
      </c>
      <c r="T199">
        <f t="shared" si="80"/>
        <v>33.170641430274223</v>
      </c>
      <c r="U199">
        <f t="shared" si="81"/>
        <v>31.753828571428571</v>
      </c>
      <c r="V199">
        <f t="shared" si="82"/>
        <v>4.7089520249253969</v>
      </c>
      <c r="W199">
        <f t="shared" si="83"/>
        <v>66.657393822052882</v>
      </c>
      <c r="X199">
        <f t="shared" si="84"/>
        <v>3.192537772272825</v>
      </c>
      <c r="Y199">
        <f t="shared" si="85"/>
        <v>4.7894728389705037</v>
      </c>
      <c r="Z199">
        <f t="shared" si="86"/>
        <v>1.5164142526525719</v>
      </c>
      <c r="AA199">
        <f t="shared" si="87"/>
        <v>-45.791182001320728</v>
      </c>
      <c r="AB199">
        <f t="shared" si="88"/>
        <v>44.641688743499088</v>
      </c>
      <c r="AC199">
        <f t="shared" si="89"/>
        <v>3.6563931312154874</v>
      </c>
      <c r="AD199">
        <f t="shared" si="90"/>
        <v>228.6186587814899</v>
      </c>
      <c r="AE199">
        <f t="shared" si="91"/>
        <v>18.571536926076579</v>
      </c>
      <c r="AF199">
        <f t="shared" si="92"/>
        <v>1.034046320628814</v>
      </c>
      <c r="AG199">
        <f t="shared" si="93"/>
        <v>7.9652417999872869</v>
      </c>
      <c r="AH199">
        <v>1251.9463763809531</v>
      </c>
      <c r="AI199">
        <v>1237.5685454545451</v>
      </c>
      <c r="AJ199">
        <v>1.7323584415581681</v>
      </c>
      <c r="AK199">
        <v>63.92</v>
      </c>
      <c r="AL199">
        <f t="shared" si="94"/>
        <v>1.0383487982158897</v>
      </c>
      <c r="AM199">
        <v>30.59958357265139</v>
      </c>
      <c r="AN199">
        <v>31.526260439560449</v>
      </c>
      <c r="AO199">
        <v>3.0169634529622012E-4</v>
      </c>
      <c r="AP199">
        <v>88.599791130583512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47444.858990447567</v>
      </c>
      <c r="AV199">
        <f t="shared" si="98"/>
        <v>1199.994285714286</v>
      </c>
      <c r="AW199">
        <f t="shared" si="99"/>
        <v>1025.9188636829513</v>
      </c>
      <c r="AX199">
        <f t="shared" si="100"/>
        <v>0.85493645752844749</v>
      </c>
      <c r="AY199">
        <f t="shared" si="101"/>
        <v>0.18842736302990395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1673981970.5999999</v>
      </c>
      <c r="BF199">
        <v>1196.03</v>
      </c>
      <c r="BG199">
        <v>1214.315714285714</v>
      </c>
      <c r="BH199">
        <v>31.524814285714289</v>
      </c>
      <c r="BI199">
        <v>30.600342857142859</v>
      </c>
      <c r="BJ199">
        <v>1203.025714285714</v>
      </c>
      <c r="BK199">
        <v>31.318628571428579</v>
      </c>
      <c r="BL199">
        <v>649.95942857142859</v>
      </c>
      <c r="BM199">
        <v>101.1708571428571</v>
      </c>
      <c r="BN199">
        <v>9.977187142857144E-2</v>
      </c>
      <c r="BO199">
        <v>32.053171428571417</v>
      </c>
      <c r="BP199">
        <v>31.753828571428571</v>
      </c>
      <c r="BQ199">
        <v>999.89999999999986</v>
      </c>
      <c r="BR199">
        <v>0</v>
      </c>
      <c r="BS199">
        <v>0</v>
      </c>
      <c r="BT199">
        <v>8991.4285714285706</v>
      </c>
      <c r="BU199">
        <v>0</v>
      </c>
      <c r="BV199">
        <v>353.68857142857138</v>
      </c>
      <c r="BW199">
        <v>-18.286628571428569</v>
      </c>
      <c r="BX199">
        <v>1234.96</v>
      </c>
      <c r="BY199">
        <v>1252.648571428572</v>
      </c>
      <c r="BZ199">
        <v>0.92446185714285722</v>
      </c>
      <c r="CA199">
        <v>1214.315714285714</v>
      </c>
      <c r="CB199">
        <v>30.600342857142859</v>
      </c>
      <c r="CC199">
        <v>3.1893957142857139</v>
      </c>
      <c r="CD199">
        <v>3.0958642857142848</v>
      </c>
      <c r="CE199">
        <v>25.051185714285719</v>
      </c>
      <c r="CF199">
        <v>24.552700000000002</v>
      </c>
      <c r="CG199">
        <v>1199.994285714286</v>
      </c>
      <c r="CH199">
        <v>0.50003357142857141</v>
      </c>
      <c r="CI199">
        <v>0.49996642857142859</v>
      </c>
      <c r="CJ199">
        <v>0</v>
      </c>
      <c r="CK199">
        <v>976.89228571428555</v>
      </c>
      <c r="CL199">
        <v>4.9990899999999998</v>
      </c>
      <c r="CM199">
        <v>10147.78571428571</v>
      </c>
      <c r="CN199">
        <v>9557.9085714285702</v>
      </c>
      <c r="CO199">
        <v>40.75</v>
      </c>
      <c r="CP199">
        <v>42.436999999999998</v>
      </c>
      <c r="CQ199">
        <v>41.5</v>
      </c>
      <c r="CR199">
        <v>41.686999999999998</v>
      </c>
      <c r="CS199">
        <v>42.186999999999998</v>
      </c>
      <c r="CT199">
        <v>597.54</v>
      </c>
      <c r="CU199">
        <v>597.45571428571441</v>
      </c>
      <c r="CV199">
        <v>0</v>
      </c>
      <c r="CW199">
        <v>1673981973.0999999</v>
      </c>
      <c r="CX199">
        <v>0</v>
      </c>
      <c r="CY199">
        <v>1673981072</v>
      </c>
      <c r="CZ199" t="s">
        <v>356</v>
      </c>
      <c r="DA199">
        <v>1673981071.5</v>
      </c>
      <c r="DB199">
        <v>1673981072</v>
      </c>
      <c r="DC199">
        <v>22</v>
      </c>
      <c r="DD199">
        <v>6.0000000000000001E-3</v>
      </c>
      <c r="DE199">
        <v>1.4999999999999999E-2</v>
      </c>
      <c r="DF199">
        <v>-5.52</v>
      </c>
      <c r="DG199">
        <v>0.19600000000000001</v>
      </c>
      <c r="DH199">
        <v>415</v>
      </c>
      <c r="DI199">
        <v>30</v>
      </c>
      <c r="DJ199">
        <v>0.47</v>
      </c>
      <c r="DK199">
        <v>0.06</v>
      </c>
      <c r="DL199">
        <v>-18.503107317073169</v>
      </c>
      <c r="DM199">
        <v>0.72571777003483218</v>
      </c>
      <c r="DN199">
        <v>0.1212301246274706</v>
      </c>
      <c r="DO199">
        <v>0</v>
      </c>
      <c r="DP199">
        <v>0.90819690243902429</v>
      </c>
      <c r="DQ199">
        <v>8.2417609756097854E-2</v>
      </c>
      <c r="DR199">
        <v>1.8199886381050981E-2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3.2986499999999999</v>
      </c>
      <c r="EB199">
        <v>2.6251899999999999</v>
      </c>
      <c r="EC199">
        <v>0.21082999999999999</v>
      </c>
      <c r="ED199">
        <v>0.21059</v>
      </c>
      <c r="EE199">
        <v>0.13290099999999999</v>
      </c>
      <c r="EF199">
        <v>0.129029</v>
      </c>
      <c r="EG199">
        <v>23908.799999999999</v>
      </c>
      <c r="EH199">
        <v>24328.400000000001</v>
      </c>
      <c r="EI199">
        <v>28181.9</v>
      </c>
      <c r="EJ199">
        <v>29653.599999999999</v>
      </c>
      <c r="EK199">
        <v>33640.199999999997</v>
      </c>
      <c r="EL199">
        <v>35857</v>
      </c>
      <c r="EM199">
        <v>39781.699999999997</v>
      </c>
      <c r="EN199">
        <v>42372.4</v>
      </c>
      <c r="EO199">
        <v>2.2595999999999998</v>
      </c>
      <c r="EP199">
        <v>2.2361200000000001</v>
      </c>
      <c r="EQ199">
        <v>0.137657</v>
      </c>
      <c r="ER199">
        <v>0</v>
      </c>
      <c r="ES199">
        <v>29.519300000000001</v>
      </c>
      <c r="ET199">
        <v>999.9</v>
      </c>
      <c r="EU199">
        <v>73.3</v>
      </c>
      <c r="EV199">
        <v>32.9</v>
      </c>
      <c r="EW199">
        <v>36.395299999999999</v>
      </c>
      <c r="EX199">
        <v>57.09</v>
      </c>
      <c r="EY199">
        <v>-4.1706700000000003</v>
      </c>
      <c r="EZ199">
        <v>2</v>
      </c>
      <c r="FA199">
        <v>0.26811200000000002</v>
      </c>
      <c r="FB199">
        <v>-0.55299299999999996</v>
      </c>
      <c r="FC199">
        <v>20.271599999999999</v>
      </c>
      <c r="FD199">
        <v>5.2189399999999999</v>
      </c>
      <c r="FE199">
        <v>12.004</v>
      </c>
      <c r="FF199">
        <v>4.9867999999999997</v>
      </c>
      <c r="FG199">
        <v>3.2841</v>
      </c>
      <c r="FH199">
        <v>9999</v>
      </c>
      <c r="FI199">
        <v>9999</v>
      </c>
      <c r="FJ199">
        <v>9999</v>
      </c>
      <c r="FK199">
        <v>999.9</v>
      </c>
      <c r="FL199">
        <v>1.86582</v>
      </c>
      <c r="FM199">
        <v>1.8621799999999999</v>
      </c>
      <c r="FN199">
        <v>1.8641700000000001</v>
      </c>
      <c r="FO199">
        <v>1.8602099999999999</v>
      </c>
      <c r="FP199">
        <v>1.8609599999999999</v>
      </c>
      <c r="FQ199">
        <v>1.86015</v>
      </c>
      <c r="FR199">
        <v>1.8618600000000001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</v>
      </c>
      <c r="GH199">
        <v>0.20610000000000001</v>
      </c>
      <c r="GI199">
        <v>-4.1132035990306486</v>
      </c>
      <c r="GJ199">
        <v>-4.0977002334145526E-3</v>
      </c>
      <c r="GK199">
        <v>1.9870096767282211E-6</v>
      </c>
      <c r="GL199">
        <v>-4.7591234531596528E-10</v>
      </c>
      <c r="GM199">
        <v>-9.7813170522517312E-2</v>
      </c>
      <c r="GN199">
        <v>-4.4277268217585318E-5</v>
      </c>
      <c r="GO199">
        <v>7.6125673839889962E-4</v>
      </c>
      <c r="GP199">
        <v>-1.4366726965109579E-5</v>
      </c>
      <c r="GQ199">
        <v>6</v>
      </c>
      <c r="GR199">
        <v>2093</v>
      </c>
      <c r="GS199">
        <v>4</v>
      </c>
      <c r="GT199">
        <v>31</v>
      </c>
      <c r="GU199">
        <v>15</v>
      </c>
      <c r="GV199">
        <v>15</v>
      </c>
      <c r="GW199">
        <v>3.2519499999999999</v>
      </c>
      <c r="GX199">
        <v>2.5109900000000001</v>
      </c>
      <c r="GY199">
        <v>2.04834</v>
      </c>
      <c r="GZ199">
        <v>2.6245099999999999</v>
      </c>
      <c r="HA199">
        <v>2.1972700000000001</v>
      </c>
      <c r="HB199">
        <v>2.2570800000000002</v>
      </c>
      <c r="HC199">
        <v>37.554000000000002</v>
      </c>
      <c r="HD199">
        <v>15.6205</v>
      </c>
      <c r="HE199">
        <v>18</v>
      </c>
      <c r="HF199">
        <v>708.04600000000005</v>
      </c>
      <c r="HG199">
        <v>768.29399999999998</v>
      </c>
      <c r="HH199">
        <v>31.000399999999999</v>
      </c>
      <c r="HI199">
        <v>30.888300000000001</v>
      </c>
      <c r="HJ199">
        <v>30.0002</v>
      </c>
      <c r="HK199">
        <v>30.794899999999998</v>
      </c>
      <c r="HL199">
        <v>30.792200000000001</v>
      </c>
      <c r="HM199">
        <v>65.029300000000006</v>
      </c>
      <c r="HN199">
        <v>21.495100000000001</v>
      </c>
      <c r="HO199">
        <v>100</v>
      </c>
      <c r="HP199">
        <v>31</v>
      </c>
      <c r="HQ199">
        <v>1230.6500000000001</v>
      </c>
      <c r="HR199">
        <v>30.7074</v>
      </c>
      <c r="HS199">
        <v>99.307699999999997</v>
      </c>
      <c r="HT199">
        <v>98.270200000000003</v>
      </c>
    </row>
    <row r="200" spans="1:228" x14ac:dyDescent="0.2">
      <c r="A200">
        <v>185</v>
      </c>
      <c r="B200">
        <v>1673981976.5999999</v>
      </c>
      <c r="C200">
        <v>734.59999990463257</v>
      </c>
      <c r="D200" t="s">
        <v>729</v>
      </c>
      <c r="E200" t="s">
        <v>730</v>
      </c>
      <c r="F200">
        <v>4</v>
      </c>
      <c r="G200">
        <v>1673981974.2874999</v>
      </c>
      <c r="H200">
        <f t="shared" si="68"/>
        <v>1.0361896156895855E-3</v>
      </c>
      <c r="I200">
        <f t="shared" si="69"/>
        <v>1.0361896156895856</v>
      </c>
      <c r="J200">
        <f t="shared" si="70"/>
        <v>7.943241470934697</v>
      </c>
      <c r="K200">
        <f t="shared" si="71"/>
        <v>1202.1824999999999</v>
      </c>
      <c r="L200">
        <f t="shared" si="72"/>
        <v>983.97331406499734</v>
      </c>
      <c r="M200">
        <f t="shared" si="73"/>
        <v>99.646693552963498</v>
      </c>
      <c r="N200">
        <f t="shared" si="74"/>
        <v>121.74467484015776</v>
      </c>
      <c r="O200">
        <f t="shared" si="75"/>
        <v>6.7316070600537098E-2</v>
      </c>
      <c r="P200">
        <f t="shared" si="76"/>
        <v>2.7722520203738865</v>
      </c>
      <c r="Q200">
        <f t="shared" si="77"/>
        <v>6.6421004626626076E-2</v>
      </c>
      <c r="R200">
        <f t="shared" si="78"/>
        <v>4.1592554449311259E-2</v>
      </c>
      <c r="S200">
        <f t="shared" si="79"/>
        <v>226.11437387887824</v>
      </c>
      <c r="T200">
        <f t="shared" si="80"/>
        <v>33.173048155238881</v>
      </c>
      <c r="U200">
        <f t="shared" si="81"/>
        <v>31.76145</v>
      </c>
      <c r="V200">
        <f t="shared" si="82"/>
        <v>4.7109874112048162</v>
      </c>
      <c r="W200">
        <f t="shared" si="83"/>
        <v>66.647525366888189</v>
      </c>
      <c r="X200">
        <f t="shared" si="84"/>
        <v>3.1927972828856981</v>
      </c>
      <c r="Y200">
        <f t="shared" si="85"/>
        <v>4.790571390775062</v>
      </c>
      <c r="Z200">
        <f t="shared" si="86"/>
        <v>1.5181901283191181</v>
      </c>
      <c r="AA200">
        <f t="shared" si="87"/>
        <v>-45.695962051910726</v>
      </c>
      <c r="AB200">
        <f t="shared" si="88"/>
        <v>44.205836701572345</v>
      </c>
      <c r="AC200">
        <f t="shared" si="89"/>
        <v>3.6130201977310032</v>
      </c>
      <c r="AD200">
        <f t="shared" si="90"/>
        <v>228.23726872627086</v>
      </c>
      <c r="AE200">
        <f t="shared" si="91"/>
        <v>18.42582175678621</v>
      </c>
      <c r="AF200">
        <f t="shared" si="92"/>
        <v>1.0328066856923801</v>
      </c>
      <c r="AG200">
        <f t="shared" si="93"/>
        <v>7.943241470934697</v>
      </c>
      <c r="AH200">
        <v>1258.6727870476191</v>
      </c>
      <c r="AI200">
        <v>1244.411818181818</v>
      </c>
      <c r="AJ200">
        <v>1.708070995670901</v>
      </c>
      <c r="AK200">
        <v>63.92</v>
      </c>
      <c r="AL200">
        <f t="shared" si="94"/>
        <v>1.0361896156895856</v>
      </c>
      <c r="AM200">
        <v>30.602175512371289</v>
      </c>
      <c r="AN200">
        <v>31.52708901098903</v>
      </c>
      <c r="AO200">
        <v>2.6429710772573668E-4</v>
      </c>
      <c r="AP200">
        <v>88.599791130583512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47610.816663271566</v>
      </c>
      <c r="AV200">
        <f t="shared" si="98"/>
        <v>1200.0050000000001</v>
      </c>
      <c r="AW200">
        <f t="shared" si="99"/>
        <v>1025.9283325797298</v>
      </c>
      <c r="AX200">
        <f t="shared" si="100"/>
        <v>0.85493671491346268</v>
      </c>
      <c r="AY200">
        <f t="shared" si="101"/>
        <v>0.18842785978298277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1673981974.2874999</v>
      </c>
      <c r="BF200">
        <v>1202.1824999999999</v>
      </c>
      <c r="BG200">
        <v>1220.3375000000001</v>
      </c>
      <c r="BH200">
        <v>31.527662500000002</v>
      </c>
      <c r="BI200">
        <v>30.6043375</v>
      </c>
      <c r="BJ200">
        <v>1209.18625</v>
      </c>
      <c r="BK200">
        <v>31.3215</v>
      </c>
      <c r="BL200">
        <v>649.984375</v>
      </c>
      <c r="BM200">
        <v>101.16974999999999</v>
      </c>
      <c r="BN200">
        <v>9.9961412500000013E-2</v>
      </c>
      <c r="BO200">
        <v>32.057225000000003</v>
      </c>
      <c r="BP200">
        <v>31.76145</v>
      </c>
      <c r="BQ200">
        <v>999.9</v>
      </c>
      <c r="BR200">
        <v>0</v>
      </c>
      <c r="BS200">
        <v>0</v>
      </c>
      <c r="BT200">
        <v>9023.59375</v>
      </c>
      <c r="BU200">
        <v>0</v>
      </c>
      <c r="BV200">
        <v>355.16387500000002</v>
      </c>
      <c r="BW200">
        <v>-18.1581625</v>
      </c>
      <c r="BX200">
        <v>1241.3162500000001</v>
      </c>
      <c r="BY200">
        <v>1258.86375</v>
      </c>
      <c r="BZ200">
        <v>0.92333712499999998</v>
      </c>
      <c r="CA200">
        <v>1220.3375000000001</v>
      </c>
      <c r="CB200">
        <v>30.6043375</v>
      </c>
      <c r="CC200">
        <v>3.1896450000000001</v>
      </c>
      <c r="CD200">
        <v>3.0962287499999999</v>
      </c>
      <c r="CE200">
        <v>25.052512499999999</v>
      </c>
      <c r="CF200">
        <v>24.5546875</v>
      </c>
      <c r="CG200">
        <v>1200.0050000000001</v>
      </c>
      <c r="CH200">
        <v>0.500027</v>
      </c>
      <c r="CI200">
        <v>0.499973</v>
      </c>
      <c r="CJ200">
        <v>0</v>
      </c>
      <c r="CK200">
        <v>977.325875</v>
      </c>
      <c r="CL200">
        <v>4.9990899999999998</v>
      </c>
      <c r="CM200">
        <v>10152.0875</v>
      </c>
      <c r="CN200">
        <v>9557.9850000000006</v>
      </c>
      <c r="CO200">
        <v>40.75</v>
      </c>
      <c r="CP200">
        <v>42.452749999999988</v>
      </c>
      <c r="CQ200">
        <v>41.5</v>
      </c>
      <c r="CR200">
        <v>41.702749999999988</v>
      </c>
      <c r="CS200">
        <v>42.186999999999998</v>
      </c>
      <c r="CT200">
        <v>597.53624999999988</v>
      </c>
      <c r="CU200">
        <v>597.47249999999997</v>
      </c>
      <c r="CV200">
        <v>0</v>
      </c>
      <c r="CW200">
        <v>1673981976.7</v>
      </c>
      <c r="CX200">
        <v>0</v>
      </c>
      <c r="CY200">
        <v>1673981072</v>
      </c>
      <c r="CZ200" t="s">
        <v>356</v>
      </c>
      <c r="DA200">
        <v>1673981071.5</v>
      </c>
      <c r="DB200">
        <v>1673981072</v>
      </c>
      <c r="DC200">
        <v>22</v>
      </c>
      <c r="DD200">
        <v>6.0000000000000001E-3</v>
      </c>
      <c r="DE200">
        <v>1.4999999999999999E-2</v>
      </c>
      <c r="DF200">
        <v>-5.52</v>
      </c>
      <c r="DG200">
        <v>0.19600000000000001</v>
      </c>
      <c r="DH200">
        <v>415</v>
      </c>
      <c r="DI200">
        <v>30</v>
      </c>
      <c r="DJ200">
        <v>0.47</v>
      </c>
      <c r="DK200">
        <v>0.06</v>
      </c>
      <c r="DL200">
        <v>-18.436819512195129</v>
      </c>
      <c r="DM200">
        <v>1.649581881533065</v>
      </c>
      <c r="DN200">
        <v>0.18021190402129811</v>
      </c>
      <c r="DO200">
        <v>0</v>
      </c>
      <c r="DP200">
        <v>0.91056514634146346</v>
      </c>
      <c r="DQ200">
        <v>0.1481079512195124</v>
      </c>
      <c r="DR200">
        <v>1.6080810352352912E-2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379</v>
      </c>
      <c r="EA200">
        <v>3.2989700000000002</v>
      </c>
      <c r="EB200">
        <v>2.6254499999999998</v>
      </c>
      <c r="EC200">
        <v>0.21155199999999999</v>
      </c>
      <c r="ED200">
        <v>0.21129899999999999</v>
      </c>
      <c r="EE200">
        <v>0.132906</v>
      </c>
      <c r="EF200">
        <v>0.12904099999999999</v>
      </c>
      <c r="EG200">
        <v>23887.599999999999</v>
      </c>
      <c r="EH200">
        <v>24306.5</v>
      </c>
      <c r="EI200">
        <v>28182.7</v>
      </c>
      <c r="EJ200">
        <v>29653.599999999999</v>
      </c>
      <c r="EK200">
        <v>33640.5</v>
      </c>
      <c r="EL200">
        <v>35856.400000000001</v>
      </c>
      <c r="EM200">
        <v>39782.300000000003</v>
      </c>
      <c r="EN200">
        <v>42372.2</v>
      </c>
      <c r="EO200">
        <v>2.25997</v>
      </c>
      <c r="EP200">
        <v>2.2361200000000001</v>
      </c>
      <c r="EQ200">
        <v>0.137519</v>
      </c>
      <c r="ER200">
        <v>0</v>
      </c>
      <c r="ES200">
        <v>29.523700000000002</v>
      </c>
      <c r="ET200">
        <v>999.9</v>
      </c>
      <c r="EU200">
        <v>73.3</v>
      </c>
      <c r="EV200">
        <v>32.9</v>
      </c>
      <c r="EW200">
        <v>36.398800000000001</v>
      </c>
      <c r="EX200">
        <v>57.12</v>
      </c>
      <c r="EY200">
        <v>-4.3229100000000003</v>
      </c>
      <c r="EZ200">
        <v>2</v>
      </c>
      <c r="FA200">
        <v>0.26824999999999999</v>
      </c>
      <c r="FB200">
        <v>-0.55215099999999995</v>
      </c>
      <c r="FC200">
        <v>20.272099999999998</v>
      </c>
      <c r="FD200">
        <v>5.2207299999999996</v>
      </c>
      <c r="FE200">
        <v>12.004</v>
      </c>
      <c r="FF200">
        <v>4.9874499999999999</v>
      </c>
      <c r="FG200">
        <v>3.2844799999999998</v>
      </c>
      <c r="FH200">
        <v>9999</v>
      </c>
      <c r="FI200">
        <v>9999</v>
      </c>
      <c r="FJ200">
        <v>9999</v>
      </c>
      <c r="FK200">
        <v>999.9</v>
      </c>
      <c r="FL200">
        <v>1.86581</v>
      </c>
      <c r="FM200">
        <v>1.8621799999999999</v>
      </c>
      <c r="FN200">
        <v>1.8641700000000001</v>
      </c>
      <c r="FO200">
        <v>1.8602099999999999</v>
      </c>
      <c r="FP200">
        <v>1.8609599999999999</v>
      </c>
      <c r="FQ200">
        <v>1.8601700000000001</v>
      </c>
      <c r="FR200">
        <v>1.8618699999999999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-7.01</v>
      </c>
      <c r="GH200">
        <v>0.20619999999999999</v>
      </c>
      <c r="GI200">
        <v>-4.1132035990306486</v>
      </c>
      <c r="GJ200">
        <v>-4.0977002334145526E-3</v>
      </c>
      <c r="GK200">
        <v>1.9870096767282211E-6</v>
      </c>
      <c r="GL200">
        <v>-4.7591234531596528E-10</v>
      </c>
      <c r="GM200">
        <v>-9.7813170522517312E-2</v>
      </c>
      <c r="GN200">
        <v>-4.4277268217585318E-5</v>
      </c>
      <c r="GO200">
        <v>7.6125673839889962E-4</v>
      </c>
      <c r="GP200">
        <v>-1.4366726965109579E-5</v>
      </c>
      <c r="GQ200">
        <v>6</v>
      </c>
      <c r="GR200">
        <v>2093</v>
      </c>
      <c r="GS200">
        <v>4</v>
      </c>
      <c r="GT200">
        <v>31</v>
      </c>
      <c r="GU200">
        <v>15.1</v>
      </c>
      <c r="GV200">
        <v>15.1</v>
      </c>
      <c r="GW200">
        <v>3.2653799999999999</v>
      </c>
      <c r="GX200">
        <v>2.5061</v>
      </c>
      <c r="GY200">
        <v>2.04834</v>
      </c>
      <c r="GZ200">
        <v>2.6245099999999999</v>
      </c>
      <c r="HA200">
        <v>2.1972700000000001</v>
      </c>
      <c r="HB200">
        <v>2.34497</v>
      </c>
      <c r="HC200">
        <v>37.554000000000002</v>
      </c>
      <c r="HD200">
        <v>15.6556</v>
      </c>
      <c r="HE200">
        <v>18</v>
      </c>
      <c r="HF200">
        <v>708.35799999999995</v>
      </c>
      <c r="HG200">
        <v>768.31100000000004</v>
      </c>
      <c r="HH200">
        <v>31.000299999999999</v>
      </c>
      <c r="HI200">
        <v>30.8888</v>
      </c>
      <c r="HJ200">
        <v>30</v>
      </c>
      <c r="HK200">
        <v>30.794899999999998</v>
      </c>
      <c r="HL200">
        <v>30.793500000000002</v>
      </c>
      <c r="HM200">
        <v>65.312100000000001</v>
      </c>
      <c r="HN200">
        <v>21.1953</v>
      </c>
      <c r="HO200">
        <v>100</v>
      </c>
      <c r="HP200">
        <v>31</v>
      </c>
      <c r="HQ200">
        <v>1237.33</v>
      </c>
      <c r="HR200">
        <v>30.7471</v>
      </c>
      <c r="HS200">
        <v>99.309700000000007</v>
      </c>
      <c r="HT200">
        <v>98.27</v>
      </c>
    </row>
    <row r="201" spans="1:228" x14ac:dyDescent="0.2">
      <c r="A201">
        <v>186</v>
      </c>
      <c r="B201">
        <v>1673981980.5999999</v>
      </c>
      <c r="C201">
        <v>738.59999990463257</v>
      </c>
      <c r="D201" t="s">
        <v>731</v>
      </c>
      <c r="E201" t="s">
        <v>732</v>
      </c>
      <c r="F201">
        <v>4</v>
      </c>
      <c r="G201">
        <v>1673981978.5999999</v>
      </c>
      <c r="H201">
        <f t="shared" si="68"/>
        <v>1.0428685495117102E-3</v>
      </c>
      <c r="I201">
        <f t="shared" si="69"/>
        <v>1.0428685495117103</v>
      </c>
      <c r="J201">
        <f t="shared" si="70"/>
        <v>8.1701593458619719</v>
      </c>
      <c r="K201">
        <f t="shared" si="71"/>
        <v>1209.255714285714</v>
      </c>
      <c r="L201">
        <f t="shared" si="72"/>
        <v>986.93927934971043</v>
      </c>
      <c r="M201">
        <f t="shared" si="73"/>
        <v>99.946562646321667</v>
      </c>
      <c r="N201">
        <f t="shared" si="74"/>
        <v>122.46037272213368</v>
      </c>
      <c r="O201">
        <f t="shared" si="75"/>
        <v>6.7822020472677463E-2</v>
      </c>
      <c r="P201">
        <f t="shared" si="76"/>
        <v>2.7702250480236432</v>
      </c>
      <c r="Q201">
        <f t="shared" si="77"/>
        <v>6.6912892036777818E-2</v>
      </c>
      <c r="R201">
        <f t="shared" si="78"/>
        <v>4.1901223777145571E-2</v>
      </c>
      <c r="S201">
        <f t="shared" si="79"/>
        <v>226.1100801937215</v>
      </c>
      <c r="T201">
        <f t="shared" si="80"/>
        <v>33.175611030793071</v>
      </c>
      <c r="U201">
        <f t="shared" si="81"/>
        <v>31.757714285714279</v>
      </c>
      <c r="V201">
        <f t="shared" si="82"/>
        <v>4.7099896519487912</v>
      </c>
      <c r="W201">
        <f t="shared" si="83"/>
        <v>66.643165702085057</v>
      </c>
      <c r="X201">
        <f t="shared" si="84"/>
        <v>3.1932497119793504</v>
      </c>
      <c r="Y201">
        <f t="shared" si="85"/>
        <v>4.7915636634882182</v>
      </c>
      <c r="Z201">
        <f t="shared" si="86"/>
        <v>1.5167399399694408</v>
      </c>
      <c r="AA201">
        <f t="shared" si="87"/>
        <v>-45.990503033466418</v>
      </c>
      <c r="AB201">
        <f t="shared" si="88"/>
        <v>45.278159533275208</v>
      </c>
      <c r="AC201">
        <f t="shared" si="89"/>
        <v>3.703369465656364</v>
      </c>
      <c r="AD201">
        <f t="shared" si="90"/>
        <v>229.10110615918666</v>
      </c>
      <c r="AE201">
        <f t="shared" si="91"/>
        <v>18.490324112400312</v>
      </c>
      <c r="AF201">
        <f t="shared" si="92"/>
        <v>0.98673616113225837</v>
      </c>
      <c r="AG201">
        <f t="shared" si="93"/>
        <v>8.1701593458619719</v>
      </c>
      <c r="AH201">
        <v>1265.50993904762</v>
      </c>
      <c r="AI201">
        <v>1251.144545454546</v>
      </c>
      <c r="AJ201">
        <v>1.679787012986812</v>
      </c>
      <c r="AK201">
        <v>63.92</v>
      </c>
      <c r="AL201">
        <f t="shared" si="94"/>
        <v>1.0428685495117103</v>
      </c>
      <c r="AM201">
        <v>30.606600726040881</v>
      </c>
      <c r="AN201">
        <v>31.540371428571451</v>
      </c>
      <c r="AO201">
        <v>-2.8131404507906132E-4</v>
      </c>
      <c r="AP201">
        <v>88.599791130583512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47554.265722058597</v>
      </c>
      <c r="AV201">
        <f t="shared" si="98"/>
        <v>1199.984285714286</v>
      </c>
      <c r="AW201">
        <f t="shared" si="99"/>
        <v>1025.9104208257625</v>
      </c>
      <c r="AX201">
        <f t="shared" si="100"/>
        <v>0.85493654628576521</v>
      </c>
      <c r="AY201">
        <f t="shared" si="101"/>
        <v>0.18842753433152698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1673981978.5999999</v>
      </c>
      <c r="BF201">
        <v>1209.255714285714</v>
      </c>
      <c r="BG201">
        <v>1227.424285714286</v>
      </c>
      <c r="BH201">
        <v>31.53228571428571</v>
      </c>
      <c r="BI201">
        <v>30.650214285714291</v>
      </c>
      <c r="BJ201">
        <v>1216.271428571428</v>
      </c>
      <c r="BK201">
        <v>31.3261</v>
      </c>
      <c r="BL201">
        <v>650.0304285714285</v>
      </c>
      <c r="BM201">
        <v>101.16928571428571</v>
      </c>
      <c r="BN201">
        <v>9.9925814285714273E-2</v>
      </c>
      <c r="BO201">
        <v>32.06088571428571</v>
      </c>
      <c r="BP201">
        <v>31.757714285714279</v>
      </c>
      <c r="BQ201">
        <v>999.89999999999986</v>
      </c>
      <c r="BR201">
        <v>0</v>
      </c>
      <c r="BS201">
        <v>0</v>
      </c>
      <c r="BT201">
        <v>9012.8571428571431</v>
      </c>
      <c r="BU201">
        <v>0</v>
      </c>
      <c r="BV201">
        <v>356.94742857142859</v>
      </c>
      <c r="BW201">
        <v>-18.16921428571429</v>
      </c>
      <c r="BX201">
        <v>1248.6257142857139</v>
      </c>
      <c r="BY201">
        <v>1266.235714285714</v>
      </c>
      <c r="BZ201">
        <v>0.88206557142857134</v>
      </c>
      <c r="CA201">
        <v>1227.424285714286</v>
      </c>
      <c r="CB201">
        <v>30.650214285714291</v>
      </c>
      <c r="CC201">
        <v>3.190101428571428</v>
      </c>
      <c r="CD201">
        <v>3.1008614285714282</v>
      </c>
      <c r="CE201">
        <v>25.05491428571429</v>
      </c>
      <c r="CF201">
        <v>24.57968571428572</v>
      </c>
      <c r="CG201">
        <v>1199.984285714286</v>
      </c>
      <c r="CH201">
        <v>0.50003328571428585</v>
      </c>
      <c r="CI201">
        <v>0.49996671428571432</v>
      </c>
      <c r="CJ201">
        <v>0</v>
      </c>
      <c r="CK201">
        <v>977.90714285714296</v>
      </c>
      <c r="CL201">
        <v>4.9990899999999998</v>
      </c>
      <c r="CM201">
        <v>10156.78571428571</v>
      </c>
      <c r="CN201">
        <v>9557.86</v>
      </c>
      <c r="CO201">
        <v>40.75</v>
      </c>
      <c r="CP201">
        <v>42.454999999999998</v>
      </c>
      <c r="CQ201">
        <v>41.5</v>
      </c>
      <c r="CR201">
        <v>41.696000000000012</v>
      </c>
      <c r="CS201">
        <v>42.186999999999998</v>
      </c>
      <c r="CT201">
        <v>597.53142857142848</v>
      </c>
      <c r="CU201">
        <v>597.45428571428579</v>
      </c>
      <c r="CV201">
        <v>0</v>
      </c>
      <c r="CW201">
        <v>1673981980.9000001</v>
      </c>
      <c r="CX201">
        <v>0</v>
      </c>
      <c r="CY201">
        <v>1673981072</v>
      </c>
      <c r="CZ201" t="s">
        <v>356</v>
      </c>
      <c r="DA201">
        <v>1673981071.5</v>
      </c>
      <c r="DB201">
        <v>1673981072</v>
      </c>
      <c r="DC201">
        <v>22</v>
      </c>
      <c r="DD201">
        <v>6.0000000000000001E-3</v>
      </c>
      <c r="DE201">
        <v>1.4999999999999999E-2</v>
      </c>
      <c r="DF201">
        <v>-5.52</v>
      </c>
      <c r="DG201">
        <v>0.19600000000000001</v>
      </c>
      <c r="DH201">
        <v>415</v>
      </c>
      <c r="DI201">
        <v>30</v>
      </c>
      <c r="DJ201">
        <v>0.47</v>
      </c>
      <c r="DK201">
        <v>0.06</v>
      </c>
      <c r="DL201">
        <v>-18.356529268292679</v>
      </c>
      <c r="DM201">
        <v>1.8365560975609461</v>
      </c>
      <c r="DN201">
        <v>0.19034849970117701</v>
      </c>
      <c r="DO201">
        <v>0</v>
      </c>
      <c r="DP201">
        <v>0.91334814634146344</v>
      </c>
      <c r="DQ201">
        <v>-1.4879456445992969E-2</v>
      </c>
      <c r="DR201">
        <v>1.5325976485916871E-2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3.2987899999999999</v>
      </c>
      <c r="EB201">
        <v>2.6253099999999998</v>
      </c>
      <c r="EC201">
        <v>0.212251</v>
      </c>
      <c r="ED201">
        <v>0.21199599999999999</v>
      </c>
      <c r="EE201">
        <v>0.13295699999999999</v>
      </c>
      <c r="EF201">
        <v>0.12936400000000001</v>
      </c>
      <c r="EG201">
        <v>23866.2</v>
      </c>
      <c r="EH201">
        <v>24284.6</v>
      </c>
      <c r="EI201">
        <v>28182.5</v>
      </c>
      <c r="EJ201">
        <v>29653.1</v>
      </c>
      <c r="EK201">
        <v>33638.300000000003</v>
      </c>
      <c r="EL201">
        <v>35842.9</v>
      </c>
      <c r="EM201">
        <v>39781.9</v>
      </c>
      <c r="EN201">
        <v>42371.8</v>
      </c>
      <c r="EO201">
        <v>2.2599999999999998</v>
      </c>
      <c r="EP201">
        <v>2.2363300000000002</v>
      </c>
      <c r="EQ201">
        <v>0.137743</v>
      </c>
      <c r="ER201">
        <v>0</v>
      </c>
      <c r="ES201">
        <v>29.525600000000001</v>
      </c>
      <c r="ET201">
        <v>999.9</v>
      </c>
      <c r="EU201">
        <v>73.3</v>
      </c>
      <c r="EV201">
        <v>32.9</v>
      </c>
      <c r="EW201">
        <v>36.394599999999997</v>
      </c>
      <c r="EX201">
        <v>57.48</v>
      </c>
      <c r="EY201">
        <v>-4.1706700000000003</v>
      </c>
      <c r="EZ201">
        <v>2</v>
      </c>
      <c r="FA201">
        <v>0.268204</v>
      </c>
      <c r="FB201">
        <v>-0.55069999999999997</v>
      </c>
      <c r="FC201">
        <v>20.272099999999998</v>
      </c>
      <c r="FD201">
        <v>5.2208800000000002</v>
      </c>
      <c r="FE201">
        <v>12.004</v>
      </c>
      <c r="FF201">
        <v>4.9871999999999996</v>
      </c>
      <c r="FG201">
        <v>3.2844799999999998</v>
      </c>
      <c r="FH201">
        <v>9999</v>
      </c>
      <c r="FI201">
        <v>9999</v>
      </c>
      <c r="FJ201">
        <v>9999</v>
      </c>
      <c r="FK201">
        <v>999.9</v>
      </c>
      <c r="FL201">
        <v>1.86582</v>
      </c>
      <c r="FM201">
        <v>1.8621799999999999</v>
      </c>
      <c r="FN201">
        <v>1.8641799999999999</v>
      </c>
      <c r="FO201">
        <v>1.8602000000000001</v>
      </c>
      <c r="FP201">
        <v>1.8609599999999999</v>
      </c>
      <c r="FQ201">
        <v>1.86016</v>
      </c>
      <c r="FR201">
        <v>1.8618699999999999</v>
      </c>
      <c r="FS201">
        <v>1.8584000000000001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-7.02</v>
      </c>
      <c r="GH201">
        <v>0.20619999999999999</v>
      </c>
      <c r="GI201">
        <v>-4.1132035990306486</v>
      </c>
      <c r="GJ201">
        <v>-4.0977002334145526E-3</v>
      </c>
      <c r="GK201">
        <v>1.9870096767282211E-6</v>
      </c>
      <c r="GL201">
        <v>-4.7591234531596528E-10</v>
      </c>
      <c r="GM201">
        <v>-9.7813170522517312E-2</v>
      </c>
      <c r="GN201">
        <v>-4.4277268217585318E-5</v>
      </c>
      <c r="GO201">
        <v>7.6125673839889962E-4</v>
      </c>
      <c r="GP201">
        <v>-1.4366726965109579E-5</v>
      </c>
      <c r="GQ201">
        <v>6</v>
      </c>
      <c r="GR201">
        <v>2093</v>
      </c>
      <c r="GS201">
        <v>4</v>
      </c>
      <c r="GT201">
        <v>31</v>
      </c>
      <c r="GU201">
        <v>15.2</v>
      </c>
      <c r="GV201">
        <v>15.1</v>
      </c>
      <c r="GW201">
        <v>3.28003</v>
      </c>
      <c r="GX201">
        <v>2.50488</v>
      </c>
      <c r="GY201">
        <v>2.04834</v>
      </c>
      <c r="GZ201">
        <v>2.6257299999999999</v>
      </c>
      <c r="HA201">
        <v>2.1972700000000001</v>
      </c>
      <c r="HB201">
        <v>2.3168899999999999</v>
      </c>
      <c r="HC201">
        <v>37.554000000000002</v>
      </c>
      <c r="HD201">
        <v>15.646800000000001</v>
      </c>
      <c r="HE201">
        <v>18</v>
      </c>
      <c r="HF201">
        <v>708.404</v>
      </c>
      <c r="HG201">
        <v>768.51499999999999</v>
      </c>
      <c r="HH201">
        <v>31.000399999999999</v>
      </c>
      <c r="HI201">
        <v>30.889700000000001</v>
      </c>
      <c r="HJ201">
        <v>30.0002</v>
      </c>
      <c r="HK201">
        <v>30.7971</v>
      </c>
      <c r="HL201">
        <v>30.7942</v>
      </c>
      <c r="HM201">
        <v>65.598399999999998</v>
      </c>
      <c r="HN201">
        <v>21.1953</v>
      </c>
      <c r="HO201">
        <v>100</v>
      </c>
      <c r="HP201">
        <v>31</v>
      </c>
      <c r="HQ201">
        <v>1244.02</v>
      </c>
      <c r="HR201">
        <v>30.765599999999999</v>
      </c>
      <c r="HS201">
        <v>99.308899999999994</v>
      </c>
      <c r="HT201">
        <v>98.268799999999999</v>
      </c>
    </row>
    <row r="202" spans="1:228" x14ac:dyDescent="0.2">
      <c r="A202">
        <v>187</v>
      </c>
      <c r="B202">
        <v>1673981984.5999999</v>
      </c>
      <c r="C202">
        <v>742.59999990463257</v>
      </c>
      <c r="D202" t="s">
        <v>733</v>
      </c>
      <c r="E202" t="s">
        <v>734</v>
      </c>
      <c r="F202">
        <v>4</v>
      </c>
      <c r="G202">
        <v>1673981982.2874999</v>
      </c>
      <c r="H202">
        <f t="shared" si="68"/>
        <v>1.0212298114188735E-3</v>
      </c>
      <c r="I202">
        <f t="shared" si="69"/>
        <v>1.0212298114188736</v>
      </c>
      <c r="J202">
        <f t="shared" si="70"/>
        <v>8.1235344068451791</v>
      </c>
      <c r="K202">
        <f t="shared" si="71"/>
        <v>1215.3150000000001</v>
      </c>
      <c r="L202">
        <f t="shared" si="72"/>
        <v>990.0241110083133</v>
      </c>
      <c r="M202">
        <f t="shared" si="73"/>
        <v>100.2586081813307</v>
      </c>
      <c r="N202">
        <f t="shared" si="74"/>
        <v>123.07355855989933</v>
      </c>
      <c r="O202">
        <f t="shared" si="75"/>
        <v>6.6440217816171043E-2</v>
      </c>
      <c r="P202">
        <f t="shared" si="76"/>
        <v>2.7652671004399463</v>
      </c>
      <c r="Q202">
        <f t="shared" si="77"/>
        <v>6.5565957514382628E-2</v>
      </c>
      <c r="R202">
        <f t="shared" si="78"/>
        <v>4.10563137749052E-2</v>
      </c>
      <c r="S202">
        <f t="shared" si="79"/>
        <v>226.11504444853784</v>
      </c>
      <c r="T202">
        <f t="shared" si="80"/>
        <v>33.188152241400324</v>
      </c>
      <c r="U202">
        <f t="shared" si="81"/>
        <v>31.76735</v>
      </c>
      <c r="V202">
        <f t="shared" si="82"/>
        <v>4.7125635970275628</v>
      </c>
      <c r="W202">
        <f t="shared" si="83"/>
        <v>66.700083000970452</v>
      </c>
      <c r="X202">
        <f t="shared" si="84"/>
        <v>3.1968362279134803</v>
      </c>
      <c r="Y202">
        <f t="shared" si="85"/>
        <v>4.7928519487254135</v>
      </c>
      <c r="Z202">
        <f t="shared" si="86"/>
        <v>1.5157273691140825</v>
      </c>
      <c r="AA202">
        <f t="shared" si="87"/>
        <v>-45.036234683572324</v>
      </c>
      <c r="AB202">
        <f t="shared" si="88"/>
        <v>44.469022626314477</v>
      </c>
      <c r="AC202">
        <f t="shared" si="89"/>
        <v>3.6439680527383755</v>
      </c>
      <c r="AD202">
        <f t="shared" si="90"/>
        <v>229.19180044401838</v>
      </c>
      <c r="AE202">
        <f t="shared" si="91"/>
        <v>18.643946608766086</v>
      </c>
      <c r="AF202">
        <f t="shared" si="92"/>
        <v>0.92045176952137753</v>
      </c>
      <c r="AG202">
        <f t="shared" si="93"/>
        <v>8.1235344068451791</v>
      </c>
      <c r="AH202">
        <v>1272.507497142858</v>
      </c>
      <c r="AI202">
        <v>1258.0392121212119</v>
      </c>
      <c r="AJ202">
        <v>1.7172536796535749</v>
      </c>
      <c r="AK202">
        <v>63.92</v>
      </c>
      <c r="AL202">
        <f t="shared" si="94"/>
        <v>1.0212298114188736</v>
      </c>
      <c r="AM202">
        <v>30.718246372677591</v>
      </c>
      <c r="AN202">
        <v>31.592407692307699</v>
      </c>
      <c r="AO202">
        <v>7.1170221388687166E-3</v>
      </c>
      <c r="AP202">
        <v>88.599791130583512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47416.697133597918</v>
      </c>
      <c r="AV202">
        <f t="shared" si="98"/>
        <v>1200.00875</v>
      </c>
      <c r="AW202">
        <f t="shared" si="99"/>
        <v>1025.9315199215221</v>
      </c>
      <c r="AX202">
        <f t="shared" si="100"/>
        <v>0.85493669935450223</v>
      </c>
      <c r="AY202">
        <f t="shared" si="101"/>
        <v>0.18842782975418959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1673981982.2874999</v>
      </c>
      <c r="BF202">
        <v>1215.3150000000001</v>
      </c>
      <c r="BG202">
        <v>1233.5562500000001</v>
      </c>
      <c r="BH202">
        <v>31.567812499999999</v>
      </c>
      <c r="BI202">
        <v>30.745037499999999</v>
      </c>
      <c r="BJ202">
        <v>1222.3375000000001</v>
      </c>
      <c r="BK202">
        <v>31.361425000000001</v>
      </c>
      <c r="BL202">
        <v>650.04050000000007</v>
      </c>
      <c r="BM202">
        <v>101.168875</v>
      </c>
      <c r="BN202">
        <v>9.9980037499999994E-2</v>
      </c>
      <c r="BO202">
        <v>32.065637500000001</v>
      </c>
      <c r="BP202">
        <v>31.76735</v>
      </c>
      <c r="BQ202">
        <v>999.9</v>
      </c>
      <c r="BR202">
        <v>0</v>
      </c>
      <c r="BS202">
        <v>0</v>
      </c>
      <c r="BT202">
        <v>8986.5625</v>
      </c>
      <c r="BU202">
        <v>0</v>
      </c>
      <c r="BV202">
        <v>358.53687500000001</v>
      </c>
      <c r="BW202">
        <v>-18.243712500000001</v>
      </c>
      <c r="BX202">
        <v>1254.92875</v>
      </c>
      <c r="BY202">
        <v>1272.6849999999999</v>
      </c>
      <c r="BZ202">
        <v>0.82276974999999997</v>
      </c>
      <c r="CA202">
        <v>1233.5562500000001</v>
      </c>
      <c r="CB202">
        <v>30.745037499999999</v>
      </c>
      <c r="CC202">
        <v>3.19368125</v>
      </c>
      <c r="CD202">
        <v>3.11044125</v>
      </c>
      <c r="CE202">
        <v>25.073712499999999</v>
      </c>
      <c r="CF202">
        <v>24.631237500000001</v>
      </c>
      <c r="CG202">
        <v>1200.00875</v>
      </c>
      <c r="CH202">
        <v>0.50002687500000009</v>
      </c>
      <c r="CI202">
        <v>0.49997312500000002</v>
      </c>
      <c r="CJ202">
        <v>0</v>
      </c>
      <c r="CK202">
        <v>978.477125</v>
      </c>
      <c r="CL202">
        <v>4.9990899999999998</v>
      </c>
      <c r="CM202">
        <v>10160.450000000001</v>
      </c>
      <c r="CN202">
        <v>9558.0137500000001</v>
      </c>
      <c r="CO202">
        <v>40.75</v>
      </c>
      <c r="CP202">
        <v>42.436999999999998</v>
      </c>
      <c r="CQ202">
        <v>41.5</v>
      </c>
      <c r="CR202">
        <v>41.734250000000003</v>
      </c>
      <c r="CS202">
        <v>42.202749999999988</v>
      </c>
      <c r="CT202">
        <v>597.53749999999991</v>
      </c>
      <c r="CU202">
        <v>597.47249999999997</v>
      </c>
      <c r="CV202">
        <v>0</v>
      </c>
      <c r="CW202">
        <v>1673981985.0999999</v>
      </c>
      <c r="CX202">
        <v>0</v>
      </c>
      <c r="CY202">
        <v>1673981072</v>
      </c>
      <c r="CZ202" t="s">
        <v>356</v>
      </c>
      <c r="DA202">
        <v>1673981071.5</v>
      </c>
      <c r="DB202">
        <v>1673981072</v>
      </c>
      <c r="DC202">
        <v>22</v>
      </c>
      <c r="DD202">
        <v>6.0000000000000001E-3</v>
      </c>
      <c r="DE202">
        <v>1.4999999999999999E-2</v>
      </c>
      <c r="DF202">
        <v>-5.52</v>
      </c>
      <c r="DG202">
        <v>0.19600000000000001</v>
      </c>
      <c r="DH202">
        <v>415</v>
      </c>
      <c r="DI202">
        <v>30</v>
      </c>
      <c r="DJ202">
        <v>0.47</v>
      </c>
      <c r="DK202">
        <v>0.06</v>
      </c>
      <c r="DL202">
        <v>-18.27722682926829</v>
      </c>
      <c r="DM202">
        <v>1.0418048780487561</v>
      </c>
      <c r="DN202">
        <v>0.13677829314373061</v>
      </c>
      <c r="DO202">
        <v>0</v>
      </c>
      <c r="DP202">
        <v>0.8974973902439024</v>
      </c>
      <c r="DQ202">
        <v>-0.30878659233449501</v>
      </c>
      <c r="DR202">
        <v>3.9895656129383963E-2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379</v>
      </c>
      <c r="EA202">
        <v>3.2989000000000002</v>
      </c>
      <c r="EB202">
        <v>2.6250300000000002</v>
      </c>
      <c r="EC202">
        <v>0.21296499999999999</v>
      </c>
      <c r="ED202">
        <v>0.21271699999999999</v>
      </c>
      <c r="EE202">
        <v>0.133102</v>
      </c>
      <c r="EF202">
        <v>0.12948399999999999</v>
      </c>
      <c r="EG202">
        <v>23844.3</v>
      </c>
      <c r="EH202">
        <v>24262.3</v>
      </c>
      <c r="EI202">
        <v>28182.3</v>
      </c>
      <c r="EJ202">
        <v>29653.1</v>
      </c>
      <c r="EK202">
        <v>33632.800000000003</v>
      </c>
      <c r="EL202">
        <v>35838</v>
      </c>
      <c r="EM202">
        <v>39782</v>
      </c>
      <c r="EN202">
        <v>42371.9</v>
      </c>
      <c r="EO202">
        <v>2.2597999999999998</v>
      </c>
      <c r="EP202">
        <v>2.23638</v>
      </c>
      <c r="EQ202">
        <v>0.13772400000000001</v>
      </c>
      <c r="ER202">
        <v>0</v>
      </c>
      <c r="ES202">
        <v>29.5288</v>
      </c>
      <c r="ET202">
        <v>999.9</v>
      </c>
      <c r="EU202">
        <v>73.3</v>
      </c>
      <c r="EV202">
        <v>32.9</v>
      </c>
      <c r="EW202">
        <v>36.398099999999999</v>
      </c>
      <c r="EX202">
        <v>56.88</v>
      </c>
      <c r="EY202">
        <v>-4.2988799999999996</v>
      </c>
      <c r="EZ202">
        <v>2</v>
      </c>
      <c r="FA202">
        <v>0.26839400000000002</v>
      </c>
      <c r="FB202">
        <v>-0.549597</v>
      </c>
      <c r="FC202">
        <v>20.272300000000001</v>
      </c>
      <c r="FD202">
        <v>5.2207299999999996</v>
      </c>
      <c r="FE202">
        <v>12.004</v>
      </c>
      <c r="FF202">
        <v>4.9871499999999997</v>
      </c>
      <c r="FG202">
        <v>3.2843300000000002</v>
      </c>
      <c r="FH202">
        <v>9999</v>
      </c>
      <c r="FI202">
        <v>9999</v>
      </c>
      <c r="FJ202">
        <v>9999</v>
      </c>
      <c r="FK202">
        <v>999.9</v>
      </c>
      <c r="FL202">
        <v>1.86581</v>
      </c>
      <c r="FM202">
        <v>1.8621799999999999</v>
      </c>
      <c r="FN202">
        <v>1.8641700000000001</v>
      </c>
      <c r="FO202">
        <v>1.8602000000000001</v>
      </c>
      <c r="FP202">
        <v>1.8609599999999999</v>
      </c>
      <c r="FQ202">
        <v>1.8601799999999999</v>
      </c>
      <c r="FR202">
        <v>1.86182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-7.03</v>
      </c>
      <c r="GH202">
        <v>0.20649999999999999</v>
      </c>
      <c r="GI202">
        <v>-4.1132035990306486</v>
      </c>
      <c r="GJ202">
        <v>-4.0977002334145526E-3</v>
      </c>
      <c r="GK202">
        <v>1.9870096767282211E-6</v>
      </c>
      <c r="GL202">
        <v>-4.7591234531596528E-10</v>
      </c>
      <c r="GM202">
        <v>-9.7813170522517312E-2</v>
      </c>
      <c r="GN202">
        <v>-4.4277268217585318E-5</v>
      </c>
      <c r="GO202">
        <v>7.6125673839889962E-4</v>
      </c>
      <c r="GP202">
        <v>-1.4366726965109579E-5</v>
      </c>
      <c r="GQ202">
        <v>6</v>
      </c>
      <c r="GR202">
        <v>2093</v>
      </c>
      <c r="GS202">
        <v>4</v>
      </c>
      <c r="GT202">
        <v>31</v>
      </c>
      <c r="GU202">
        <v>15.2</v>
      </c>
      <c r="GV202">
        <v>15.2</v>
      </c>
      <c r="GW202">
        <v>3.2946800000000001</v>
      </c>
      <c r="GX202">
        <v>2.5061</v>
      </c>
      <c r="GY202">
        <v>2.04834</v>
      </c>
      <c r="GZ202">
        <v>2.6245099999999999</v>
      </c>
      <c r="HA202">
        <v>2.1972700000000001</v>
      </c>
      <c r="HB202">
        <v>2.32666</v>
      </c>
      <c r="HC202">
        <v>37.554000000000002</v>
      </c>
      <c r="HD202">
        <v>15.6381</v>
      </c>
      <c r="HE202">
        <v>18</v>
      </c>
      <c r="HF202">
        <v>708.24300000000005</v>
      </c>
      <c r="HG202">
        <v>768.59100000000001</v>
      </c>
      <c r="HH202">
        <v>31.000299999999999</v>
      </c>
      <c r="HI202">
        <v>30.891500000000001</v>
      </c>
      <c r="HJ202">
        <v>30</v>
      </c>
      <c r="HK202">
        <v>30.797499999999999</v>
      </c>
      <c r="HL202">
        <v>30.796099999999999</v>
      </c>
      <c r="HM202">
        <v>65.885199999999998</v>
      </c>
      <c r="HN202">
        <v>21.1953</v>
      </c>
      <c r="HO202">
        <v>100</v>
      </c>
      <c r="HP202">
        <v>31</v>
      </c>
      <c r="HQ202">
        <v>1250.72</v>
      </c>
      <c r="HR202">
        <v>30.753900000000002</v>
      </c>
      <c r="HS202">
        <v>99.308700000000002</v>
      </c>
      <c r="HT202">
        <v>98.268900000000002</v>
      </c>
    </row>
    <row r="203" spans="1:228" x14ac:dyDescent="0.2">
      <c r="A203">
        <v>188</v>
      </c>
      <c r="B203">
        <v>1673981988.5999999</v>
      </c>
      <c r="C203">
        <v>746.59999990463257</v>
      </c>
      <c r="D203" t="s">
        <v>735</v>
      </c>
      <c r="E203" t="s">
        <v>736</v>
      </c>
      <c r="F203">
        <v>4</v>
      </c>
      <c r="G203">
        <v>1673981986.5999999</v>
      </c>
      <c r="H203">
        <f t="shared" si="68"/>
        <v>1.0591731979336541E-3</v>
      </c>
      <c r="I203">
        <f t="shared" si="69"/>
        <v>1.0591731979336541</v>
      </c>
      <c r="J203">
        <f t="shared" si="70"/>
        <v>8.1277422760340539</v>
      </c>
      <c r="K203">
        <f t="shared" si="71"/>
        <v>1222.3742857142861</v>
      </c>
      <c r="L203">
        <f t="shared" si="72"/>
        <v>1004.3041035772692</v>
      </c>
      <c r="M203">
        <f t="shared" si="73"/>
        <v>101.70640984040183</v>
      </c>
      <c r="N203">
        <f t="shared" si="74"/>
        <v>123.79049297756897</v>
      </c>
      <c r="O203">
        <f t="shared" si="75"/>
        <v>6.9097907647985679E-2</v>
      </c>
      <c r="P203">
        <f t="shared" si="76"/>
        <v>2.7618645625315925</v>
      </c>
      <c r="Q203">
        <f t="shared" si="77"/>
        <v>6.8151694857045669E-2</v>
      </c>
      <c r="R203">
        <f t="shared" si="78"/>
        <v>4.2678743237643507E-2</v>
      </c>
      <c r="S203">
        <f t="shared" si="79"/>
        <v>226.1111374795606</v>
      </c>
      <c r="T203">
        <f t="shared" si="80"/>
        <v>33.185264237875998</v>
      </c>
      <c r="U203">
        <f t="shared" si="81"/>
        <v>31.774157142857149</v>
      </c>
      <c r="V203">
        <f t="shared" si="82"/>
        <v>4.7143826966419313</v>
      </c>
      <c r="W203">
        <f t="shared" si="83"/>
        <v>66.784464904404899</v>
      </c>
      <c r="X203">
        <f t="shared" si="84"/>
        <v>3.2020121569187081</v>
      </c>
      <c r="Y203">
        <f t="shared" si="85"/>
        <v>4.79454639863037</v>
      </c>
      <c r="Z203">
        <f t="shared" si="86"/>
        <v>1.5123705397232232</v>
      </c>
      <c r="AA203">
        <f t="shared" si="87"/>
        <v>-46.70953802887415</v>
      </c>
      <c r="AB203">
        <f t="shared" si="88"/>
        <v>44.331082329632217</v>
      </c>
      <c r="AC203">
        <f t="shared" si="89"/>
        <v>3.6373736108316685</v>
      </c>
      <c r="AD203">
        <f t="shared" si="90"/>
        <v>227.37005539115032</v>
      </c>
      <c r="AE203">
        <f t="shared" si="91"/>
        <v>18.701001300861869</v>
      </c>
      <c r="AF203">
        <f t="shared" si="92"/>
        <v>0.95630498637718475</v>
      </c>
      <c r="AG203">
        <f t="shared" si="93"/>
        <v>8.1277422760340539</v>
      </c>
      <c r="AH203">
        <v>1279.353676952381</v>
      </c>
      <c r="AI203">
        <v>1264.8727272727269</v>
      </c>
      <c r="AJ203">
        <v>1.7192207792205809</v>
      </c>
      <c r="AK203">
        <v>63.92</v>
      </c>
      <c r="AL203">
        <f t="shared" si="94"/>
        <v>1.0591731979336541</v>
      </c>
      <c r="AM203">
        <v>30.760754055234809</v>
      </c>
      <c r="AN203">
        <v>31.631652747252769</v>
      </c>
      <c r="AO203">
        <v>1.396118479822334E-2</v>
      </c>
      <c r="AP203">
        <v>88.599791130583512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47321.910674331048</v>
      </c>
      <c r="AV203">
        <f t="shared" si="98"/>
        <v>1199.991428571429</v>
      </c>
      <c r="AW203">
        <f t="shared" si="99"/>
        <v>1025.9163779686846</v>
      </c>
      <c r="AX203">
        <f t="shared" si="100"/>
        <v>0.85493642166262973</v>
      </c>
      <c r="AY203">
        <f t="shared" si="101"/>
        <v>0.18842729380887527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1673981986.5999999</v>
      </c>
      <c r="BF203">
        <v>1222.3742857142861</v>
      </c>
      <c r="BG203">
        <v>1240.7157142857141</v>
      </c>
      <c r="BH203">
        <v>31.618400000000001</v>
      </c>
      <c r="BI203">
        <v>30.763571428571431</v>
      </c>
      <c r="BJ203">
        <v>1229.408571428572</v>
      </c>
      <c r="BK203">
        <v>31.411742857142851</v>
      </c>
      <c r="BL203">
        <v>650.00271428571432</v>
      </c>
      <c r="BM203">
        <v>101.1702857142857</v>
      </c>
      <c r="BN203">
        <v>0.1002452714285714</v>
      </c>
      <c r="BO203">
        <v>32.071885714285713</v>
      </c>
      <c r="BP203">
        <v>31.774157142857149</v>
      </c>
      <c r="BQ203">
        <v>999.89999999999986</v>
      </c>
      <c r="BR203">
        <v>0</v>
      </c>
      <c r="BS203">
        <v>0</v>
      </c>
      <c r="BT203">
        <v>8968.3928571428569</v>
      </c>
      <c r="BU203">
        <v>0</v>
      </c>
      <c r="BV203">
        <v>360.5574285714286</v>
      </c>
      <c r="BW203">
        <v>-18.339414285714291</v>
      </c>
      <c r="BX203">
        <v>1262.285714285714</v>
      </c>
      <c r="BY203">
        <v>1280.0957142857139</v>
      </c>
      <c r="BZ203">
        <v>0.85480514285714293</v>
      </c>
      <c r="CA203">
        <v>1240.7157142857141</v>
      </c>
      <c r="CB203">
        <v>30.763571428571431</v>
      </c>
      <c r="CC203">
        <v>3.1988471428571432</v>
      </c>
      <c r="CD203">
        <v>3.1123628571428572</v>
      </c>
      <c r="CE203">
        <v>25.100857142857141</v>
      </c>
      <c r="CF203">
        <v>24.641571428571432</v>
      </c>
      <c r="CG203">
        <v>1199.991428571429</v>
      </c>
      <c r="CH203">
        <v>0.50003557142857158</v>
      </c>
      <c r="CI203">
        <v>0.49996442857142859</v>
      </c>
      <c r="CJ203">
        <v>0</v>
      </c>
      <c r="CK203">
        <v>978.85785714285714</v>
      </c>
      <c r="CL203">
        <v>4.9990899999999998</v>
      </c>
      <c r="CM203">
        <v>10164.700000000001</v>
      </c>
      <c r="CN203">
        <v>9557.8999999999978</v>
      </c>
      <c r="CO203">
        <v>40.75</v>
      </c>
      <c r="CP203">
        <v>42.446000000000012</v>
      </c>
      <c r="CQ203">
        <v>41.5</v>
      </c>
      <c r="CR203">
        <v>41.75</v>
      </c>
      <c r="CS203">
        <v>42.186999999999998</v>
      </c>
      <c r="CT203">
        <v>597.54</v>
      </c>
      <c r="CU203">
        <v>597.45285714285717</v>
      </c>
      <c r="CV203">
        <v>0</v>
      </c>
      <c r="CW203">
        <v>1673981988.7</v>
      </c>
      <c r="CX203">
        <v>0</v>
      </c>
      <c r="CY203">
        <v>1673981072</v>
      </c>
      <c r="CZ203" t="s">
        <v>356</v>
      </c>
      <c r="DA203">
        <v>1673981071.5</v>
      </c>
      <c r="DB203">
        <v>1673981072</v>
      </c>
      <c r="DC203">
        <v>22</v>
      </c>
      <c r="DD203">
        <v>6.0000000000000001E-3</v>
      </c>
      <c r="DE203">
        <v>1.4999999999999999E-2</v>
      </c>
      <c r="DF203">
        <v>-5.52</v>
      </c>
      <c r="DG203">
        <v>0.19600000000000001</v>
      </c>
      <c r="DH203">
        <v>415</v>
      </c>
      <c r="DI203">
        <v>30</v>
      </c>
      <c r="DJ203">
        <v>0.47</v>
      </c>
      <c r="DK203">
        <v>0.06</v>
      </c>
      <c r="DL203">
        <v>-18.241268292682921</v>
      </c>
      <c r="DM203">
        <v>-7.0988153310095753E-2</v>
      </c>
      <c r="DN203">
        <v>7.8874371982423447E-2</v>
      </c>
      <c r="DO203">
        <v>1</v>
      </c>
      <c r="DP203">
        <v>0.88400390243902427</v>
      </c>
      <c r="DQ203">
        <v>-0.36178141463414609</v>
      </c>
      <c r="DR203">
        <v>4.2777055105543173E-2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3.29894</v>
      </c>
      <c r="EB203">
        <v>2.6253600000000001</v>
      </c>
      <c r="EC203">
        <v>0.213675</v>
      </c>
      <c r="ED203">
        <v>0.21343200000000001</v>
      </c>
      <c r="EE203">
        <v>0.133214</v>
      </c>
      <c r="EF203">
        <v>0.129501</v>
      </c>
      <c r="EG203">
        <v>23822.7</v>
      </c>
      <c r="EH203">
        <v>24240.2</v>
      </c>
      <c r="EI203">
        <v>28182.3</v>
      </c>
      <c r="EJ203">
        <v>29653</v>
      </c>
      <c r="EK203">
        <v>33628.9</v>
      </c>
      <c r="EL203">
        <v>35837.199999999997</v>
      </c>
      <c r="EM203">
        <v>39782.5</v>
      </c>
      <c r="EN203">
        <v>42371.7</v>
      </c>
      <c r="EO203">
        <v>2.2599</v>
      </c>
      <c r="EP203">
        <v>2.2364000000000002</v>
      </c>
      <c r="EQ203">
        <v>0.13842399999999999</v>
      </c>
      <c r="ER203">
        <v>0</v>
      </c>
      <c r="ES203">
        <v>29.532</v>
      </c>
      <c r="ET203">
        <v>999.9</v>
      </c>
      <c r="EU203">
        <v>73.3</v>
      </c>
      <c r="EV203">
        <v>32.9</v>
      </c>
      <c r="EW203">
        <v>36.4009</v>
      </c>
      <c r="EX203">
        <v>57.03</v>
      </c>
      <c r="EY203">
        <v>-4.33894</v>
      </c>
      <c r="EZ203">
        <v>2</v>
      </c>
      <c r="FA203">
        <v>0.26815600000000001</v>
      </c>
      <c r="FB203">
        <v>-0.54983899999999997</v>
      </c>
      <c r="FC203">
        <v>20.272200000000002</v>
      </c>
      <c r="FD203">
        <v>5.22133</v>
      </c>
      <c r="FE203">
        <v>12.004</v>
      </c>
      <c r="FF203">
        <v>4.9874000000000001</v>
      </c>
      <c r="FG203">
        <v>3.2845800000000001</v>
      </c>
      <c r="FH203">
        <v>9999</v>
      </c>
      <c r="FI203">
        <v>9999</v>
      </c>
      <c r="FJ203">
        <v>9999</v>
      </c>
      <c r="FK203">
        <v>999.9</v>
      </c>
      <c r="FL203">
        <v>1.86582</v>
      </c>
      <c r="FM203">
        <v>1.8621799999999999</v>
      </c>
      <c r="FN203">
        <v>1.8641799999999999</v>
      </c>
      <c r="FO203">
        <v>1.8602099999999999</v>
      </c>
      <c r="FP203">
        <v>1.8609599999999999</v>
      </c>
      <c r="FQ203">
        <v>1.8601799999999999</v>
      </c>
      <c r="FR203">
        <v>1.8618399999999999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-7.04</v>
      </c>
      <c r="GH203">
        <v>0.20669999999999999</v>
      </c>
      <c r="GI203">
        <v>-4.1132035990306486</v>
      </c>
      <c r="GJ203">
        <v>-4.0977002334145526E-3</v>
      </c>
      <c r="GK203">
        <v>1.9870096767282211E-6</v>
      </c>
      <c r="GL203">
        <v>-4.7591234531596528E-10</v>
      </c>
      <c r="GM203">
        <v>-9.7813170522517312E-2</v>
      </c>
      <c r="GN203">
        <v>-4.4277268217585318E-5</v>
      </c>
      <c r="GO203">
        <v>7.6125673839889962E-4</v>
      </c>
      <c r="GP203">
        <v>-1.4366726965109579E-5</v>
      </c>
      <c r="GQ203">
        <v>6</v>
      </c>
      <c r="GR203">
        <v>2093</v>
      </c>
      <c r="GS203">
        <v>4</v>
      </c>
      <c r="GT203">
        <v>31</v>
      </c>
      <c r="GU203">
        <v>15.3</v>
      </c>
      <c r="GV203">
        <v>15.3</v>
      </c>
      <c r="GW203">
        <v>3.3093300000000001</v>
      </c>
      <c r="GX203">
        <v>2.49634</v>
      </c>
      <c r="GY203">
        <v>2.04834</v>
      </c>
      <c r="GZ203">
        <v>2.6257299999999999</v>
      </c>
      <c r="HA203">
        <v>2.1972700000000001</v>
      </c>
      <c r="HB203">
        <v>2.33643</v>
      </c>
      <c r="HC203">
        <v>37.554000000000002</v>
      </c>
      <c r="HD203">
        <v>15.6556</v>
      </c>
      <c r="HE203">
        <v>18</v>
      </c>
      <c r="HF203">
        <v>708.351</v>
      </c>
      <c r="HG203">
        <v>768.61500000000001</v>
      </c>
      <c r="HH203">
        <v>31.0002</v>
      </c>
      <c r="HI203">
        <v>30.891500000000001</v>
      </c>
      <c r="HJ203">
        <v>30</v>
      </c>
      <c r="HK203">
        <v>30.799700000000001</v>
      </c>
      <c r="HL203">
        <v>30.796199999999999</v>
      </c>
      <c r="HM203">
        <v>66.170400000000001</v>
      </c>
      <c r="HN203">
        <v>21.1953</v>
      </c>
      <c r="HO203">
        <v>100</v>
      </c>
      <c r="HP203">
        <v>31</v>
      </c>
      <c r="HQ203">
        <v>1257.44</v>
      </c>
      <c r="HR203">
        <v>30.7409</v>
      </c>
      <c r="HS203">
        <v>99.309399999999997</v>
      </c>
      <c r="HT203">
        <v>98.268500000000003</v>
      </c>
    </row>
    <row r="204" spans="1:228" x14ac:dyDescent="0.2">
      <c r="A204">
        <v>189</v>
      </c>
      <c r="B204">
        <v>1673981992.5999999</v>
      </c>
      <c r="C204">
        <v>750.59999990463257</v>
      </c>
      <c r="D204" t="s">
        <v>737</v>
      </c>
      <c r="E204" t="s">
        <v>738</v>
      </c>
      <c r="F204">
        <v>4</v>
      </c>
      <c r="G204">
        <v>1673981990.2874999</v>
      </c>
      <c r="H204">
        <f t="shared" si="68"/>
        <v>1.0429462199865146E-3</v>
      </c>
      <c r="I204">
        <f t="shared" si="69"/>
        <v>1.0429462199865145</v>
      </c>
      <c r="J204">
        <f t="shared" si="70"/>
        <v>8.0418108043236867</v>
      </c>
      <c r="K204">
        <f t="shared" si="71"/>
        <v>1228.57</v>
      </c>
      <c r="L204">
        <f t="shared" si="72"/>
        <v>1009.1968684433489</v>
      </c>
      <c r="M204">
        <f t="shared" si="73"/>
        <v>102.20145394833273</v>
      </c>
      <c r="N204">
        <f t="shared" si="74"/>
        <v>124.41738991023387</v>
      </c>
      <c r="O204">
        <f t="shared" si="75"/>
        <v>6.7946241159508217E-2</v>
      </c>
      <c r="P204">
        <f t="shared" si="76"/>
        <v>2.7728774510955607</v>
      </c>
      <c r="Q204">
        <f t="shared" si="77"/>
        <v>6.7034663737041617E-2</v>
      </c>
      <c r="R204">
        <f t="shared" si="78"/>
        <v>4.1977547511430978E-2</v>
      </c>
      <c r="S204">
        <f t="shared" si="79"/>
        <v>226.11234332356912</v>
      </c>
      <c r="T204">
        <f t="shared" si="80"/>
        <v>33.191168772626028</v>
      </c>
      <c r="U204">
        <f t="shared" si="81"/>
        <v>31.7897125</v>
      </c>
      <c r="V204">
        <f t="shared" si="82"/>
        <v>4.7185419110008642</v>
      </c>
      <c r="W204">
        <f t="shared" si="83"/>
        <v>66.817102880857234</v>
      </c>
      <c r="X204">
        <f t="shared" si="84"/>
        <v>3.2045855469773357</v>
      </c>
      <c r="Y204">
        <f t="shared" si="85"/>
        <v>4.7960558132720736</v>
      </c>
      <c r="Z204">
        <f t="shared" si="86"/>
        <v>1.5139563640235285</v>
      </c>
      <c r="AA204">
        <f t="shared" si="87"/>
        <v>-45.99392830140529</v>
      </c>
      <c r="AB204">
        <f t="shared" si="88"/>
        <v>43.014272828917235</v>
      </c>
      <c r="AC204">
        <f t="shared" si="89"/>
        <v>3.5156770721406736</v>
      </c>
      <c r="AD204">
        <f t="shared" si="90"/>
        <v>226.64836492322172</v>
      </c>
      <c r="AE204">
        <f t="shared" si="91"/>
        <v>18.825405372968792</v>
      </c>
      <c r="AF204">
        <f t="shared" si="92"/>
        <v>0.97891821932710188</v>
      </c>
      <c r="AG204">
        <f t="shared" si="93"/>
        <v>8.0418108043236867</v>
      </c>
      <c r="AH204">
        <v>1286.46584152381</v>
      </c>
      <c r="AI204">
        <v>1271.9076969696971</v>
      </c>
      <c r="AJ204">
        <v>1.759781818181601</v>
      </c>
      <c r="AK204">
        <v>63.92</v>
      </c>
      <c r="AL204">
        <f t="shared" si="94"/>
        <v>1.0429462199865145</v>
      </c>
      <c r="AM204">
        <v>30.766018169854959</v>
      </c>
      <c r="AN204">
        <v>31.652136263736281</v>
      </c>
      <c r="AO204">
        <v>8.4890628712248443E-3</v>
      </c>
      <c r="AP204">
        <v>88.599791130583512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47624.93913861952</v>
      </c>
      <c r="AV204">
        <f t="shared" si="98"/>
        <v>1199.9949999999999</v>
      </c>
      <c r="AW204">
        <f t="shared" si="99"/>
        <v>1025.9197074215385</v>
      </c>
      <c r="AX204">
        <f t="shared" si="100"/>
        <v>0.8549366517539978</v>
      </c>
      <c r="AY204">
        <f t="shared" si="101"/>
        <v>0.18842773788521547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1673981990.2874999</v>
      </c>
      <c r="BF204">
        <v>1228.57</v>
      </c>
      <c r="BG204">
        <v>1247.0574999999999</v>
      </c>
      <c r="BH204">
        <v>31.64395</v>
      </c>
      <c r="BI204">
        <v>30.768924999999999</v>
      </c>
      <c r="BJ204">
        <v>1235.6112499999999</v>
      </c>
      <c r="BK204">
        <v>31.437162499999999</v>
      </c>
      <c r="BL204">
        <v>649.99837500000001</v>
      </c>
      <c r="BM204">
        <v>101.17025</v>
      </c>
      <c r="BN204">
        <v>9.9836287499999996E-2</v>
      </c>
      <c r="BO204">
        <v>32.077449999999999</v>
      </c>
      <c r="BP204">
        <v>31.7897125</v>
      </c>
      <c r="BQ204">
        <v>999.9</v>
      </c>
      <c r="BR204">
        <v>0</v>
      </c>
      <c r="BS204">
        <v>0</v>
      </c>
      <c r="BT204">
        <v>9026.8762499999993</v>
      </c>
      <c r="BU204">
        <v>0</v>
      </c>
      <c r="BV204">
        <v>362.20487500000002</v>
      </c>
      <c r="BW204">
        <v>-18.486875000000001</v>
      </c>
      <c r="BX204">
        <v>1268.71875</v>
      </c>
      <c r="BY204">
        <v>1286.64625</v>
      </c>
      <c r="BZ204">
        <v>0.87504012499999995</v>
      </c>
      <c r="CA204">
        <v>1247.0574999999999</v>
      </c>
      <c r="CB204">
        <v>30.768924999999999</v>
      </c>
      <c r="CC204">
        <v>3.201425</v>
      </c>
      <c r="CD204">
        <v>3.1128974999999999</v>
      </c>
      <c r="CE204">
        <v>25.114362499999999</v>
      </c>
      <c r="CF204">
        <v>24.644449999999999</v>
      </c>
      <c r="CG204">
        <v>1199.9949999999999</v>
      </c>
      <c r="CH204">
        <v>0.50002875000000002</v>
      </c>
      <c r="CI204">
        <v>0.49997124999999998</v>
      </c>
      <c r="CJ204">
        <v>0</v>
      </c>
      <c r="CK204">
        <v>979.27587500000004</v>
      </c>
      <c r="CL204">
        <v>4.9990899999999998</v>
      </c>
      <c r="CM204">
        <v>10168.3125</v>
      </c>
      <c r="CN204">
        <v>9557.9174999999996</v>
      </c>
      <c r="CO204">
        <v>40.75</v>
      </c>
      <c r="CP204">
        <v>42.460624999999993</v>
      </c>
      <c r="CQ204">
        <v>41.5</v>
      </c>
      <c r="CR204">
        <v>41.75</v>
      </c>
      <c r="CS204">
        <v>42.218499999999999</v>
      </c>
      <c r="CT204">
        <v>597.53250000000003</v>
      </c>
      <c r="CU204">
        <v>597.46375</v>
      </c>
      <c r="CV204">
        <v>0</v>
      </c>
      <c r="CW204">
        <v>1673981992.9000001</v>
      </c>
      <c r="CX204">
        <v>0</v>
      </c>
      <c r="CY204">
        <v>1673981072</v>
      </c>
      <c r="CZ204" t="s">
        <v>356</v>
      </c>
      <c r="DA204">
        <v>1673981071.5</v>
      </c>
      <c r="DB204">
        <v>1673981072</v>
      </c>
      <c r="DC204">
        <v>22</v>
      </c>
      <c r="DD204">
        <v>6.0000000000000001E-3</v>
      </c>
      <c r="DE204">
        <v>1.4999999999999999E-2</v>
      </c>
      <c r="DF204">
        <v>-5.52</v>
      </c>
      <c r="DG204">
        <v>0.19600000000000001</v>
      </c>
      <c r="DH204">
        <v>415</v>
      </c>
      <c r="DI204">
        <v>30</v>
      </c>
      <c r="DJ204">
        <v>0.47</v>
      </c>
      <c r="DK204">
        <v>0.06</v>
      </c>
      <c r="DL204">
        <v>-18.270048780487809</v>
      </c>
      <c r="DM204">
        <v>-1.099202090592357</v>
      </c>
      <c r="DN204">
        <v>0.1208472491224524</v>
      </c>
      <c r="DO204">
        <v>0</v>
      </c>
      <c r="DP204">
        <v>0.87422068292682931</v>
      </c>
      <c r="DQ204">
        <v>-0.22633954703832729</v>
      </c>
      <c r="DR204">
        <v>3.8088798089137371E-2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379</v>
      </c>
      <c r="EA204">
        <v>3.2987600000000001</v>
      </c>
      <c r="EB204">
        <v>2.6253099999999998</v>
      </c>
      <c r="EC204">
        <v>0.21439900000000001</v>
      </c>
      <c r="ED204">
        <v>0.21415799999999999</v>
      </c>
      <c r="EE204">
        <v>0.133267</v>
      </c>
      <c r="EF204">
        <v>0.12951699999999999</v>
      </c>
      <c r="EG204">
        <v>23800.2</v>
      </c>
      <c r="EH204">
        <v>24217.7</v>
      </c>
      <c r="EI204">
        <v>28181.7</v>
      </c>
      <c r="EJ204">
        <v>29653</v>
      </c>
      <c r="EK204">
        <v>33625.800000000003</v>
      </c>
      <c r="EL204">
        <v>35836.6</v>
      </c>
      <c r="EM204">
        <v>39781.199999999997</v>
      </c>
      <c r="EN204">
        <v>42371.7</v>
      </c>
      <c r="EO204">
        <v>2.2597999999999998</v>
      </c>
      <c r="EP204">
        <v>2.2363300000000002</v>
      </c>
      <c r="EQ204">
        <v>0.139102</v>
      </c>
      <c r="ER204">
        <v>0</v>
      </c>
      <c r="ES204">
        <v>29.535499999999999</v>
      </c>
      <c r="ET204">
        <v>999.9</v>
      </c>
      <c r="EU204">
        <v>73.3</v>
      </c>
      <c r="EV204">
        <v>32.9</v>
      </c>
      <c r="EW204">
        <v>36.397799999999997</v>
      </c>
      <c r="EX204">
        <v>56.97</v>
      </c>
      <c r="EY204">
        <v>-4.2347799999999998</v>
      </c>
      <c r="EZ204">
        <v>2</v>
      </c>
      <c r="FA204">
        <v>0.26841199999999998</v>
      </c>
      <c r="FB204">
        <v>-0.54813199999999995</v>
      </c>
      <c r="FC204">
        <v>20.272300000000001</v>
      </c>
      <c r="FD204">
        <v>5.2217799999999999</v>
      </c>
      <c r="FE204">
        <v>12.004</v>
      </c>
      <c r="FF204">
        <v>4.9875499999999997</v>
      </c>
      <c r="FG204">
        <v>3.2846000000000002</v>
      </c>
      <c r="FH204">
        <v>9999</v>
      </c>
      <c r="FI204">
        <v>9999</v>
      </c>
      <c r="FJ204">
        <v>9999</v>
      </c>
      <c r="FK204">
        <v>999.9</v>
      </c>
      <c r="FL204">
        <v>1.8658300000000001</v>
      </c>
      <c r="FM204">
        <v>1.8621799999999999</v>
      </c>
      <c r="FN204">
        <v>1.8641700000000001</v>
      </c>
      <c r="FO204">
        <v>1.8602000000000001</v>
      </c>
      <c r="FP204">
        <v>1.8609599999999999</v>
      </c>
      <c r="FQ204">
        <v>1.86015</v>
      </c>
      <c r="FR204">
        <v>1.86185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-7.04</v>
      </c>
      <c r="GH204">
        <v>0.20680000000000001</v>
      </c>
      <c r="GI204">
        <v>-4.1132035990306486</v>
      </c>
      <c r="GJ204">
        <v>-4.0977002334145526E-3</v>
      </c>
      <c r="GK204">
        <v>1.9870096767282211E-6</v>
      </c>
      <c r="GL204">
        <v>-4.7591234531596528E-10</v>
      </c>
      <c r="GM204">
        <v>-9.7813170522517312E-2</v>
      </c>
      <c r="GN204">
        <v>-4.4277268217585318E-5</v>
      </c>
      <c r="GO204">
        <v>7.6125673839889962E-4</v>
      </c>
      <c r="GP204">
        <v>-1.4366726965109579E-5</v>
      </c>
      <c r="GQ204">
        <v>6</v>
      </c>
      <c r="GR204">
        <v>2093</v>
      </c>
      <c r="GS204">
        <v>4</v>
      </c>
      <c r="GT204">
        <v>31</v>
      </c>
      <c r="GU204">
        <v>15.4</v>
      </c>
      <c r="GV204">
        <v>15.3</v>
      </c>
      <c r="GW204">
        <v>3.3227500000000001</v>
      </c>
      <c r="GX204">
        <v>2.5</v>
      </c>
      <c r="GY204">
        <v>2.04834</v>
      </c>
      <c r="GZ204">
        <v>2.6257299999999999</v>
      </c>
      <c r="HA204">
        <v>2.1972700000000001</v>
      </c>
      <c r="HB204">
        <v>2.32178</v>
      </c>
      <c r="HC204">
        <v>37.554000000000002</v>
      </c>
      <c r="HD204">
        <v>15.6556</v>
      </c>
      <c r="HE204">
        <v>18</v>
      </c>
      <c r="HF204">
        <v>708.274</v>
      </c>
      <c r="HG204">
        <v>768.57500000000005</v>
      </c>
      <c r="HH204">
        <v>31.000399999999999</v>
      </c>
      <c r="HI204">
        <v>30.8935</v>
      </c>
      <c r="HJ204">
        <v>30.0002</v>
      </c>
      <c r="HK204">
        <v>30.8002</v>
      </c>
      <c r="HL204">
        <v>30.7987</v>
      </c>
      <c r="HM204">
        <v>66.448899999999995</v>
      </c>
      <c r="HN204">
        <v>21.1953</v>
      </c>
      <c r="HO204">
        <v>100</v>
      </c>
      <c r="HP204">
        <v>31</v>
      </c>
      <c r="HQ204">
        <v>1264.1400000000001</v>
      </c>
      <c r="HR204">
        <v>30.732900000000001</v>
      </c>
      <c r="HS204">
        <v>99.306600000000003</v>
      </c>
      <c r="HT204">
        <v>98.2684</v>
      </c>
    </row>
    <row r="205" spans="1:228" x14ac:dyDescent="0.2">
      <c r="A205">
        <v>190</v>
      </c>
      <c r="B205">
        <v>1673981996.5999999</v>
      </c>
      <c r="C205">
        <v>754.59999990463257</v>
      </c>
      <c r="D205" t="s">
        <v>739</v>
      </c>
      <c r="E205" t="s">
        <v>740</v>
      </c>
      <c r="F205">
        <v>4</v>
      </c>
      <c r="G205">
        <v>1673981994.5999999</v>
      </c>
      <c r="H205">
        <f t="shared" si="68"/>
        <v>1.017421064049503E-3</v>
      </c>
      <c r="I205">
        <f t="shared" si="69"/>
        <v>1.0174210640495029</v>
      </c>
      <c r="J205">
        <f t="shared" si="70"/>
        <v>8.179307028780924</v>
      </c>
      <c r="K205">
        <f t="shared" si="71"/>
        <v>1235.8728571428569</v>
      </c>
      <c r="L205">
        <f t="shared" si="72"/>
        <v>1008.4820852993741</v>
      </c>
      <c r="M205">
        <f t="shared" si="73"/>
        <v>102.12791512965497</v>
      </c>
      <c r="N205">
        <f t="shared" si="74"/>
        <v>125.15553831366429</v>
      </c>
      <c r="O205">
        <f t="shared" si="75"/>
        <v>6.6332496867666832E-2</v>
      </c>
      <c r="P205">
        <f t="shared" si="76"/>
        <v>2.7698334898585286</v>
      </c>
      <c r="Q205">
        <f t="shared" si="77"/>
        <v>6.5462465489799906E-2</v>
      </c>
      <c r="R205">
        <f t="shared" si="78"/>
        <v>4.0991259012124442E-2</v>
      </c>
      <c r="S205">
        <f t="shared" si="79"/>
        <v>226.11380876493476</v>
      </c>
      <c r="T205">
        <f t="shared" si="80"/>
        <v>33.20523570840885</v>
      </c>
      <c r="U205">
        <f t="shared" si="81"/>
        <v>31.790500000000002</v>
      </c>
      <c r="V205">
        <f t="shared" si="82"/>
        <v>4.7187525588497197</v>
      </c>
      <c r="W205">
        <f t="shared" si="83"/>
        <v>66.832633354340246</v>
      </c>
      <c r="X205">
        <f t="shared" si="84"/>
        <v>3.2064120039974782</v>
      </c>
      <c r="Y205">
        <f t="shared" si="85"/>
        <v>4.7976741945770529</v>
      </c>
      <c r="Z205">
        <f t="shared" si="86"/>
        <v>1.5123405548522415</v>
      </c>
      <c r="AA205">
        <f t="shared" si="87"/>
        <v>-44.868268924583084</v>
      </c>
      <c r="AB205">
        <f t="shared" si="88"/>
        <v>43.740088610142799</v>
      </c>
      <c r="AC205">
        <f t="shared" si="89"/>
        <v>3.5790477407207257</v>
      </c>
      <c r="AD205">
        <f t="shared" si="90"/>
        <v>228.56467619121523</v>
      </c>
      <c r="AE205">
        <f t="shared" si="91"/>
        <v>18.840310770800691</v>
      </c>
      <c r="AF205">
        <f t="shared" si="92"/>
        <v>0.9935124523375185</v>
      </c>
      <c r="AG205">
        <f t="shared" si="93"/>
        <v>8.179307028780924</v>
      </c>
      <c r="AH205">
        <v>1293.5193904761909</v>
      </c>
      <c r="AI205">
        <v>1278.895757575757</v>
      </c>
      <c r="AJ205">
        <v>1.7431740259737201</v>
      </c>
      <c r="AK205">
        <v>63.92</v>
      </c>
      <c r="AL205">
        <f t="shared" si="94"/>
        <v>1.0174210640495029</v>
      </c>
      <c r="AM205">
        <v>30.771848723387581</v>
      </c>
      <c r="AN205">
        <v>31.668242857142861</v>
      </c>
      <c r="AO205">
        <v>2.3948596911357312E-3</v>
      </c>
      <c r="AP205">
        <v>88.599791130583512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47539.942175114797</v>
      </c>
      <c r="AV205">
        <f t="shared" si="98"/>
        <v>1200.001428571429</v>
      </c>
      <c r="AW205">
        <f t="shared" si="99"/>
        <v>1025.9253351113655</v>
      </c>
      <c r="AX205">
        <f t="shared" si="100"/>
        <v>0.854936761477612</v>
      </c>
      <c r="AY205">
        <f t="shared" si="101"/>
        <v>0.18842794965179122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1673981994.5999999</v>
      </c>
      <c r="BF205">
        <v>1235.8728571428569</v>
      </c>
      <c r="BG205">
        <v>1254.3971428571431</v>
      </c>
      <c r="BH205">
        <v>31.66234285714285</v>
      </c>
      <c r="BI205">
        <v>30.7743</v>
      </c>
      <c r="BJ205">
        <v>1242.924285714286</v>
      </c>
      <c r="BK205">
        <v>31.455485714285711</v>
      </c>
      <c r="BL205">
        <v>650.00614285714278</v>
      </c>
      <c r="BM205">
        <v>101.169</v>
      </c>
      <c r="BN205">
        <v>9.9943314285714277E-2</v>
      </c>
      <c r="BO205">
        <v>32.083414285714277</v>
      </c>
      <c r="BP205">
        <v>31.790500000000002</v>
      </c>
      <c r="BQ205">
        <v>999.89999999999986</v>
      </c>
      <c r="BR205">
        <v>0</v>
      </c>
      <c r="BS205">
        <v>0</v>
      </c>
      <c r="BT205">
        <v>9010.8014285714289</v>
      </c>
      <c r="BU205">
        <v>0</v>
      </c>
      <c r="BV205">
        <v>364.25271428571432</v>
      </c>
      <c r="BW205">
        <v>-18.526314285714289</v>
      </c>
      <c r="BX205">
        <v>1276.281428571428</v>
      </c>
      <c r="BY205">
        <v>1294.227142857143</v>
      </c>
      <c r="BZ205">
        <v>0.88806199999999991</v>
      </c>
      <c r="CA205">
        <v>1254.3971428571431</v>
      </c>
      <c r="CB205">
        <v>30.7743</v>
      </c>
      <c r="CC205">
        <v>3.2032528571428571</v>
      </c>
      <c r="CD205">
        <v>3.1134057142857139</v>
      </c>
      <c r="CE205">
        <v>25.12395714285714</v>
      </c>
      <c r="CF205">
        <v>24.647200000000002</v>
      </c>
      <c r="CG205">
        <v>1200.001428571429</v>
      </c>
      <c r="CH205">
        <v>0.50002500000000005</v>
      </c>
      <c r="CI205">
        <v>0.499975</v>
      </c>
      <c r="CJ205">
        <v>0</v>
      </c>
      <c r="CK205">
        <v>979.83971428571419</v>
      </c>
      <c r="CL205">
        <v>4.9990899999999998</v>
      </c>
      <c r="CM205">
        <v>10172.11428571429</v>
      </c>
      <c r="CN205">
        <v>9557.9542857142842</v>
      </c>
      <c r="CO205">
        <v>40.75</v>
      </c>
      <c r="CP205">
        <v>42.5</v>
      </c>
      <c r="CQ205">
        <v>41.5</v>
      </c>
      <c r="CR205">
        <v>41.75</v>
      </c>
      <c r="CS205">
        <v>42.25</v>
      </c>
      <c r="CT205">
        <v>597.53142857142848</v>
      </c>
      <c r="CU205">
        <v>597.47142857142876</v>
      </c>
      <c r="CV205">
        <v>0</v>
      </c>
      <c r="CW205">
        <v>1673981997.0999999</v>
      </c>
      <c r="CX205">
        <v>0</v>
      </c>
      <c r="CY205">
        <v>1673981072</v>
      </c>
      <c r="CZ205" t="s">
        <v>356</v>
      </c>
      <c r="DA205">
        <v>1673981071.5</v>
      </c>
      <c r="DB205">
        <v>1673981072</v>
      </c>
      <c r="DC205">
        <v>22</v>
      </c>
      <c r="DD205">
        <v>6.0000000000000001E-3</v>
      </c>
      <c r="DE205">
        <v>1.4999999999999999E-2</v>
      </c>
      <c r="DF205">
        <v>-5.52</v>
      </c>
      <c r="DG205">
        <v>0.19600000000000001</v>
      </c>
      <c r="DH205">
        <v>415</v>
      </c>
      <c r="DI205">
        <v>30</v>
      </c>
      <c r="DJ205">
        <v>0.47</v>
      </c>
      <c r="DK205">
        <v>0.06</v>
      </c>
      <c r="DL205">
        <v>-18.3359025</v>
      </c>
      <c r="DM205">
        <v>-1.4715703564727309</v>
      </c>
      <c r="DN205">
        <v>0.14567809459129419</v>
      </c>
      <c r="DO205">
        <v>0</v>
      </c>
      <c r="DP205">
        <v>0.86614520000000006</v>
      </c>
      <c r="DQ205">
        <v>2.903009380864038E-3</v>
      </c>
      <c r="DR205">
        <v>3.0707447456765281E-2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3.2988499999999998</v>
      </c>
      <c r="EB205">
        <v>2.6253000000000002</v>
      </c>
      <c r="EC205">
        <v>0.215114</v>
      </c>
      <c r="ED205">
        <v>0.21485899999999999</v>
      </c>
      <c r="EE205">
        <v>0.13331200000000001</v>
      </c>
      <c r="EF205">
        <v>0.12952900000000001</v>
      </c>
      <c r="EG205">
        <v>23778.3</v>
      </c>
      <c r="EH205">
        <v>24195.9</v>
      </c>
      <c r="EI205">
        <v>28181.4</v>
      </c>
      <c r="EJ205">
        <v>29652.799999999999</v>
      </c>
      <c r="EK205">
        <v>33624.1</v>
      </c>
      <c r="EL205">
        <v>35836</v>
      </c>
      <c r="EM205">
        <v>39781.199999999997</v>
      </c>
      <c r="EN205">
        <v>42371.5</v>
      </c>
      <c r="EO205">
        <v>2.2599200000000002</v>
      </c>
      <c r="EP205">
        <v>2.2362700000000002</v>
      </c>
      <c r="EQ205">
        <v>0.13805600000000001</v>
      </c>
      <c r="ER205">
        <v>0</v>
      </c>
      <c r="ES205">
        <v>29.540700000000001</v>
      </c>
      <c r="ET205">
        <v>999.9</v>
      </c>
      <c r="EU205">
        <v>73.3</v>
      </c>
      <c r="EV205">
        <v>32.9</v>
      </c>
      <c r="EW205">
        <v>36.400700000000001</v>
      </c>
      <c r="EX205">
        <v>56.67</v>
      </c>
      <c r="EY205">
        <v>-4.3028899999999997</v>
      </c>
      <c r="EZ205">
        <v>2</v>
      </c>
      <c r="FA205">
        <v>0.26844499999999999</v>
      </c>
      <c r="FB205">
        <v>-0.547786</v>
      </c>
      <c r="FC205">
        <v>20.272200000000002</v>
      </c>
      <c r="FD205">
        <v>5.2202799999999998</v>
      </c>
      <c r="FE205">
        <v>12.004</v>
      </c>
      <c r="FF205">
        <v>4.9870000000000001</v>
      </c>
      <c r="FG205">
        <v>3.2844799999999998</v>
      </c>
      <c r="FH205">
        <v>9999</v>
      </c>
      <c r="FI205">
        <v>9999</v>
      </c>
      <c r="FJ205">
        <v>9999</v>
      </c>
      <c r="FK205">
        <v>999.9</v>
      </c>
      <c r="FL205">
        <v>1.86582</v>
      </c>
      <c r="FM205">
        <v>1.8621799999999999</v>
      </c>
      <c r="FN205">
        <v>1.8641799999999999</v>
      </c>
      <c r="FO205">
        <v>1.8602000000000001</v>
      </c>
      <c r="FP205">
        <v>1.86097</v>
      </c>
      <c r="FQ205">
        <v>1.8601300000000001</v>
      </c>
      <c r="FR205">
        <v>1.8618600000000001</v>
      </c>
      <c r="FS205">
        <v>1.85839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-7.06</v>
      </c>
      <c r="GH205">
        <v>0.2069</v>
      </c>
      <c r="GI205">
        <v>-4.1132035990306486</v>
      </c>
      <c r="GJ205">
        <v>-4.0977002334145526E-3</v>
      </c>
      <c r="GK205">
        <v>1.9870096767282211E-6</v>
      </c>
      <c r="GL205">
        <v>-4.7591234531596528E-10</v>
      </c>
      <c r="GM205">
        <v>-9.7813170522517312E-2</v>
      </c>
      <c r="GN205">
        <v>-4.4277268217585318E-5</v>
      </c>
      <c r="GO205">
        <v>7.6125673839889962E-4</v>
      </c>
      <c r="GP205">
        <v>-1.4366726965109579E-5</v>
      </c>
      <c r="GQ205">
        <v>6</v>
      </c>
      <c r="GR205">
        <v>2093</v>
      </c>
      <c r="GS205">
        <v>4</v>
      </c>
      <c r="GT205">
        <v>31</v>
      </c>
      <c r="GU205">
        <v>15.4</v>
      </c>
      <c r="GV205">
        <v>15.4</v>
      </c>
      <c r="GW205">
        <v>3.3374000000000001</v>
      </c>
      <c r="GX205">
        <v>2.5109900000000001</v>
      </c>
      <c r="GY205">
        <v>2.04834</v>
      </c>
      <c r="GZ205">
        <v>2.6257299999999999</v>
      </c>
      <c r="HA205">
        <v>2.1972700000000001</v>
      </c>
      <c r="HB205">
        <v>2.2827099999999998</v>
      </c>
      <c r="HC205">
        <v>37.578099999999999</v>
      </c>
      <c r="HD205">
        <v>15.6205</v>
      </c>
      <c r="HE205">
        <v>18</v>
      </c>
      <c r="HF205">
        <v>708.38599999999997</v>
      </c>
      <c r="HG205">
        <v>768.529</v>
      </c>
      <c r="HH205">
        <v>31.0002</v>
      </c>
      <c r="HI205">
        <v>30.894200000000001</v>
      </c>
      <c r="HJ205">
        <v>30.0001</v>
      </c>
      <c r="HK205">
        <v>30.800899999999999</v>
      </c>
      <c r="HL205">
        <v>30.7988</v>
      </c>
      <c r="HM205">
        <v>66.733099999999993</v>
      </c>
      <c r="HN205">
        <v>21.1953</v>
      </c>
      <c r="HO205">
        <v>100</v>
      </c>
      <c r="HP205">
        <v>31</v>
      </c>
      <c r="HQ205">
        <v>1270.8599999999999</v>
      </c>
      <c r="HR205">
        <v>30.732900000000001</v>
      </c>
      <c r="HS205">
        <v>99.306299999999993</v>
      </c>
      <c r="HT205">
        <v>98.268000000000001</v>
      </c>
    </row>
    <row r="206" spans="1:228" x14ac:dyDescent="0.2">
      <c r="A206">
        <v>191</v>
      </c>
      <c r="B206">
        <v>1673982000.5999999</v>
      </c>
      <c r="C206">
        <v>758.59999990463257</v>
      </c>
      <c r="D206" t="s">
        <v>741</v>
      </c>
      <c r="E206" t="s">
        <v>742</v>
      </c>
      <c r="F206">
        <v>4</v>
      </c>
      <c r="G206">
        <v>1673981998.2874999</v>
      </c>
      <c r="H206">
        <f t="shared" si="68"/>
        <v>1.0186892820371921E-3</v>
      </c>
      <c r="I206">
        <f t="shared" si="69"/>
        <v>1.0186892820371922</v>
      </c>
      <c r="J206">
        <f t="shared" si="70"/>
        <v>7.8625074826416954</v>
      </c>
      <c r="K206">
        <f t="shared" si="71"/>
        <v>1242.0887499999999</v>
      </c>
      <c r="L206">
        <f t="shared" si="72"/>
        <v>1022.7420488813303</v>
      </c>
      <c r="M206">
        <f t="shared" si="73"/>
        <v>103.57133284014884</v>
      </c>
      <c r="N206">
        <f t="shared" si="74"/>
        <v>125.78419698687991</v>
      </c>
      <c r="O206">
        <f t="shared" si="75"/>
        <v>6.6519092880775899E-2</v>
      </c>
      <c r="P206">
        <f t="shared" si="76"/>
        <v>2.7638997316752842</v>
      </c>
      <c r="Q206">
        <f t="shared" si="77"/>
        <v>6.564234296409692E-2</v>
      </c>
      <c r="R206">
        <f t="shared" si="78"/>
        <v>4.1104274041431507E-2</v>
      </c>
      <c r="S206">
        <f t="shared" si="79"/>
        <v>226.11306894863043</v>
      </c>
      <c r="T206">
        <f t="shared" si="80"/>
        <v>33.212278786664562</v>
      </c>
      <c r="U206">
        <f t="shared" si="81"/>
        <v>31.787025</v>
      </c>
      <c r="V206">
        <f t="shared" si="82"/>
        <v>4.7178230950659934</v>
      </c>
      <c r="W206">
        <f t="shared" si="83"/>
        <v>66.841173492462261</v>
      </c>
      <c r="X206">
        <f t="shared" si="84"/>
        <v>3.2077602574126227</v>
      </c>
      <c r="Y206">
        <f t="shared" si="85"/>
        <v>4.799078307286698</v>
      </c>
      <c r="Z206">
        <f t="shared" si="86"/>
        <v>1.5100628376533707</v>
      </c>
      <c r="AA206">
        <f t="shared" si="87"/>
        <v>-44.924197337840177</v>
      </c>
      <c r="AB206">
        <f t="shared" si="88"/>
        <v>44.935032703870796</v>
      </c>
      <c r="AC206">
        <f t="shared" si="89"/>
        <v>3.6847489794404815</v>
      </c>
      <c r="AD206">
        <f t="shared" si="90"/>
        <v>229.80865329410153</v>
      </c>
      <c r="AE206">
        <f t="shared" si="91"/>
        <v>18.662736567659099</v>
      </c>
      <c r="AF206">
        <f t="shared" si="92"/>
        <v>1.0025208025318895</v>
      </c>
      <c r="AG206">
        <f t="shared" si="93"/>
        <v>7.8625074826416954</v>
      </c>
      <c r="AH206">
        <v>1300.2927573333329</v>
      </c>
      <c r="AI206">
        <v>1285.9083030303029</v>
      </c>
      <c r="AJ206">
        <v>1.7591896103893561</v>
      </c>
      <c r="AK206">
        <v>63.92</v>
      </c>
      <c r="AL206">
        <f t="shared" si="94"/>
        <v>1.0186892820371922</v>
      </c>
      <c r="AM206">
        <v>30.777303809559061</v>
      </c>
      <c r="AN206">
        <v>31.682043956043959</v>
      </c>
      <c r="AO206">
        <v>1.06385058410874E-3</v>
      </c>
      <c r="AP206">
        <v>88.599791130583512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47375.414930591491</v>
      </c>
      <c r="AV206">
        <f t="shared" si="98"/>
        <v>1200</v>
      </c>
      <c r="AW206">
        <f t="shared" si="99"/>
        <v>1025.92386992157</v>
      </c>
      <c r="AX206">
        <f t="shared" si="100"/>
        <v>0.8549365582679751</v>
      </c>
      <c r="AY206">
        <f t="shared" si="101"/>
        <v>0.18842755745719203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1673981998.2874999</v>
      </c>
      <c r="BF206">
        <v>1242.0887499999999</v>
      </c>
      <c r="BG206">
        <v>1260.4649999999999</v>
      </c>
      <c r="BH206">
        <v>31.675862500000001</v>
      </c>
      <c r="BI206">
        <v>30.779787500000001</v>
      </c>
      <c r="BJ206">
        <v>1249.14625</v>
      </c>
      <c r="BK206">
        <v>31.468937499999999</v>
      </c>
      <c r="BL206">
        <v>650.01149999999996</v>
      </c>
      <c r="BM206">
        <v>101.168125</v>
      </c>
      <c r="BN206">
        <v>0.10015956249999999</v>
      </c>
      <c r="BO206">
        <v>32.088587500000003</v>
      </c>
      <c r="BP206">
        <v>31.787025</v>
      </c>
      <c r="BQ206">
        <v>999.9</v>
      </c>
      <c r="BR206">
        <v>0</v>
      </c>
      <c r="BS206">
        <v>0</v>
      </c>
      <c r="BT206">
        <v>8979.375</v>
      </c>
      <c r="BU206">
        <v>0</v>
      </c>
      <c r="BV206">
        <v>366.003625</v>
      </c>
      <c r="BW206">
        <v>-18.377300000000002</v>
      </c>
      <c r="BX206">
        <v>1282.72</v>
      </c>
      <c r="BY206">
        <v>1300.4925000000001</v>
      </c>
      <c r="BZ206">
        <v>0.89607674999999998</v>
      </c>
      <c r="CA206">
        <v>1260.4649999999999</v>
      </c>
      <c r="CB206">
        <v>30.779787500000001</v>
      </c>
      <c r="CC206">
        <v>3.20459</v>
      </c>
      <c r="CD206">
        <v>3.1139350000000001</v>
      </c>
      <c r="CE206">
        <v>25.130949999999999</v>
      </c>
      <c r="CF206">
        <v>24.65005</v>
      </c>
      <c r="CG206">
        <v>1200</v>
      </c>
      <c r="CH206">
        <v>0.50003075000000008</v>
      </c>
      <c r="CI206">
        <v>0.49996924999999998</v>
      </c>
      <c r="CJ206">
        <v>0</v>
      </c>
      <c r="CK206">
        <v>980.25887499999999</v>
      </c>
      <c r="CL206">
        <v>4.9990899999999998</v>
      </c>
      <c r="CM206">
        <v>10175.25</v>
      </c>
      <c r="CN206">
        <v>9557.9562499999993</v>
      </c>
      <c r="CO206">
        <v>40.75</v>
      </c>
      <c r="CP206">
        <v>42.5</v>
      </c>
      <c r="CQ206">
        <v>41.5</v>
      </c>
      <c r="CR206">
        <v>41.75</v>
      </c>
      <c r="CS206">
        <v>42.202749999999988</v>
      </c>
      <c r="CT206">
        <v>597.53874999999994</v>
      </c>
      <c r="CU206">
        <v>597.46250000000009</v>
      </c>
      <c r="CV206">
        <v>0</v>
      </c>
      <c r="CW206">
        <v>1673982000.7</v>
      </c>
      <c r="CX206">
        <v>0</v>
      </c>
      <c r="CY206">
        <v>1673981072</v>
      </c>
      <c r="CZ206" t="s">
        <v>356</v>
      </c>
      <c r="DA206">
        <v>1673981071.5</v>
      </c>
      <c r="DB206">
        <v>1673981072</v>
      </c>
      <c r="DC206">
        <v>22</v>
      </c>
      <c r="DD206">
        <v>6.0000000000000001E-3</v>
      </c>
      <c r="DE206">
        <v>1.4999999999999999E-2</v>
      </c>
      <c r="DF206">
        <v>-5.52</v>
      </c>
      <c r="DG206">
        <v>0.19600000000000001</v>
      </c>
      <c r="DH206">
        <v>415</v>
      </c>
      <c r="DI206">
        <v>30</v>
      </c>
      <c r="DJ206">
        <v>0.47</v>
      </c>
      <c r="DK206">
        <v>0.06</v>
      </c>
      <c r="DL206">
        <v>-18.3877375</v>
      </c>
      <c r="DM206">
        <v>-0.92131294559095178</v>
      </c>
      <c r="DN206">
        <v>0.12036293176784139</v>
      </c>
      <c r="DO206">
        <v>0</v>
      </c>
      <c r="DP206">
        <v>0.86393359999999997</v>
      </c>
      <c r="DQ206">
        <v>0.25911505440900401</v>
      </c>
      <c r="DR206">
        <v>2.684505135383429E-2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379</v>
      </c>
      <c r="EA206">
        <v>3.2988400000000002</v>
      </c>
      <c r="EB206">
        <v>2.6253299999999999</v>
      </c>
      <c r="EC206">
        <v>0.21584</v>
      </c>
      <c r="ED206">
        <v>0.215557</v>
      </c>
      <c r="EE206">
        <v>0.13334799999999999</v>
      </c>
      <c r="EF206">
        <v>0.12954599999999999</v>
      </c>
      <c r="EG206">
        <v>23756.6</v>
      </c>
      <c r="EH206">
        <v>24174.400000000001</v>
      </c>
      <c r="EI206">
        <v>28181.8</v>
      </c>
      <c r="EJ206">
        <v>29652.9</v>
      </c>
      <c r="EK206">
        <v>33623.1</v>
      </c>
      <c r="EL206">
        <v>35835.4</v>
      </c>
      <c r="EM206">
        <v>39781.599999999999</v>
      </c>
      <c r="EN206">
        <v>42371.6</v>
      </c>
      <c r="EO206">
        <v>2.2597700000000001</v>
      </c>
      <c r="EP206">
        <v>2.2365300000000001</v>
      </c>
      <c r="EQ206">
        <v>0.13819300000000001</v>
      </c>
      <c r="ER206">
        <v>0</v>
      </c>
      <c r="ES206">
        <v>29.5458</v>
      </c>
      <c r="ET206">
        <v>999.9</v>
      </c>
      <c r="EU206">
        <v>73.3</v>
      </c>
      <c r="EV206">
        <v>32.9</v>
      </c>
      <c r="EW206">
        <v>36.400799999999997</v>
      </c>
      <c r="EX206">
        <v>57.12</v>
      </c>
      <c r="EY206">
        <v>-4.3790100000000001</v>
      </c>
      <c r="EZ206">
        <v>2</v>
      </c>
      <c r="FA206">
        <v>0.26851599999999998</v>
      </c>
      <c r="FB206">
        <v>-0.54682500000000001</v>
      </c>
      <c r="FC206">
        <v>20.272200000000002</v>
      </c>
      <c r="FD206">
        <v>5.22058</v>
      </c>
      <c r="FE206">
        <v>12.004099999999999</v>
      </c>
      <c r="FF206">
        <v>4.9871499999999997</v>
      </c>
      <c r="FG206">
        <v>3.2843800000000001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1.8621799999999999</v>
      </c>
      <c r="FN206">
        <v>1.8641799999999999</v>
      </c>
      <c r="FO206">
        <v>1.8602099999999999</v>
      </c>
      <c r="FP206">
        <v>1.8609599999999999</v>
      </c>
      <c r="FQ206">
        <v>1.86012</v>
      </c>
      <c r="FR206">
        <v>1.8618699999999999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-7.06</v>
      </c>
      <c r="GH206">
        <v>0.20699999999999999</v>
      </c>
      <c r="GI206">
        <v>-4.1132035990306486</v>
      </c>
      <c r="GJ206">
        <v>-4.0977002334145526E-3</v>
      </c>
      <c r="GK206">
        <v>1.9870096767282211E-6</v>
      </c>
      <c r="GL206">
        <v>-4.7591234531596528E-10</v>
      </c>
      <c r="GM206">
        <v>-9.7813170522517312E-2</v>
      </c>
      <c r="GN206">
        <v>-4.4277268217585318E-5</v>
      </c>
      <c r="GO206">
        <v>7.6125673839889962E-4</v>
      </c>
      <c r="GP206">
        <v>-1.4366726965109579E-5</v>
      </c>
      <c r="GQ206">
        <v>6</v>
      </c>
      <c r="GR206">
        <v>2093</v>
      </c>
      <c r="GS206">
        <v>4</v>
      </c>
      <c r="GT206">
        <v>31</v>
      </c>
      <c r="GU206">
        <v>15.5</v>
      </c>
      <c r="GV206">
        <v>15.5</v>
      </c>
      <c r="GW206">
        <v>3.3508300000000002</v>
      </c>
      <c r="GX206">
        <v>2.49756</v>
      </c>
      <c r="GY206">
        <v>2.04834</v>
      </c>
      <c r="GZ206">
        <v>2.6245099999999999</v>
      </c>
      <c r="HA206">
        <v>2.1972700000000001</v>
      </c>
      <c r="HB206">
        <v>2.32666</v>
      </c>
      <c r="HC206">
        <v>37.578099999999999</v>
      </c>
      <c r="HD206">
        <v>15.646800000000001</v>
      </c>
      <c r="HE206">
        <v>18</v>
      </c>
      <c r="HF206">
        <v>708.28499999999997</v>
      </c>
      <c r="HG206">
        <v>768.77300000000002</v>
      </c>
      <c r="HH206">
        <v>31.000299999999999</v>
      </c>
      <c r="HI206">
        <v>30.8949</v>
      </c>
      <c r="HJ206">
        <v>30.0002</v>
      </c>
      <c r="HK206">
        <v>30.802900000000001</v>
      </c>
      <c r="HL206">
        <v>30.7988</v>
      </c>
      <c r="HM206">
        <v>67.017300000000006</v>
      </c>
      <c r="HN206">
        <v>21.1953</v>
      </c>
      <c r="HO206">
        <v>100</v>
      </c>
      <c r="HP206">
        <v>31</v>
      </c>
      <c r="HQ206">
        <v>1277.58</v>
      </c>
      <c r="HR206">
        <v>30.732900000000001</v>
      </c>
      <c r="HS206">
        <v>99.307400000000001</v>
      </c>
      <c r="HT206">
        <v>98.268199999999993</v>
      </c>
    </row>
    <row r="207" spans="1:228" x14ac:dyDescent="0.2">
      <c r="A207">
        <v>192</v>
      </c>
      <c r="B207">
        <v>1673982004.5999999</v>
      </c>
      <c r="C207">
        <v>762.59999990463257</v>
      </c>
      <c r="D207" t="s">
        <v>743</v>
      </c>
      <c r="E207" t="s">
        <v>744</v>
      </c>
      <c r="F207">
        <v>4</v>
      </c>
      <c r="G207">
        <v>1673982002.5999999</v>
      </c>
      <c r="H207">
        <f t="shared" si="68"/>
        <v>1.0256278691922278E-3</v>
      </c>
      <c r="I207">
        <f t="shared" si="69"/>
        <v>1.0256278691922278</v>
      </c>
      <c r="J207">
        <f t="shared" si="70"/>
        <v>8.0841678091090419</v>
      </c>
      <c r="K207">
        <f t="shared" si="71"/>
        <v>1249.318571428571</v>
      </c>
      <c r="L207">
        <f t="shared" si="72"/>
        <v>1025.5494898202282</v>
      </c>
      <c r="M207">
        <f t="shared" si="73"/>
        <v>103.85695851424254</v>
      </c>
      <c r="N207">
        <f t="shared" si="74"/>
        <v>126.51795776981392</v>
      </c>
      <c r="O207">
        <f t="shared" si="75"/>
        <v>6.6905091039044726E-2</v>
      </c>
      <c r="P207">
        <f t="shared" si="76"/>
        <v>2.7670365603270111</v>
      </c>
      <c r="Q207">
        <f t="shared" si="77"/>
        <v>6.6019200564225833E-2</v>
      </c>
      <c r="R207">
        <f t="shared" si="78"/>
        <v>4.1340616781349732E-2</v>
      </c>
      <c r="S207">
        <f t="shared" si="79"/>
        <v>226.11304329724044</v>
      </c>
      <c r="T207">
        <f t="shared" si="80"/>
        <v>33.215627053220253</v>
      </c>
      <c r="U207">
        <f t="shared" si="81"/>
        <v>31.798771428571431</v>
      </c>
      <c r="V207">
        <f t="shared" si="82"/>
        <v>4.7209655724262811</v>
      </c>
      <c r="W207">
        <f t="shared" si="83"/>
        <v>66.849209315386119</v>
      </c>
      <c r="X207">
        <f t="shared" si="84"/>
        <v>3.2093123246438986</v>
      </c>
      <c r="Y207">
        <f t="shared" si="85"/>
        <v>4.8008231623245816</v>
      </c>
      <c r="Z207">
        <f t="shared" si="86"/>
        <v>1.5116532477823825</v>
      </c>
      <c r="AA207">
        <f t="shared" si="87"/>
        <v>-45.23018903137725</v>
      </c>
      <c r="AB207">
        <f t="shared" si="88"/>
        <v>44.19246518445393</v>
      </c>
      <c r="AC207">
        <f t="shared" si="89"/>
        <v>3.6200725905609654</v>
      </c>
      <c r="AD207">
        <f t="shared" si="90"/>
        <v>228.69539204087809</v>
      </c>
      <c r="AE207">
        <f t="shared" si="91"/>
        <v>18.645996224024803</v>
      </c>
      <c r="AF207">
        <f t="shared" si="92"/>
        <v>1.0151961799715881</v>
      </c>
      <c r="AG207">
        <f t="shared" si="93"/>
        <v>8.0841678091090419</v>
      </c>
      <c r="AH207">
        <v>1307.23828952381</v>
      </c>
      <c r="AI207">
        <v>1292.7915151515149</v>
      </c>
      <c r="AJ207">
        <v>1.7213766233761769</v>
      </c>
      <c r="AK207">
        <v>63.92</v>
      </c>
      <c r="AL207">
        <f t="shared" si="94"/>
        <v>1.0256278691922278</v>
      </c>
      <c r="AM207">
        <v>30.782699161028098</v>
      </c>
      <c r="AN207">
        <v>31.696249450549459</v>
      </c>
      <c r="AO207">
        <v>5.7517496346608157E-4</v>
      </c>
      <c r="AP207">
        <v>88.599791130583512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47460.949053101933</v>
      </c>
      <c r="AV207">
        <f t="shared" si="98"/>
        <v>1200</v>
      </c>
      <c r="AW207">
        <f t="shared" si="99"/>
        <v>1025.9238566306944</v>
      </c>
      <c r="AX207">
        <f t="shared" si="100"/>
        <v>0.85493654719224532</v>
      </c>
      <c r="AY207">
        <f t="shared" si="101"/>
        <v>0.18842753608103369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1673982002.5999999</v>
      </c>
      <c r="BF207">
        <v>1249.318571428571</v>
      </c>
      <c r="BG207">
        <v>1267.7</v>
      </c>
      <c r="BH207">
        <v>31.69078571428571</v>
      </c>
      <c r="BI207">
        <v>30.783428571428569</v>
      </c>
      <c r="BJ207">
        <v>1256.388571428572</v>
      </c>
      <c r="BK207">
        <v>31.483742857142861</v>
      </c>
      <c r="BL207">
        <v>650.0354285714285</v>
      </c>
      <c r="BM207">
        <v>101.1695714285714</v>
      </c>
      <c r="BN207">
        <v>0.1000011714285714</v>
      </c>
      <c r="BO207">
        <v>32.095014285714292</v>
      </c>
      <c r="BP207">
        <v>31.798771428571431</v>
      </c>
      <c r="BQ207">
        <v>999.89999999999986</v>
      </c>
      <c r="BR207">
        <v>0</v>
      </c>
      <c r="BS207">
        <v>0</v>
      </c>
      <c r="BT207">
        <v>8995.8928571428569</v>
      </c>
      <c r="BU207">
        <v>0</v>
      </c>
      <c r="BV207">
        <v>368.21514285714289</v>
      </c>
      <c r="BW207">
        <v>-18.379285714285711</v>
      </c>
      <c r="BX207">
        <v>1290.207142857143</v>
      </c>
      <c r="BY207">
        <v>1307.962857142857</v>
      </c>
      <c r="BZ207">
        <v>0.90733214285714292</v>
      </c>
      <c r="CA207">
        <v>1267.7</v>
      </c>
      <c r="CB207">
        <v>30.783428571428569</v>
      </c>
      <c r="CC207">
        <v>3.2061414285714278</v>
      </c>
      <c r="CD207">
        <v>3.1143457142857152</v>
      </c>
      <c r="CE207">
        <v>25.13908571428572</v>
      </c>
      <c r="CF207">
        <v>24.652242857142859</v>
      </c>
      <c r="CG207">
        <v>1200</v>
      </c>
      <c r="CH207">
        <v>0.50003328571428585</v>
      </c>
      <c r="CI207">
        <v>0.49996671428571432</v>
      </c>
      <c r="CJ207">
        <v>0</v>
      </c>
      <c r="CK207">
        <v>980.65214285714296</v>
      </c>
      <c r="CL207">
        <v>4.9990899999999998</v>
      </c>
      <c r="CM207">
        <v>10178.914285714291</v>
      </c>
      <c r="CN207">
        <v>9557.9571428571417</v>
      </c>
      <c r="CO207">
        <v>40.75</v>
      </c>
      <c r="CP207">
        <v>42.5</v>
      </c>
      <c r="CQ207">
        <v>41.5</v>
      </c>
      <c r="CR207">
        <v>41.75</v>
      </c>
      <c r="CS207">
        <v>42.223000000000013</v>
      </c>
      <c r="CT207">
        <v>597.54</v>
      </c>
      <c r="CU207">
        <v>597.46285714285716</v>
      </c>
      <c r="CV207">
        <v>0</v>
      </c>
      <c r="CW207">
        <v>1673982004.9000001</v>
      </c>
      <c r="CX207">
        <v>0</v>
      </c>
      <c r="CY207">
        <v>1673981072</v>
      </c>
      <c r="CZ207" t="s">
        <v>356</v>
      </c>
      <c r="DA207">
        <v>1673981071.5</v>
      </c>
      <c r="DB207">
        <v>1673981072</v>
      </c>
      <c r="DC207">
        <v>22</v>
      </c>
      <c r="DD207">
        <v>6.0000000000000001E-3</v>
      </c>
      <c r="DE207">
        <v>1.4999999999999999E-2</v>
      </c>
      <c r="DF207">
        <v>-5.52</v>
      </c>
      <c r="DG207">
        <v>0.19600000000000001</v>
      </c>
      <c r="DH207">
        <v>415</v>
      </c>
      <c r="DI207">
        <v>30</v>
      </c>
      <c r="DJ207">
        <v>0.47</v>
      </c>
      <c r="DK207">
        <v>0.06</v>
      </c>
      <c r="DL207">
        <v>-18.41418292682927</v>
      </c>
      <c r="DM207">
        <v>-4.5089895470408071E-2</v>
      </c>
      <c r="DN207">
        <v>8.9237815735748252E-2</v>
      </c>
      <c r="DO207">
        <v>1</v>
      </c>
      <c r="DP207">
        <v>0.88020243902439022</v>
      </c>
      <c r="DQ207">
        <v>0.2132545296167265</v>
      </c>
      <c r="DR207">
        <v>2.1932035977080211E-2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3.2988200000000001</v>
      </c>
      <c r="EB207">
        <v>2.6251600000000002</v>
      </c>
      <c r="EC207">
        <v>0.21654599999999999</v>
      </c>
      <c r="ED207">
        <v>0.21626600000000001</v>
      </c>
      <c r="EE207">
        <v>0.13339000000000001</v>
      </c>
      <c r="EF207">
        <v>0.12955</v>
      </c>
      <c r="EG207">
        <v>23735.200000000001</v>
      </c>
      <c r="EH207">
        <v>24152.3</v>
      </c>
      <c r="EI207">
        <v>28181.8</v>
      </c>
      <c r="EJ207">
        <v>29652.7</v>
      </c>
      <c r="EK207">
        <v>33621.800000000003</v>
      </c>
      <c r="EL207">
        <v>35835</v>
      </c>
      <c r="EM207">
        <v>39782</v>
      </c>
      <c r="EN207">
        <v>42371.3</v>
      </c>
      <c r="EO207">
        <v>2.2597999999999998</v>
      </c>
      <c r="EP207">
        <v>2.2363300000000002</v>
      </c>
      <c r="EQ207">
        <v>0.13824600000000001</v>
      </c>
      <c r="ER207">
        <v>0</v>
      </c>
      <c r="ES207">
        <v>29.5534</v>
      </c>
      <c r="ET207">
        <v>999.9</v>
      </c>
      <c r="EU207">
        <v>73.3</v>
      </c>
      <c r="EV207">
        <v>32.9</v>
      </c>
      <c r="EW207">
        <v>36.396799999999999</v>
      </c>
      <c r="EX207">
        <v>57.33</v>
      </c>
      <c r="EY207">
        <v>-4.3790100000000001</v>
      </c>
      <c r="EZ207">
        <v>2</v>
      </c>
      <c r="FA207">
        <v>0.26849099999999998</v>
      </c>
      <c r="FB207">
        <v>-0.54483899999999996</v>
      </c>
      <c r="FC207">
        <v>20.272300000000001</v>
      </c>
      <c r="FD207">
        <v>5.2214799999999997</v>
      </c>
      <c r="FE207">
        <v>12.004</v>
      </c>
      <c r="FF207">
        <v>4.9873500000000002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1.86582</v>
      </c>
      <c r="FM207">
        <v>1.8621799999999999</v>
      </c>
      <c r="FN207">
        <v>1.8641700000000001</v>
      </c>
      <c r="FO207">
        <v>1.8602099999999999</v>
      </c>
      <c r="FP207">
        <v>1.8609599999999999</v>
      </c>
      <c r="FQ207">
        <v>1.86016</v>
      </c>
      <c r="FR207">
        <v>1.8618699999999999</v>
      </c>
      <c r="FS207">
        <v>1.85839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-7.07</v>
      </c>
      <c r="GH207">
        <v>0.20699999999999999</v>
      </c>
      <c r="GI207">
        <v>-4.1132035990306486</v>
      </c>
      <c r="GJ207">
        <v>-4.0977002334145526E-3</v>
      </c>
      <c r="GK207">
        <v>1.9870096767282211E-6</v>
      </c>
      <c r="GL207">
        <v>-4.7591234531596528E-10</v>
      </c>
      <c r="GM207">
        <v>-9.7813170522517312E-2</v>
      </c>
      <c r="GN207">
        <v>-4.4277268217585318E-5</v>
      </c>
      <c r="GO207">
        <v>7.6125673839889962E-4</v>
      </c>
      <c r="GP207">
        <v>-1.4366726965109579E-5</v>
      </c>
      <c r="GQ207">
        <v>6</v>
      </c>
      <c r="GR207">
        <v>2093</v>
      </c>
      <c r="GS207">
        <v>4</v>
      </c>
      <c r="GT207">
        <v>31</v>
      </c>
      <c r="GU207">
        <v>15.6</v>
      </c>
      <c r="GV207">
        <v>15.5</v>
      </c>
      <c r="GW207">
        <v>3.3654799999999998</v>
      </c>
      <c r="GX207">
        <v>2.5</v>
      </c>
      <c r="GY207">
        <v>2.04834</v>
      </c>
      <c r="GZ207">
        <v>2.6232899999999999</v>
      </c>
      <c r="HA207">
        <v>2.1972700000000001</v>
      </c>
      <c r="HB207">
        <v>2.3034699999999999</v>
      </c>
      <c r="HC207">
        <v>37.578099999999999</v>
      </c>
      <c r="HD207">
        <v>15.6556</v>
      </c>
      <c r="HE207">
        <v>18</v>
      </c>
      <c r="HF207">
        <v>708.30600000000004</v>
      </c>
      <c r="HG207">
        <v>768.61199999999997</v>
      </c>
      <c r="HH207">
        <v>31.000499999999999</v>
      </c>
      <c r="HI207">
        <v>30.896899999999999</v>
      </c>
      <c r="HJ207">
        <v>30.0001</v>
      </c>
      <c r="HK207">
        <v>30.802900000000001</v>
      </c>
      <c r="HL207">
        <v>30.801400000000001</v>
      </c>
      <c r="HM207">
        <v>67.300399999999996</v>
      </c>
      <c r="HN207">
        <v>21.1953</v>
      </c>
      <c r="HO207">
        <v>100</v>
      </c>
      <c r="HP207">
        <v>31</v>
      </c>
      <c r="HQ207">
        <v>1284.29</v>
      </c>
      <c r="HR207">
        <v>30.732900000000001</v>
      </c>
      <c r="HS207">
        <v>99.308099999999996</v>
      </c>
      <c r="HT207">
        <v>98.267499999999998</v>
      </c>
    </row>
    <row r="208" spans="1:228" x14ac:dyDescent="0.2">
      <c r="A208">
        <v>193</v>
      </c>
      <c r="B208">
        <v>1673982008.5999999</v>
      </c>
      <c r="C208">
        <v>766.59999990463257</v>
      </c>
      <c r="D208" t="s">
        <v>745</v>
      </c>
      <c r="E208" t="s">
        <v>746</v>
      </c>
      <c r="F208">
        <v>4</v>
      </c>
      <c r="G208">
        <v>1673982006.2874999</v>
      </c>
      <c r="H208">
        <f t="shared" ref="H208:H271" si="102">(I208)/1000</f>
        <v>1.0246301531518171E-3</v>
      </c>
      <c r="I208">
        <f t="shared" ref="I208:I269" si="103">IF(BD208, AL208, AF208)</f>
        <v>1.0246301531518172</v>
      </c>
      <c r="J208">
        <f t="shared" ref="J208:J269" si="104">IF(BD208, AG208, AE208)</f>
        <v>7.822426743985603</v>
      </c>
      <c r="K208">
        <f t="shared" ref="K208:K271" si="105">BF208 - IF(AS208&gt;1, J208*AZ208*100/(AU208*BT208), 0)</f>
        <v>1255.5999999999999</v>
      </c>
      <c r="L208">
        <f t="shared" ref="L208:L271" si="106">((R208-H208/2)*K208-J208)/(R208+H208/2)</f>
        <v>1037.4326157764499</v>
      </c>
      <c r="M208">
        <f t="shared" ref="M208:M271" si="107">L208*(BM208+BN208)/1000</f>
        <v>105.05961300965694</v>
      </c>
      <c r="N208">
        <f t="shared" ref="N208:N269" si="108">(BF208 - IF(AS208&gt;1, J208*AZ208*100/(AU208*BT208), 0))*(BM208+BN208)/1000</f>
        <v>127.15317418104999</v>
      </c>
      <c r="O208">
        <f t="shared" ref="O208:O271" si="109">2/((1/Q208-1/P208)+SIGN(Q208)*SQRT((1/Q208-1/P208)*(1/Q208-1/P208) + 4*BA208/((BA208+1)*(BA208+1))*(2*1/Q208*1/P208-1/P208*1/P208)))</f>
        <v>6.6740644072535923E-2</v>
      </c>
      <c r="P208">
        <f t="shared" ref="P208:P269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2.7650020770311201</v>
      </c>
      <c r="Q208">
        <f t="shared" ref="Q208:Q269" si="111">H208*(1000-(1000*0.61365*EXP(17.502*U208/(240.97+U208))/(BM208+BN208)+BH208)/2)/(1000*0.61365*EXP(17.502*U208/(240.97+U208))/(BM208+BN208)-BH208)</f>
        <v>6.5858432776849746E-2</v>
      </c>
      <c r="R208">
        <f t="shared" ref="R208:R269" si="112">1/((BA208+1)/(O208/1.6)+1/(P208/1.37)) + BA208/((BA208+1)/(O208/1.6) + BA208/(P208/1.37))</f>
        <v>4.1239812065166526E-2</v>
      </c>
      <c r="S208">
        <f t="shared" ref="S208:S269" si="113">(AV208*AY208)</f>
        <v>226.11368507358935</v>
      </c>
      <c r="T208">
        <f t="shared" ref="T208:T271" si="114">(BO208+(S208+2*0.95*0.0000000567*(((BO208+$B$6)+273)^4-(BO208+273)^4)-44100*H208)/(1.84*29.3*P208+8*0.95*0.0000000567*(BO208+273)^3))</f>
        <v>33.222584049919462</v>
      </c>
      <c r="U208">
        <f t="shared" ref="U208:U271" si="115">($C$6*BP208+$D$6*BQ208+$E$6*T208)</f>
        <v>31.809325000000001</v>
      </c>
      <c r="V208">
        <f t="shared" ref="V208:V271" si="116">0.61365*EXP(17.502*U208/(240.97+U208))</f>
        <v>4.7237904832955797</v>
      </c>
      <c r="W208">
        <f t="shared" ref="W208:W271" si="117">(X208/Y208*100)</f>
        <v>66.840291380722661</v>
      </c>
      <c r="X208">
        <f t="shared" ref="X208:X269" si="118">BH208*(BM208+BN208)/1000</f>
        <v>3.2099594005148253</v>
      </c>
      <c r="Y208">
        <f t="shared" ref="Y208:Y269" si="119">0.61365*EXP(17.502*BO208/(240.97+BO208))</f>
        <v>4.8024317880825489</v>
      </c>
      <c r="Z208">
        <f t="shared" ref="Z208:Z269" si="120">(V208-BH208*(BM208+BN208)/1000)</f>
        <v>1.5138310827807544</v>
      </c>
      <c r="AA208">
        <f t="shared" ref="AA208:AA269" si="121">(-H208*44100)</f>
        <v>-45.18618975399513</v>
      </c>
      <c r="AB208">
        <f t="shared" ref="AB208:AB269" si="122">2*29.3*P208*0.92*(BO208-U208)</f>
        <v>43.469739875364169</v>
      </c>
      <c r="AC208">
        <f t="shared" ref="AC208:AC269" si="123">2*0.95*0.0000000567*(((BO208+$B$6)+273)^4-(U208+273)^4)</f>
        <v>3.5637786562328828</v>
      </c>
      <c r="AD208">
        <f t="shared" ref="AD208:AD271" si="124">S208+AC208+AA208+AB208</f>
        <v>227.96101385119124</v>
      </c>
      <c r="AE208">
        <f t="shared" ref="AE208:AE269" si="125">BL208*AS208*(BG208-BF208*(1000-AS208*BI208)/(1000-AS208*BH208))/(100*AZ208)</f>
        <v>18.626889037011779</v>
      </c>
      <c r="AF208">
        <f t="shared" ref="AF208:AF269" si="126">1000*BL208*AS208*(BH208-BI208)/(100*AZ208*(1000-AS208*BH208))</f>
        <v>1.0207547238111756</v>
      </c>
      <c r="AG208">
        <f t="shared" ref="AG208:AG271" si="127">(AH208 - AI208 - BM208*1000/(8.314*(BO208+273.15)) * AK208/BL208 * AJ208) * BL208/(100*AZ208) * (1000 - BI208)/1000</f>
        <v>7.822426743985603</v>
      </c>
      <c r="AH208">
        <v>1314.2586552380949</v>
      </c>
      <c r="AI208">
        <v>1299.8979393939389</v>
      </c>
      <c r="AJ208">
        <v>1.7627792207791011</v>
      </c>
      <c r="AK208">
        <v>63.92</v>
      </c>
      <c r="AL208">
        <f t="shared" ref="AL208:AL271" si="128">(AN208 - AM208 + BM208*1000/(8.314*(BO208+273.15)) * AP208/BL208 * AO208) * BL208/(100*AZ208) * 1000/(1000 - AN208)</f>
        <v>1.0246301531518172</v>
      </c>
      <c r="AM208">
        <v>30.783983290547781</v>
      </c>
      <c r="AN208">
        <v>31.697731868131871</v>
      </c>
      <c r="AO208">
        <v>3.8694570559427032E-4</v>
      </c>
      <c r="AP208">
        <v>88.599791130583512</v>
      </c>
      <c r="AQ208">
        <v>0</v>
      </c>
      <c r="AR208">
        <v>0</v>
      </c>
      <c r="AS208">
        <f t="shared" ref="AS208:AS269" si="129">IF(AQ208*$H$12&gt;=AU208,1,(AU208/(AU208-AQ208*$H$12)))</f>
        <v>1</v>
      </c>
      <c r="AT208">
        <f t="shared" ref="AT208:AT271" si="130">(AS208-1)*100</f>
        <v>0</v>
      </c>
      <c r="AU208">
        <f t="shared" ref="AU208:AU269" si="131">MAX(0,($B$12+$C$12*BT208)/(1+$D$12*BT208)*BM208/(BO208+273)*$E$12)</f>
        <v>47403.901601386584</v>
      </c>
      <c r="AV208">
        <f t="shared" ref="AV208:AV269" si="132">$B$10*BU208+$C$10*BV208+$F$10*CG208*(1-CJ208)</f>
        <v>1200.0025000000001</v>
      </c>
      <c r="AW208">
        <f t="shared" ref="AW208:AW271" si="133">AV208*AX208</f>
        <v>1025.9260824215489</v>
      </c>
      <c r="AX208">
        <f t="shared" ref="AX208:AX269" si="134">($B$10*$D$8+$C$10*$D$8+$F$10*((CT208+CL208)/MAX(CT208+CL208+CU208, 0.1)*$I$8+CU208/MAX(CT208+CL208+CU208, 0.1)*$J$8))/($B$10+$C$10+$F$10)</f>
        <v>0.85493662089999711</v>
      </c>
      <c r="AY208">
        <f t="shared" ref="AY208:AY269" si="135">($B$10*$K$8+$C$10*$K$8+$F$10*((CT208+CL208)/MAX(CT208+CL208+CU208, 0.1)*$P$8+CU208/MAX(CT208+CL208+CU208, 0.1)*$Q$8))/($B$10+$C$10+$F$10)</f>
        <v>0.18842767833699459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1673982006.2874999</v>
      </c>
      <c r="BF208">
        <v>1255.5999999999999</v>
      </c>
      <c r="BG208">
        <v>1273.9775</v>
      </c>
      <c r="BH208">
        <v>31.697399999999998</v>
      </c>
      <c r="BI208">
        <v>30.785012500000001</v>
      </c>
      <c r="BJ208">
        <v>1262.675</v>
      </c>
      <c r="BK208">
        <v>31.490349999999999</v>
      </c>
      <c r="BL208">
        <v>649.986625</v>
      </c>
      <c r="BM208">
        <v>101.168875</v>
      </c>
      <c r="BN208">
        <v>9.9979874999999996E-2</v>
      </c>
      <c r="BO208">
        <v>32.100937500000001</v>
      </c>
      <c r="BP208">
        <v>31.809325000000001</v>
      </c>
      <c r="BQ208">
        <v>999.9</v>
      </c>
      <c r="BR208">
        <v>0</v>
      </c>
      <c r="BS208">
        <v>0</v>
      </c>
      <c r="BT208">
        <v>8985.15625</v>
      </c>
      <c r="BU208">
        <v>0</v>
      </c>
      <c r="BV208">
        <v>369.905125</v>
      </c>
      <c r="BW208">
        <v>-18.3775625</v>
      </c>
      <c r="BX208">
        <v>1296.7025000000001</v>
      </c>
      <c r="BY208">
        <v>1314.4437499999999</v>
      </c>
      <c r="BZ208">
        <v>0.912387375</v>
      </c>
      <c r="CA208">
        <v>1273.9775</v>
      </c>
      <c r="CB208">
        <v>30.785012500000001</v>
      </c>
      <c r="CC208">
        <v>3.206785</v>
      </c>
      <c r="CD208">
        <v>3.1144837500000002</v>
      </c>
      <c r="CE208">
        <v>25.142462500000001</v>
      </c>
      <c r="CF208">
        <v>24.652950000000001</v>
      </c>
      <c r="CG208">
        <v>1200.0025000000001</v>
      </c>
      <c r="CH208">
        <v>0.50003062499999995</v>
      </c>
      <c r="CI208">
        <v>0.49996937499999999</v>
      </c>
      <c r="CJ208">
        <v>0</v>
      </c>
      <c r="CK208">
        <v>980.96825000000001</v>
      </c>
      <c r="CL208">
        <v>4.9990899999999998</v>
      </c>
      <c r="CM208">
        <v>10181.375</v>
      </c>
      <c r="CN208">
        <v>9557.98</v>
      </c>
      <c r="CO208">
        <v>40.75</v>
      </c>
      <c r="CP208">
        <v>42.5</v>
      </c>
      <c r="CQ208">
        <v>41.5</v>
      </c>
      <c r="CR208">
        <v>41.75</v>
      </c>
      <c r="CS208">
        <v>42.234250000000003</v>
      </c>
      <c r="CT208">
        <v>597.53749999999991</v>
      </c>
      <c r="CU208">
        <v>597.46625000000006</v>
      </c>
      <c r="CV208">
        <v>0</v>
      </c>
      <c r="CW208">
        <v>1673982009.0999999</v>
      </c>
      <c r="CX208">
        <v>0</v>
      </c>
      <c r="CY208">
        <v>1673981072</v>
      </c>
      <c r="CZ208" t="s">
        <v>356</v>
      </c>
      <c r="DA208">
        <v>1673981071.5</v>
      </c>
      <c r="DB208">
        <v>1673981072</v>
      </c>
      <c r="DC208">
        <v>22</v>
      </c>
      <c r="DD208">
        <v>6.0000000000000001E-3</v>
      </c>
      <c r="DE208">
        <v>1.4999999999999999E-2</v>
      </c>
      <c r="DF208">
        <v>-5.52</v>
      </c>
      <c r="DG208">
        <v>0.19600000000000001</v>
      </c>
      <c r="DH208">
        <v>415</v>
      </c>
      <c r="DI208">
        <v>30</v>
      </c>
      <c r="DJ208">
        <v>0.47</v>
      </c>
      <c r="DK208">
        <v>0.06</v>
      </c>
      <c r="DL208">
        <v>-18.426643902439029</v>
      </c>
      <c r="DM208">
        <v>0.46318536585364678</v>
      </c>
      <c r="DN208">
        <v>7.8473658929264875E-2</v>
      </c>
      <c r="DO208">
        <v>0</v>
      </c>
      <c r="DP208">
        <v>0.89364231707317077</v>
      </c>
      <c r="DQ208">
        <v>0.14832453658536621</v>
      </c>
      <c r="DR208">
        <v>1.480828852520797E-2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379</v>
      </c>
      <c r="EA208">
        <v>3.2988</v>
      </c>
      <c r="EB208">
        <v>2.6252200000000001</v>
      </c>
      <c r="EC208">
        <v>0.21726400000000001</v>
      </c>
      <c r="ED208">
        <v>0.216978</v>
      </c>
      <c r="EE208">
        <v>0.13339599999999999</v>
      </c>
      <c r="EF208">
        <v>0.129554</v>
      </c>
      <c r="EG208">
        <v>23713.5</v>
      </c>
      <c r="EH208">
        <v>24130.400000000001</v>
      </c>
      <c r="EI208">
        <v>28182</v>
      </c>
      <c r="EJ208">
        <v>29652.7</v>
      </c>
      <c r="EK208">
        <v>33621.4</v>
      </c>
      <c r="EL208">
        <v>35834.6</v>
      </c>
      <c r="EM208">
        <v>39781.800000000003</v>
      </c>
      <c r="EN208">
        <v>42371</v>
      </c>
      <c r="EO208">
        <v>2.2597999999999998</v>
      </c>
      <c r="EP208">
        <v>2.2362799999999998</v>
      </c>
      <c r="EQ208">
        <v>0.138707</v>
      </c>
      <c r="ER208">
        <v>0</v>
      </c>
      <c r="ES208">
        <v>29.564399999999999</v>
      </c>
      <c r="ET208">
        <v>999.9</v>
      </c>
      <c r="EU208">
        <v>73.3</v>
      </c>
      <c r="EV208">
        <v>32.9</v>
      </c>
      <c r="EW208">
        <v>36.3994</v>
      </c>
      <c r="EX208">
        <v>57.42</v>
      </c>
      <c r="EY208">
        <v>-4.3669900000000004</v>
      </c>
      <c r="EZ208">
        <v>2</v>
      </c>
      <c r="FA208">
        <v>0.26854899999999998</v>
      </c>
      <c r="FB208">
        <v>-0.54432199999999997</v>
      </c>
      <c r="FC208">
        <v>20.272300000000001</v>
      </c>
      <c r="FD208">
        <v>5.2202799999999998</v>
      </c>
      <c r="FE208">
        <v>12.004</v>
      </c>
      <c r="FF208">
        <v>4.9874000000000001</v>
      </c>
      <c r="FG208">
        <v>3.2844500000000001</v>
      </c>
      <c r="FH208">
        <v>9999</v>
      </c>
      <c r="FI208">
        <v>9999</v>
      </c>
      <c r="FJ208">
        <v>9999</v>
      </c>
      <c r="FK208">
        <v>999.9</v>
      </c>
      <c r="FL208">
        <v>1.86582</v>
      </c>
      <c r="FM208">
        <v>1.8621799999999999</v>
      </c>
      <c r="FN208">
        <v>1.8641799999999999</v>
      </c>
      <c r="FO208">
        <v>1.8602000000000001</v>
      </c>
      <c r="FP208">
        <v>1.8609599999999999</v>
      </c>
      <c r="FQ208">
        <v>1.8601700000000001</v>
      </c>
      <c r="FR208">
        <v>1.8618699999999999</v>
      </c>
      <c r="FS208">
        <v>1.85839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-7.08</v>
      </c>
      <c r="GH208">
        <v>0.20699999999999999</v>
      </c>
      <c r="GI208">
        <v>-4.1132035990306486</v>
      </c>
      <c r="GJ208">
        <v>-4.0977002334145526E-3</v>
      </c>
      <c r="GK208">
        <v>1.9870096767282211E-6</v>
      </c>
      <c r="GL208">
        <v>-4.7591234531596528E-10</v>
      </c>
      <c r="GM208">
        <v>-9.7813170522517312E-2</v>
      </c>
      <c r="GN208">
        <v>-4.4277268217585318E-5</v>
      </c>
      <c r="GO208">
        <v>7.6125673839889962E-4</v>
      </c>
      <c r="GP208">
        <v>-1.4366726965109579E-5</v>
      </c>
      <c r="GQ208">
        <v>6</v>
      </c>
      <c r="GR208">
        <v>2093</v>
      </c>
      <c r="GS208">
        <v>4</v>
      </c>
      <c r="GT208">
        <v>31</v>
      </c>
      <c r="GU208">
        <v>15.6</v>
      </c>
      <c r="GV208">
        <v>15.6</v>
      </c>
      <c r="GW208">
        <v>3.3789099999999999</v>
      </c>
      <c r="GX208">
        <v>2.50854</v>
      </c>
      <c r="GY208">
        <v>2.04834</v>
      </c>
      <c r="GZ208">
        <v>2.6245099999999999</v>
      </c>
      <c r="HA208">
        <v>2.1972700000000001</v>
      </c>
      <c r="HB208">
        <v>2.2973599999999998</v>
      </c>
      <c r="HC208">
        <v>37.578099999999999</v>
      </c>
      <c r="HD208">
        <v>15.646800000000001</v>
      </c>
      <c r="HE208">
        <v>18</v>
      </c>
      <c r="HF208">
        <v>708.322</v>
      </c>
      <c r="HG208">
        <v>768.56500000000005</v>
      </c>
      <c r="HH208">
        <v>31.000299999999999</v>
      </c>
      <c r="HI208">
        <v>30.8977</v>
      </c>
      <c r="HJ208">
        <v>30.0002</v>
      </c>
      <c r="HK208">
        <v>30.804300000000001</v>
      </c>
      <c r="HL208">
        <v>30.801500000000001</v>
      </c>
      <c r="HM208">
        <v>67.582099999999997</v>
      </c>
      <c r="HN208">
        <v>21.1953</v>
      </c>
      <c r="HO208">
        <v>100</v>
      </c>
      <c r="HP208">
        <v>31</v>
      </c>
      <c r="HQ208">
        <v>1291.02</v>
      </c>
      <c r="HR208">
        <v>30.732900000000001</v>
      </c>
      <c r="HS208">
        <v>99.308000000000007</v>
      </c>
      <c r="HT208">
        <v>98.267200000000003</v>
      </c>
    </row>
    <row r="209" spans="1:228" x14ac:dyDescent="0.2">
      <c r="A209">
        <v>194</v>
      </c>
      <c r="B209">
        <v>1673982012.5999999</v>
      </c>
      <c r="C209">
        <v>770.59999990463257</v>
      </c>
      <c r="D209" t="s">
        <v>747</v>
      </c>
      <c r="E209" t="s">
        <v>748</v>
      </c>
      <c r="F209">
        <v>4</v>
      </c>
      <c r="G209">
        <v>1673982010.5999999</v>
      </c>
      <c r="H209">
        <f t="shared" si="102"/>
        <v>1.032155960350642E-3</v>
      </c>
      <c r="I209">
        <f t="shared" si="103"/>
        <v>1.0321559603506421</v>
      </c>
      <c r="J209">
        <f t="shared" si="104"/>
        <v>7.9298070410571126</v>
      </c>
      <c r="K209">
        <f t="shared" si="105"/>
        <v>1262.8685714285709</v>
      </c>
      <c r="L209">
        <f t="shared" si="106"/>
        <v>1043.0102811023221</v>
      </c>
      <c r="M209">
        <f t="shared" si="107"/>
        <v>105.62321515712007</v>
      </c>
      <c r="N209">
        <f t="shared" si="108"/>
        <v>127.8877507268589</v>
      </c>
      <c r="O209">
        <f t="shared" si="109"/>
        <v>6.7132900545737298E-2</v>
      </c>
      <c r="P209">
        <f t="shared" si="110"/>
        <v>2.7709712847288186</v>
      </c>
      <c r="Q209">
        <f t="shared" si="111"/>
        <v>6.6242258660068831E-2</v>
      </c>
      <c r="R209">
        <f t="shared" si="112"/>
        <v>4.1480447829678316E-2</v>
      </c>
      <c r="S209">
        <f t="shared" si="113"/>
        <v>226.11434782793376</v>
      </c>
      <c r="T209">
        <f t="shared" si="114"/>
        <v>33.221318577823155</v>
      </c>
      <c r="U209">
        <f t="shared" si="115"/>
        <v>31.820399999999999</v>
      </c>
      <c r="V209">
        <f t="shared" si="116"/>
        <v>4.7267565492023378</v>
      </c>
      <c r="W209">
        <f t="shared" si="117"/>
        <v>66.844084504343243</v>
      </c>
      <c r="X209">
        <f t="shared" si="118"/>
        <v>3.2106898544798659</v>
      </c>
      <c r="Y209">
        <f t="shared" si="119"/>
        <v>4.8032520428509251</v>
      </c>
      <c r="Z209">
        <f t="shared" si="120"/>
        <v>1.5160666947224719</v>
      </c>
      <c r="AA209">
        <f t="shared" si="121"/>
        <v>-45.51807785146331</v>
      </c>
      <c r="AB209">
        <f t="shared" si="122"/>
        <v>42.360205697953397</v>
      </c>
      <c r="AC209">
        <f t="shared" si="123"/>
        <v>3.4655748331684686</v>
      </c>
      <c r="AD209">
        <f t="shared" si="124"/>
        <v>226.4220505075923</v>
      </c>
      <c r="AE209">
        <f t="shared" si="125"/>
        <v>18.546941870158978</v>
      </c>
      <c r="AF209">
        <f t="shared" si="126"/>
        <v>1.0253078090369006</v>
      </c>
      <c r="AG209">
        <f t="shared" si="127"/>
        <v>7.9298070410571126</v>
      </c>
      <c r="AH209">
        <v>1321.158087619048</v>
      </c>
      <c r="AI209">
        <v>1306.8160606060601</v>
      </c>
      <c r="AJ209">
        <v>1.7319826839824179</v>
      </c>
      <c r="AK209">
        <v>63.92</v>
      </c>
      <c r="AL209">
        <f t="shared" si="128"/>
        <v>1.0321559603506421</v>
      </c>
      <c r="AM209">
        <v>30.786415319098221</v>
      </c>
      <c r="AN209">
        <v>31.707952747252751</v>
      </c>
      <c r="AO209">
        <v>1.8838581098076489E-4</v>
      </c>
      <c r="AP209">
        <v>88.599791130583512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47568.143370464983</v>
      </c>
      <c r="AV209">
        <f t="shared" si="132"/>
        <v>1200.004285714286</v>
      </c>
      <c r="AW209">
        <f t="shared" si="133"/>
        <v>1025.9277781491887</v>
      </c>
      <c r="AX209">
        <f t="shared" si="134"/>
        <v>0.85493676177874589</v>
      </c>
      <c r="AY209">
        <f t="shared" si="135"/>
        <v>0.18842795023297965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1673982010.5999999</v>
      </c>
      <c r="BF209">
        <v>1262.8685714285709</v>
      </c>
      <c r="BG209">
        <v>1281.184285714286</v>
      </c>
      <c r="BH209">
        <v>31.704985714285719</v>
      </c>
      <c r="BI209">
        <v>30.788542857142861</v>
      </c>
      <c r="BJ209">
        <v>1269.9585714285711</v>
      </c>
      <c r="BK209">
        <v>31.497885714285712</v>
      </c>
      <c r="BL209">
        <v>649.99171428571412</v>
      </c>
      <c r="BM209">
        <v>101.1677142857143</v>
      </c>
      <c r="BN209">
        <v>9.9950157142857141E-2</v>
      </c>
      <c r="BO209">
        <v>32.103957142857141</v>
      </c>
      <c r="BP209">
        <v>31.820399999999999</v>
      </c>
      <c r="BQ209">
        <v>999.89999999999986</v>
      </c>
      <c r="BR209">
        <v>0</v>
      </c>
      <c r="BS209">
        <v>0</v>
      </c>
      <c r="BT209">
        <v>9016.9642857142862</v>
      </c>
      <c r="BU209">
        <v>0</v>
      </c>
      <c r="BV209">
        <v>371.75414285714282</v>
      </c>
      <c r="BW209">
        <v>-18.31371428571429</v>
      </c>
      <c r="BX209">
        <v>1304.22</v>
      </c>
      <c r="BY209">
        <v>1321.88</v>
      </c>
      <c r="BZ209">
        <v>0.9164578571428571</v>
      </c>
      <c r="CA209">
        <v>1281.184285714286</v>
      </c>
      <c r="CB209">
        <v>30.788542857142861</v>
      </c>
      <c r="CC209">
        <v>3.2075242857142858</v>
      </c>
      <c r="CD209">
        <v>3.1148071428571429</v>
      </c>
      <c r="CE209">
        <v>25.14631428571429</v>
      </c>
      <c r="CF209">
        <v>24.654714285714292</v>
      </c>
      <c r="CG209">
        <v>1200.004285714286</v>
      </c>
      <c r="CH209">
        <v>0.50002500000000005</v>
      </c>
      <c r="CI209">
        <v>0.499975</v>
      </c>
      <c r="CJ209">
        <v>0</v>
      </c>
      <c r="CK209">
        <v>981.39742857142858</v>
      </c>
      <c r="CL209">
        <v>4.9990899999999998</v>
      </c>
      <c r="CM209">
        <v>10184.32857142857</v>
      </c>
      <c r="CN209">
        <v>9557.9699999999993</v>
      </c>
      <c r="CO209">
        <v>40.75</v>
      </c>
      <c r="CP209">
        <v>42.5</v>
      </c>
      <c r="CQ209">
        <v>41.5</v>
      </c>
      <c r="CR209">
        <v>41.75</v>
      </c>
      <c r="CS209">
        <v>42.204999999999998</v>
      </c>
      <c r="CT209">
        <v>597.53428571428572</v>
      </c>
      <c r="CU209">
        <v>597.47428571428577</v>
      </c>
      <c r="CV209">
        <v>0</v>
      </c>
      <c r="CW209">
        <v>1673982012.7</v>
      </c>
      <c r="CX209">
        <v>0</v>
      </c>
      <c r="CY209">
        <v>1673981072</v>
      </c>
      <c r="CZ209" t="s">
        <v>356</v>
      </c>
      <c r="DA209">
        <v>1673981071.5</v>
      </c>
      <c r="DB209">
        <v>1673981072</v>
      </c>
      <c r="DC209">
        <v>22</v>
      </c>
      <c r="DD209">
        <v>6.0000000000000001E-3</v>
      </c>
      <c r="DE209">
        <v>1.4999999999999999E-2</v>
      </c>
      <c r="DF209">
        <v>-5.52</v>
      </c>
      <c r="DG209">
        <v>0.19600000000000001</v>
      </c>
      <c r="DH209">
        <v>415</v>
      </c>
      <c r="DI209">
        <v>30</v>
      </c>
      <c r="DJ209">
        <v>0.47</v>
      </c>
      <c r="DK209">
        <v>0.06</v>
      </c>
      <c r="DL209">
        <v>-18.402702439024392</v>
      </c>
      <c r="DM209">
        <v>0.63221811846689369</v>
      </c>
      <c r="DN209">
        <v>8.295427623257709E-2</v>
      </c>
      <c r="DO209">
        <v>0</v>
      </c>
      <c r="DP209">
        <v>0.90223224390243895</v>
      </c>
      <c r="DQ209">
        <v>0.1159810243902453</v>
      </c>
      <c r="DR209">
        <v>1.1719817352236339E-2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379</v>
      </c>
      <c r="EA209">
        <v>3.2989000000000002</v>
      </c>
      <c r="EB209">
        <v>2.6254200000000001</v>
      </c>
      <c r="EC209">
        <v>0.217977</v>
      </c>
      <c r="ED209">
        <v>0.21767400000000001</v>
      </c>
      <c r="EE209">
        <v>0.13342200000000001</v>
      </c>
      <c r="EF209">
        <v>0.12956999999999999</v>
      </c>
      <c r="EG209">
        <v>23692</v>
      </c>
      <c r="EH209">
        <v>24108.9</v>
      </c>
      <c r="EI209">
        <v>28182.1</v>
      </c>
      <c r="EJ209">
        <v>29652.7</v>
      </c>
      <c r="EK209">
        <v>33620.800000000003</v>
      </c>
      <c r="EL209">
        <v>35834.199999999997</v>
      </c>
      <c r="EM209">
        <v>39782.199999999997</v>
      </c>
      <c r="EN209">
        <v>42371.199999999997</v>
      </c>
      <c r="EO209">
        <v>2.2599</v>
      </c>
      <c r="EP209">
        <v>2.2363499999999998</v>
      </c>
      <c r="EQ209">
        <v>0.13813400000000001</v>
      </c>
      <c r="ER209">
        <v>0</v>
      </c>
      <c r="ES209">
        <v>29.575299999999999</v>
      </c>
      <c r="ET209">
        <v>999.9</v>
      </c>
      <c r="EU209">
        <v>73.3</v>
      </c>
      <c r="EV209">
        <v>32.9</v>
      </c>
      <c r="EW209">
        <v>36.397599999999997</v>
      </c>
      <c r="EX209">
        <v>57</v>
      </c>
      <c r="EY209">
        <v>-4.41106</v>
      </c>
      <c r="EZ209">
        <v>2</v>
      </c>
      <c r="FA209">
        <v>0.26857500000000001</v>
      </c>
      <c r="FB209">
        <v>-0.54273700000000002</v>
      </c>
      <c r="FC209">
        <v>20.272200000000002</v>
      </c>
      <c r="FD209">
        <v>5.2204300000000003</v>
      </c>
      <c r="FE209">
        <v>12.004</v>
      </c>
      <c r="FF209">
        <v>4.9871999999999996</v>
      </c>
      <c r="FG209">
        <v>3.2844000000000002</v>
      </c>
      <c r="FH209">
        <v>9999</v>
      </c>
      <c r="FI209">
        <v>9999</v>
      </c>
      <c r="FJ209">
        <v>9999</v>
      </c>
      <c r="FK209">
        <v>999.9</v>
      </c>
      <c r="FL209">
        <v>1.86581</v>
      </c>
      <c r="FM209">
        <v>1.8621799999999999</v>
      </c>
      <c r="FN209">
        <v>1.8641700000000001</v>
      </c>
      <c r="FO209">
        <v>1.8602099999999999</v>
      </c>
      <c r="FP209">
        <v>1.86097</v>
      </c>
      <c r="FQ209">
        <v>1.8601799999999999</v>
      </c>
      <c r="FR209">
        <v>1.8618699999999999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-7.09</v>
      </c>
      <c r="GH209">
        <v>0.20710000000000001</v>
      </c>
      <c r="GI209">
        <v>-4.1132035990306486</v>
      </c>
      <c r="GJ209">
        <v>-4.0977002334145526E-3</v>
      </c>
      <c r="GK209">
        <v>1.9870096767282211E-6</v>
      </c>
      <c r="GL209">
        <v>-4.7591234531596528E-10</v>
      </c>
      <c r="GM209">
        <v>-9.7813170522517312E-2</v>
      </c>
      <c r="GN209">
        <v>-4.4277268217585318E-5</v>
      </c>
      <c r="GO209">
        <v>7.6125673839889962E-4</v>
      </c>
      <c r="GP209">
        <v>-1.4366726965109579E-5</v>
      </c>
      <c r="GQ209">
        <v>6</v>
      </c>
      <c r="GR209">
        <v>2093</v>
      </c>
      <c r="GS209">
        <v>4</v>
      </c>
      <c r="GT209">
        <v>31</v>
      </c>
      <c r="GU209">
        <v>15.7</v>
      </c>
      <c r="GV209">
        <v>15.7</v>
      </c>
      <c r="GW209">
        <v>3.3935499999999998</v>
      </c>
      <c r="GX209">
        <v>2.5061</v>
      </c>
      <c r="GY209">
        <v>2.04956</v>
      </c>
      <c r="GZ209">
        <v>2.6245099999999999</v>
      </c>
      <c r="HA209">
        <v>2.1972700000000001</v>
      </c>
      <c r="HB209">
        <v>2.31934</v>
      </c>
      <c r="HC209">
        <v>37.554000000000002</v>
      </c>
      <c r="HD209">
        <v>15.6205</v>
      </c>
      <c r="HE209">
        <v>18</v>
      </c>
      <c r="HF209">
        <v>708.42100000000005</v>
      </c>
      <c r="HG209">
        <v>768.66300000000001</v>
      </c>
      <c r="HH209">
        <v>31.000399999999999</v>
      </c>
      <c r="HI209">
        <v>30.8995</v>
      </c>
      <c r="HJ209">
        <v>30.0001</v>
      </c>
      <c r="HK209">
        <v>30.805599999999998</v>
      </c>
      <c r="HL209">
        <v>30.8035</v>
      </c>
      <c r="HM209">
        <v>67.862200000000001</v>
      </c>
      <c r="HN209">
        <v>21.1953</v>
      </c>
      <c r="HO209">
        <v>100</v>
      </c>
      <c r="HP209">
        <v>31</v>
      </c>
      <c r="HQ209">
        <v>1297.71</v>
      </c>
      <c r="HR209">
        <v>30.732800000000001</v>
      </c>
      <c r="HS209">
        <v>99.308800000000005</v>
      </c>
      <c r="HT209">
        <v>98.267300000000006</v>
      </c>
    </row>
    <row r="210" spans="1:228" x14ac:dyDescent="0.2">
      <c r="A210">
        <v>195</v>
      </c>
      <c r="B210">
        <v>1673982016.5999999</v>
      </c>
      <c r="C210">
        <v>774.59999990463257</v>
      </c>
      <c r="D210" t="s">
        <v>749</v>
      </c>
      <c r="E210" t="s">
        <v>750</v>
      </c>
      <c r="F210">
        <v>4</v>
      </c>
      <c r="G210">
        <v>1673982014.2874999</v>
      </c>
      <c r="H210">
        <f t="shared" si="102"/>
        <v>1.0283103302264778E-3</v>
      </c>
      <c r="I210">
        <f t="shared" si="103"/>
        <v>1.0283103302264778</v>
      </c>
      <c r="J210">
        <f t="shared" si="104"/>
        <v>7.7393451968100289</v>
      </c>
      <c r="K210">
        <f t="shared" si="105"/>
        <v>1269.07375</v>
      </c>
      <c r="L210">
        <f t="shared" si="106"/>
        <v>1052.832522378204</v>
      </c>
      <c r="M210">
        <f t="shared" si="107"/>
        <v>106.61943561680926</v>
      </c>
      <c r="N210">
        <f t="shared" si="108"/>
        <v>128.51799702716787</v>
      </c>
      <c r="O210">
        <f t="shared" si="109"/>
        <v>6.6856118605941428E-2</v>
      </c>
      <c r="P210">
        <f t="shared" si="110"/>
        <v>2.7694643889552335</v>
      </c>
      <c r="Q210">
        <f t="shared" si="111"/>
        <v>6.5972279722273805E-2</v>
      </c>
      <c r="R210">
        <f t="shared" si="112"/>
        <v>4.1311110734564144E-2</v>
      </c>
      <c r="S210">
        <f t="shared" si="113"/>
        <v>226.11383012905023</v>
      </c>
      <c r="T210">
        <f t="shared" si="114"/>
        <v>33.227690971188416</v>
      </c>
      <c r="U210">
        <f t="shared" si="115"/>
        <v>31.824112499999998</v>
      </c>
      <c r="V210">
        <f t="shared" si="116"/>
        <v>4.7277511801493537</v>
      </c>
      <c r="W210">
        <f t="shared" si="117"/>
        <v>66.835439122737441</v>
      </c>
      <c r="X210">
        <f t="shared" si="118"/>
        <v>3.2111403728778889</v>
      </c>
      <c r="Y210">
        <f t="shared" si="119"/>
        <v>4.8045474302651181</v>
      </c>
      <c r="Z210">
        <f t="shared" si="120"/>
        <v>1.5166108072714648</v>
      </c>
      <c r="AA210">
        <f t="shared" si="121"/>
        <v>-45.348485562987669</v>
      </c>
      <c r="AB210">
        <f t="shared" si="122"/>
        <v>42.494742175544104</v>
      </c>
      <c r="AC210">
        <f t="shared" si="123"/>
        <v>3.4786182838917368</v>
      </c>
      <c r="AD210">
        <f t="shared" si="124"/>
        <v>226.7387050254984</v>
      </c>
      <c r="AE210">
        <f t="shared" si="125"/>
        <v>18.547596840517819</v>
      </c>
      <c r="AF210">
        <f t="shared" si="126"/>
        <v>1.0240602456308461</v>
      </c>
      <c r="AG210">
        <f t="shared" si="127"/>
        <v>7.7393451968100289</v>
      </c>
      <c r="AH210">
        <v>1328.110324571428</v>
      </c>
      <c r="AI210">
        <v>1313.8291515151509</v>
      </c>
      <c r="AJ210">
        <v>1.762870995670613</v>
      </c>
      <c r="AK210">
        <v>63.92</v>
      </c>
      <c r="AL210">
        <f t="shared" si="128"/>
        <v>1.0283103302264778</v>
      </c>
      <c r="AM210">
        <v>30.79144644679802</v>
      </c>
      <c r="AN210">
        <v>31.709851648351691</v>
      </c>
      <c r="AO210">
        <v>1.251720999066025E-4</v>
      </c>
      <c r="AP210">
        <v>88.599791130583512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47525.811030205878</v>
      </c>
      <c r="AV210">
        <f t="shared" si="132"/>
        <v>1200.0025000000001</v>
      </c>
      <c r="AW210">
        <f t="shared" si="133"/>
        <v>1025.9261575798187</v>
      </c>
      <c r="AX210">
        <f t="shared" si="134"/>
        <v>0.85493668353175822</v>
      </c>
      <c r="AY210">
        <f t="shared" si="135"/>
        <v>0.18842779921629349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1673982014.2874999</v>
      </c>
      <c r="BF210">
        <v>1269.07375</v>
      </c>
      <c r="BG210">
        <v>1287.39375</v>
      </c>
      <c r="BH210">
        <v>31.708974999999999</v>
      </c>
      <c r="BI210">
        <v>30.793687500000001</v>
      </c>
      <c r="BJ210">
        <v>1276.1712500000001</v>
      </c>
      <c r="BK210">
        <v>31.501874999999998</v>
      </c>
      <c r="BL210">
        <v>650.01762499999995</v>
      </c>
      <c r="BM210">
        <v>101.16912499999999</v>
      </c>
      <c r="BN210">
        <v>0.1000069375</v>
      </c>
      <c r="BO210">
        <v>32.108725000000007</v>
      </c>
      <c r="BP210">
        <v>31.824112499999998</v>
      </c>
      <c r="BQ210">
        <v>999.9</v>
      </c>
      <c r="BR210">
        <v>0</v>
      </c>
      <c r="BS210">
        <v>0</v>
      </c>
      <c r="BT210">
        <v>9008.8287500000006</v>
      </c>
      <c r="BU210">
        <v>0</v>
      </c>
      <c r="BV210">
        <v>373.2</v>
      </c>
      <c r="BW210">
        <v>-18.320012500000001</v>
      </c>
      <c r="BX210">
        <v>1310.63375</v>
      </c>
      <c r="BY210">
        <v>1328.2974999999999</v>
      </c>
      <c r="BZ210">
        <v>0.91528437499999993</v>
      </c>
      <c r="CA210">
        <v>1287.39375</v>
      </c>
      <c r="CB210">
        <v>30.793687500000001</v>
      </c>
      <c r="CC210">
        <v>3.20796875</v>
      </c>
      <c r="CD210">
        <v>3.1153675000000001</v>
      </c>
      <c r="CE210">
        <v>25.148675000000001</v>
      </c>
      <c r="CF210">
        <v>24.6577375</v>
      </c>
      <c r="CG210">
        <v>1200.0025000000001</v>
      </c>
      <c r="CH210">
        <v>0.50002712500000002</v>
      </c>
      <c r="CI210">
        <v>0.49997287499999998</v>
      </c>
      <c r="CJ210">
        <v>0</v>
      </c>
      <c r="CK210">
        <v>981.62950000000001</v>
      </c>
      <c r="CL210">
        <v>4.9990899999999998</v>
      </c>
      <c r="CM210">
        <v>10186.674999999999</v>
      </c>
      <c r="CN210">
        <v>9557.9625000000015</v>
      </c>
      <c r="CO210">
        <v>40.75</v>
      </c>
      <c r="CP210">
        <v>42.5</v>
      </c>
      <c r="CQ210">
        <v>41.523249999999997</v>
      </c>
      <c r="CR210">
        <v>41.75</v>
      </c>
      <c r="CS210">
        <v>42.226374999999997</v>
      </c>
      <c r="CT210">
        <v>597.53625</v>
      </c>
      <c r="CU210">
        <v>597.47</v>
      </c>
      <c r="CV210">
        <v>0</v>
      </c>
      <c r="CW210">
        <v>1673982016.9000001</v>
      </c>
      <c r="CX210">
        <v>0</v>
      </c>
      <c r="CY210">
        <v>1673981072</v>
      </c>
      <c r="CZ210" t="s">
        <v>356</v>
      </c>
      <c r="DA210">
        <v>1673981071.5</v>
      </c>
      <c r="DB210">
        <v>1673981072</v>
      </c>
      <c r="DC210">
        <v>22</v>
      </c>
      <c r="DD210">
        <v>6.0000000000000001E-3</v>
      </c>
      <c r="DE210">
        <v>1.4999999999999999E-2</v>
      </c>
      <c r="DF210">
        <v>-5.52</v>
      </c>
      <c r="DG210">
        <v>0.19600000000000001</v>
      </c>
      <c r="DH210">
        <v>415</v>
      </c>
      <c r="DI210">
        <v>30</v>
      </c>
      <c r="DJ210">
        <v>0.47</v>
      </c>
      <c r="DK210">
        <v>0.06</v>
      </c>
      <c r="DL210">
        <v>-18.360712195121948</v>
      </c>
      <c r="DM210">
        <v>0.31821742160278249</v>
      </c>
      <c r="DN210">
        <v>5.4298898138764082E-2</v>
      </c>
      <c r="DO210">
        <v>0</v>
      </c>
      <c r="DP210">
        <v>0.90830858536585357</v>
      </c>
      <c r="DQ210">
        <v>7.9463477351917347E-2</v>
      </c>
      <c r="DR210">
        <v>8.5623046446665577E-3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3.29881</v>
      </c>
      <c r="EB210">
        <v>2.6254</v>
      </c>
      <c r="EC210">
        <v>0.21868299999999999</v>
      </c>
      <c r="ED210">
        <v>0.21837400000000001</v>
      </c>
      <c r="EE210">
        <v>0.13342599999999999</v>
      </c>
      <c r="EF210">
        <v>0.129584</v>
      </c>
      <c r="EG210">
        <v>23670.3</v>
      </c>
      <c r="EH210">
        <v>24087</v>
      </c>
      <c r="EI210">
        <v>28181.8</v>
      </c>
      <c r="EJ210">
        <v>29652.400000000001</v>
      </c>
      <c r="EK210">
        <v>33620.300000000003</v>
      </c>
      <c r="EL210">
        <v>35833.5</v>
      </c>
      <c r="EM210">
        <v>39781.800000000003</v>
      </c>
      <c r="EN210">
        <v>42370.9</v>
      </c>
      <c r="EO210">
        <v>2.2598500000000001</v>
      </c>
      <c r="EP210">
        <v>2.23638</v>
      </c>
      <c r="EQ210">
        <v>0.13822300000000001</v>
      </c>
      <c r="ER210">
        <v>0</v>
      </c>
      <c r="ES210">
        <v>29.5854</v>
      </c>
      <c r="ET210">
        <v>999.9</v>
      </c>
      <c r="EU210">
        <v>73.3</v>
      </c>
      <c r="EV210">
        <v>32.9</v>
      </c>
      <c r="EW210">
        <v>36.401499999999999</v>
      </c>
      <c r="EX210">
        <v>57.03</v>
      </c>
      <c r="EY210">
        <v>-4.2868599999999999</v>
      </c>
      <c r="EZ210">
        <v>2</v>
      </c>
      <c r="FA210">
        <v>0.26869700000000002</v>
      </c>
      <c r="FB210">
        <v>-0.54244300000000001</v>
      </c>
      <c r="FC210">
        <v>20.272099999999998</v>
      </c>
      <c r="FD210">
        <v>5.22058</v>
      </c>
      <c r="FE210">
        <v>12.004</v>
      </c>
      <c r="FF210">
        <v>4.9871999999999996</v>
      </c>
      <c r="FG210">
        <v>3.2843499999999999</v>
      </c>
      <c r="FH210">
        <v>9999</v>
      </c>
      <c r="FI210">
        <v>9999</v>
      </c>
      <c r="FJ210">
        <v>9999</v>
      </c>
      <c r="FK210">
        <v>999.9</v>
      </c>
      <c r="FL210">
        <v>1.8658300000000001</v>
      </c>
      <c r="FM210">
        <v>1.8621799999999999</v>
      </c>
      <c r="FN210">
        <v>1.8641700000000001</v>
      </c>
      <c r="FO210">
        <v>1.8602099999999999</v>
      </c>
      <c r="FP210">
        <v>1.8609599999999999</v>
      </c>
      <c r="FQ210">
        <v>1.8601700000000001</v>
      </c>
      <c r="FR210">
        <v>1.8618699999999999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-7.1</v>
      </c>
      <c r="GH210">
        <v>0.20710000000000001</v>
      </c>
      <c r="GI210">
        <v>-4.1132035990306486</v>
      </c>
      <c r="GJ210">
        <v>-4.0977002334145526E-3</v>
      </c>
      <c r="GK210">
        <v>1.9870096767282211E-6</v>
      </c>
      <c r="GL210">
        <v>-4.7591234531596528E-10</v>
      </c>
      <c r="GM210">
        <v>-9.7813170522517312E-2</v>
      </c>
      <c r="GN210">
        <v>-4.4277268217585318E-5</v>
      </c>
      <c r="GO210">
        <v>7.6125673839889962E-4</v>
      </c>
      <c r="GP210">
        <v>-1.4366726965109579E-5</v>
      </c>
      <c r="GQ210">
        <v>6</v>
      </c>
      <c r="GR210">
        <v>2093</v>
      </c>
      <c r="GS210">
        <v>4</v>
      </c>
      <c r="GT210">
        <v>31</v>
      </c>
      <c r="GU210">
        <v>15.8</v>
      </c>
      <c r="GV210">
        <v>15.7</v>
      </c>
      <c r="GW210">
        <v>3.4081999999999999</v>
      </c>
      <c r="GX210">
        <v>2.50732</v>
      </c>
      <c r="GY210">
        <v>2.04834</v>
      </c>
      <c r="GZ210">
        <v>2.6245099999999999</v>
      </c>
      <c r="HA210">
        <v>2.1972700000000001</v>
      </c>
      <c r="HB210">
        <v>2.2863799999999999</v>
      </c>
      <c r="HC210">
        <v>37.578099999999999</v>
      </c>
      <c r="HD210">
        <v>15.6381</v>
      </c>
      <c r="HE210">
        <v>18</v>
      </c>
      <c r="HF210">
        <v>708.38800000000003</v>
      </c>
      <c r="HG210">
        <v>768.69799999999998</v>
      </c>
      <c r="HH210">
        <v>31.0002</v>
      </c>
      <c r="HI210">
        <v>30.8995</v>
      </c>
      <c r="HJ210">
        <v>30.0002</v>
      </c>
      <c r="HK210">
        <v>30.8064</v>
      </c>
      <c r="HL210">
        <v>30.804200000000002</v>
      </c>
      <c r="HM210">
        <v>68.141999999999996</v>
      </c>
      <c r="HN210">
        <v>21.1953</v>
      </c>
      <c r="HO210">
        <v>100</v>
      </c>
      <c r="HP210">
        <v>31</v>
      </c>
      <c r="HQ210">
        <v>1304.4000000000001</v>
      </c>
      <c r="HR210">
        <v>30.732800000000001</v>
      </c>
      <c r="HS210">
        <v>99.307699999999997</v>
      </c>
      <c r="HT210">
        <v>98.2667</v>
      </c>
    </row>
    <row r="211" spans="1:228" x14ac:dyDescent="0.2">
      <c r="A211">
        <v>196</v>
      </c>
      <c r="B211">
        <v>1673982020.5999999</v>
      </c>
      <c r="C211">
        <v>778.59999990463257</v>
      </c>
      <c r="D211" t="s">
        <v>751</v>
      </c>
      <c r="E211" t="s">
        <v>752</v>
      </c>
      <c r="F211">
        <v>4</v>
      </c>
      <c r="G211">
        <v>1673982018.5999999</v>
      </c>
      <c r="H211">
        <f t="shared" si="102"/>
        <v>1.0246535907938122E-3</v>
      </c>
      <c r="I211">
        <f t="shared" si="103"/>
        <v>1.0246535907938124</v>
      </c>
      <c r="J211">
        <f t="shared" si="104"/>
        <v>8.0787511937349379</v>
      </c>
      <c r="K211">
        <f t="shared" si="105"/>
        <v>1276.3457142857139</v>
      </c>
      <c r="L211">
        <f t="shared" si="106"/>
        <v>1050.8580840557984</v>
      </c>
      <c r="M211">
        <f t="shared" si="107"/>
        <v>106.41881028072893</v>
      </c>
      <c r="N211">
        <f t="shared" si="108"/>
        <v>129.25360187263945</v>
      </c>
      <c r="O211">
        <f t="shared" si="109"/>
        <v>6.6534376893221253E-2</v>
      </c>
      <c r="P211">
        <f t="shared" si="110"/>
        <v>2.7752674744272054</v>
      </c>
      <c r="Q211">
        <f t="shared" si="111"/>
        <v>6.5660768902373962E-2</v>
      </c>
      <c r="R211">
        <f t="shared" si="112"/>
        <v>4.1115515066266206E-2</v>
      </c>
      <c r="S211">
        <f t="shared" si="113"/>
        <v>226.11395405070246</v>
      </c>
      <c r="T211">
        <f t="shared" si="114"/>
        <v>33.232124128266257</v>
      </c>
      <c r="U211">
        <f t="shared" si="115"/>
        <v>31.831442857142861</v>
      </c>
      <c r="V211">
        <f t="shared" si="116"/>
        <v>4.7297156210107687</v>
      </c>
      <c r="W211">
        <f t="shared" si="117"/>
        <v>66.818736682548959</v>
      </c>
      <c r="X211">
        <f t="shared" si="118"/>
        <v>3.211355433866645</v>
      </c>
      <c r="Y211">
        <f t="shared" si="119"/>
        <v>4.8060702630813941</v>
      </c>
      <c r="Z211">
        <f t="shared" si="120"/>
        <v>1.5183601871441237</v>
      </c>
      <c r="AA211">
        <f t="shared" si="121"/>
        <v>-45.187223354007124</v>
      </c>
      <c r="AB211">
        <f t="shared" si="122"/>
        <v>42.325422829289458</v>
      </c>
      <c r="AC211">
        <f t="shared" si="123"/>
        <v>3.4577329477403302</v>
      </c>
      <c r="AD211">
        <f t="shared" si="124"/>
        <v>226.70988647372513</v>
      </c>
      <c r="AE211">
        <f t="shared" si="125"/>
        <v>18.547765530589356</v>
      </c>
      <c r="AF211">
        <f t="shared" si="126"/>
        <v>1.0213846945879403</v>
      </c>
      <c r="AG211">
        <f t="shared" si="127"/>
        <v>8.0787511937349379</v>
      </c>
      <c r="AH211">
        <v>1335.104918095238</v>
      </c>
      <c r="AI211">
        <v>1320.7061818181819</v>
      </c>
      <c r="AJ211">
        <v>1.710348051947864</v>
      </c>
      <c r="AK211">
        <v>63.92</v>
      </c>
      <c r="AL211">
        <f t="shared" si="128"/>
        <v>1.0246535907938124</v>
      </c>
      <c r="AM211">
        <v>30.79657724343917</v>
      </c>
      <c r="AN211">
        <v>31.71227032967035</v>
      </c>
      <c r="AO211">
        <v>2.6138576745445038E-5</v>
      </c>
      <c r="AP211">
        <v>88.599791130583512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47685.196958990928</v>
      </c>
      <c r="AV211">
        <f t="shared" si="132"/>
        <v>1200.002857142857</v>
      </c>
      <c r="AW211">
        <f t="shared" si="133"/>
        <v>1025.9264922542498</v>
      </c>
      <c r="AX211">
        <f t="shared" si="134"/>
        <v>0.8549367079816178</v>
      </c>
      <c r="AY211">
        <f t="shared" si="135"/>
        <v>0.18842784640452254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1673982018.5999999</v>
      </c>
      <c r="BF211">
        <v>1276.3457142857139</v>
      </c>
      <c r="BG211">
        <v>1294.67</v>
      </c>
      <c r="BH211">
        <v>31.711300000000001</v>
      </c>
      <c r="BI211">
        <v>30.798385714285711</v>
      </c>
      <c r="BJ211">
        <v>1283.45</v>
      </c>
      <c r="BK211">
        <v>31.504200000000001</v>
      </c>
      <c r="BL211">
        <v>650.00314285714285</v>
      </c>
      <c r="BM211">
        <v>101.1687142857143</v>
      </c>
      <c r="BN211">
        <v>9.977467142857141E-2</v>
      </c>
      <c r="BO211">
        <v>32.114328571428572</v>
      </c>
      <c r="BP211">
        <v>31.831442857142861</v>
      </c>
      <c r="BQ211">
        <v>999.89999999999986</v>
      </c>
      <c r="BR211">
        <v>0</v>
      </c>
      <c r="BS211">
        <v>0</v>
      </c>
      <c r="BT211">
        <v>9039.7342857142849</v>
      </c>
      <c r="BU211">
        <v>0</v>
      </c>
      <c r="BV211">
        <v>374.70285714285723</v>
      </c>
      <c r="BW211">
        <v>-18.324385714285711</v>
      </c>
      <c r="BX211">
        <v>1318.1457142857139</v>
      </c>
      <c r="BY211">
        <v>1335.8114285714289</v>
      </c>
      <c r="BZ211">
        <v>0.91293471428571427</v>
      </c>
      <c r="CA211">
        <v>1294.67</v>
      </c>
      <c r="CB211">
        <v>30.798385714285711</v>
      </c>
      <c r="CC211">
        <v>3.2081900000000001</v>
      </c>
      <c r="CD211">
        <v>3.1158299999999999</v>
      </c>
      <c r="CE211">
        <v>25.149799999999999</v>
      </c>
      <c r="CF211">
        <v>24.660214285714289</v>
      </c>
      <c r="CG211">
        <v>1200.002857142857</v>
      </c>
      <c r="CH211">
        <v>0.50002728571428567</v>
      </c>
      <c r="CI211">
        <v>0.49997271428571433</v>
      </c>
      <c r="CJ211">
        <v>0</v>
      </c>
      <c r="CK211">
        <v>982.01571428571447</v>
      </c>
      <c r="CL211">
        <v>4.9990899999999998</v>
      </c>
      <c r="CM211">
        <v>10189.200000000001</v>
      </c>
      <c r="CN211">
        <v>9557.9699999999993</v>
      </c>
      <c r="CO211">
        <v>40.785428571428568</v>
      </c>
      <c r="CP211">
        <v>42.5</v>
      </c>
      <c r="CQ211">
        <v>41.544285714285706</v>
      </c>
      <c r="CR211">
        <v>41.75</v>
      </c>
      <c r="CS211">
        <v>42.25</v>
      </c>
      <c r="CT211">
        <v>597.53428571428572</v>
      </c>
      <c r="CU211">
        <v>597.47000000000014</v>
      </c>
      <c r="CV211">
        <v>0</v>
      </c>
      <c r="CW211">
        <v>1673982021.0999999</v>
      </c>
      <c r="CX211">
        <v>0</v>
      </c>
      <c r="CY211">
        <v>1673981072</v>
      </c>
      <c r="CZ211" t="s">
        <v>356</v>
      </c>
      <c r="DA211">
        <v>1673981071.5</v>
      </c>
      <c r="DB211">
        <v>1673981072</v>
      </c>
      <c r="DC211">
        <v>22</v>
      </c>
      <c r="DD211">
        <v>6.0000000000000001E-3</v>
      </c>
      <c r="DE211">
        <v>1.4999999999999999E-2</v>
      </c>
      <c r="DF211">
        <v>-5.52</v>
      </c>
      <c r="DG211">
        <v>0.19600000000000001</v>
      </c>
      <c r="DH211">
        <v>415</v>
      </c>
      <c r="DI211">
        <v>30</v>
      </c>
      <c r="DJ211">
        <v>0.47</v>
      </c>
      <c r="DK211">
        <v>0.06</v>
      </c>
      <c r="DL211">
        <v>-18.342117500000001</v>
      </c>
      <c r="DM211">
        <v>0.16863151969985141</v>
      </c>
      <c r="DN211">
        <v>3.8715596905510748E-2</v>
      </c>
      <c r="DO211">
        <v>0</v>
      </c>
      <c r="DP211">
        <v>0.91202104999999989</v>
      </c>
      <c r="DQ211">
        <v>3.4940105065663973E-2</v>
      </c>
      <c r="DR211">
        <v>4.8190931146326653E-3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3.29874</v>
      </c>
      <c r="EB211">
        <v>2.6253000000000002</v>
      </c>
      <c r="EC211">
        <v>0.219391</v>
      </c>
      <c r="ED211">
        <v>0.21906999999999999</v>
      </c>
      <c r="EE211">
        <v>0.133433</v>
      </c>
      <c r="EF211">
        <v>0.12959599999999999</v>
      </c>
      <c r="EG211">
        <v>23648.6</v>
      </c>
      <c r="EH211">
        <v>24066</v>
      </c>
      <c r="EI211">
        <v>28181.599999999999</v>
      </c>
      <c r="EJ211">
        <v>29653</v>
      </c>
      <c r="EK211">
        <v>33619.800000000003</v>
      </c>
      <c r="EL211">
        <v>35833.5</v>
      </c>
      <c r="EM211">
        <v>39781.4</v>
      </c>
      <c r="EN211">
        <v>42371.5</v>
      </c>
      <c r="EO211">
        <v>2.2597700000000001</v>
      </c>
      <c r="EP211">
        <v>2.23645</v>
      </c>
      <c r="EQ211">
        <v>0.137404</v>
      </c>
      <c r="ER211">
        <v>0</v>
      </c>
      <c r="ES211">
        <v>29.595700000000001</v>
      </c>
      <c r="ET211">
        <v>999.9</v>
      </c>
      <c r="EU211">
        <v>73.3</v>
      </c>
      <c r="EV211">
        <v>32.9</v>
      </c>
      <c r="EW211">
        <v>36.396900000000002</v>
      </c>
      <c r="EX211">
        <v>56.94</v>
      </c>
      <c r="EY211">
        <v>-4.2628199999999996</v>
      </c>
      <c r="EZ211">
        <v>2</v>
      </c>
      <c r="FA211">
        <v>0.26878000000000002</v>
      </c>
      <c r="FB211">
        <v>-0.54330100000000003</v>
      </c>
      <c r="FC211">
        <v>20.272200000000002</v>
      </c>
      <c r="FD211">
        <v>5.2202799999999998</v>
      </c>
      <c r="FE211">
        <v>12.004</v>
      </c>
      <c r="FF211">
        <v>4.9869000000000003</v>
      </c>
      <c r="FG211">
        <v>3.2843499999999999</v>
      </c>
      <c r="FH211">
        <v>9999</v>
      </c>
      <c r="FI211">
        <v>9999</v>
      </c>
      <c r="FJ211">
        <v>9999</v>
      </c>
      <c r="FK211">
        <v>999.9</v>
      </c>
      <c r="FL211">
        <v>1.86582</v>
      </c>
      <c r="FM211">
        <v>1.8621799999999999</v>
      </c>
      <c r="FN211">
        <v>1.8641799999999999</v>
      </c>
      <c r="FO211">
        <v>1.8602099999999999</v>
      </c>
      <c r="FP211">
        <v>1.8609599999999999</v>
      </c>
      <c r="FQ211">
        <v>1.86016</v>
      </c>
      <c r="FR211">
        <v>1.8618600000000001</v>
      </c>
      <c r="FS211">
        <v>1.8583799999999999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-7.11</v>
      </c>
      <c r="GH211">
        <v>0.2072</v>
      </c>
      <c r="GI211">
        <v>-4.1132035990306486</v>
      </c>
      <c r="GJ211">
        <v>-4.0977002334145526E-3</v>
      </c>
      <c r="GK211">
        <v>1.9870096767282211E-6</v>
      </c>
      <c r="GL211">
        <v>-4.7591234531596528E-10</v>
      </c>
      <c r="GM211">
        <v>-9.7813170522517312E-2</v>
      </c>
      <c r="GN211">
        <v>-4.4277268217585318E-5</v>
      </c>
      <c r="GO211">
        <v>7.6125673839889962E-4</v>
      </c>
      <c r="GP211">
        <v>-1.4366726965109579E-5</v>
      </c>
      <c r="GQ211">
        <v>6</v>
      </c>
      <c r="GR211">
        <v>2093</v>
      </c>
      <c r="GS211">
        <v>4</v>
      </c>
      <c r="GT211">
        <v>31</v>
      </c>
      <c r="GU211">
        <v>15.8</v>
      </c>
      <c r="GV211">
        <v>15.8</v>
      </c>
      <c r="GW211">
        <v>3.4216299999999999</v>
      </c>
      <c r="GX211">
        <v>2.50732</v>
      </c>
      <c r="GY211">
        <v>2.04834</v>
      </c>
      <c r="GZ211">
        <v>2.6245099999999999</v>
      </c>
      <c r="HA211">
        <v>2.1972700000000001</v>
      </c>
      <c r="HB211">
        <v>2.2851599999999999</v>
      </c>
      <c r="HC211">
        <v>37.578099999999999</v>
      </c>
      <c r="HD211">
        <v>15.6205</v>
      </c>
      <c r="HE211">
        <v>18</v>
      </c>
      <c r="HF211">
        <v>708.34799999999996</v>
      </c>
      <c r="HG211">
        <v>768.79600000000005</v>
      </c>
      <c r="HH211">
        <v>31</v>
      </c>
      <c r="HI211">
        <v>30.901700000000002</v>
      </c>
      <c r="HJ211">
        <v>30.000299999999999</v>
      </c>
      <c r="HK211">
        <v>30.808199999999999</v>
      </c>
      <c r="HL211">
        <v>30.806100000000001</v>
      </c>
      <c r="HM211">
        <v>68.4238</v>
      </c>
      <c r="HN211">
        <v>21.1953</v>
      </c>
      <c r="HO211">
        <v>100</v>
      </c>
      <c r="HP211">
        <v>31</v>
      </c>
      <c r="HQ211">
        <v>1311.08</v>
      </c>
      <c r="HR211">
        <v>30.728000000000002</v>
      </c>
      <c r="HS211">
        <v>99.306799999999996</v>
      </c>
      <c r="HT211">
        <v>98.268199999999993</v>
      </c>
    </row>
    <row r="212" spans="1:228" x14ac:dyDescent="0.2">
      <c r="A212">
        <v>197</v>
      </c>
      <c r="B212">
        <v>1673982024.5999999</v>
      </c>
      <c r="C212">
        <v>782.59999990463257</v>
      </c>
      <c r="D212" t="s">
        <v>753</v>
      </c>
      <c r="E212" t="s">
        <v>754</v>
      </c>
      <c r="F212">
        <v>4</v>
      </c>
      <c r="G212">
        <v>1673982022.2874999</v>
      </c>
      <c r="H212">
        <f t="shared" si="102"/>
        <v>1.0285557774401396E-3</v>
      </c>
      <c r="I212">
        <f t="shared" si="103"/>
        <v>1.0285557774401397</v>
      </c>
      <c r="J212">
        <f t="shared" si="104"/>
        <v>7.6277474055071552</v>
      </c>
      <c r="K212">
        <f t="shared" si="105"/>
        <v>1282.5225</v>
      </c>
      <c r="L212">
        <f t="shared" si="106"/>
        <v>1068.616301840616</v>
      </c>
      <c r="M212">
        <f t="shared" si="107"/>
        <v>108.21844121561449</v>
      </c>
      <c r="N212">
        <f t="shared" si="108"/>
        <v>129.88065551207904</v>
      </c>
      <c r="O212">
        <f t="shared" si="109"/>
        <v>6.6859431836951352E-2</v>
      </c>
      <c r="P212">
        <f t="shared" si="110"/>
        <v>2.7625821423193191</v>
      </c>
      <c r="Q212">
        <f t="shared" si="111"/>
        <v>6.5973335379527903E-2</v>
      </c>
      <c r="R212">
        <f t="shared" si="112"/>
        <v>4.1311968426558238E-2</v>
      </c>
      <c r="S212">
        <f t="shared" si="113"/>
        <v>226.114011218684</v>
      </c>
      <c r="T212">
        <f t="shared" si="114"/>
        <v>33.241416460143292</v>
      </c>
      <c r="U212">
        <f t="shared" si="115"/>
        <v>31.827762499999999</v>
      </c>
      <c r="V212">
        <f t="shared" si="116"/>
        <v>4.7287292441074182</v>
      </c>
      <c r="W212">
        <f t="shared" si="117"/>
        <v>66.806426306325179</v>
      </c>
      <c r="X212">
        <f t="shared" si="118"/>
        <v>3.2117846627814393</v>
      </c>
      <c r="Y212">
        <f t="shared" si="119"/>
        <v>4.8075983709329915</v>
      </c>
      <c r="Z212">
        <f t="shared" si="120"/>
        <v>1.516944581325979</v>
      </c>
      <c r="AA212">
        <f t="shared" si="121"/>
        <v>-45.359309785110156</v>
      </c>
      <c r="AB212">
        <f t="shared" si="122"/>
        <v>43.517333470948259</v>
      </c>
      <c r="AC212">
        <f t="shared" si="123"/>
        <v>3.5714635087606728</v>
      </c>
      <c r="AD212">
        <f t="shared" si="124"/>
        <v>227.84349841328276</v>
      </c>
      <c r="AE212">
        <f t="shared" si="125"/>
        <v>18.508871033709383</v>
      </c>
      <c r="AF212">
        <f t="shared" si="126"/>
        <v>1.0221929942497219</v>
      </c>
      <c r="AG212">
        <f t="shared" si="127"/>
        <v>7.6277474055071552</v>
      </c>
      <c r="AH212">
        <v>1341.9607786666661</v>
      </c>
      <c r="AI212">
        <v>1327.741818181818</v>
      </c>
      <c r="AJ212">
        <v>1.7743567099564219</v>
      </c>
      <c r="AK212">
        <v>63.92</v>
      </c>
      <c r="AL212">
        <f t="shared" si="128"/>
        <v>1.0285557774401397</v>
      </c>
      <c r="AM212">
        <v>30.799911115197229</v>
      </c>
      <c r="AN212">
        <v>31.719157142857139</v>
      </c>
      <c r="AO212">
        <v>-1.329862936253023E-7</v>
      </c>
      <c r="AP212">
        <v>88.599791130583512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47334.230166390189</v>
      </c>
      <c r="AV212">
        <f t="shared" si="132"/>
        <v>1200.0025000000001</v>
      </c>
      <c r="AW212">
        <f t="shared" si="133"/>
        <v>1025.9262514086447</v>
      </c>
      <c r="AX212">
        <f t="shared" si="134"/>
        <v>0.85493676172228361</v>
      </c>
      <c r="AY212">
        <f t="shared" si="135"/>
        <v>0.18842795012400723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1673982022.2874999</v>
      </c>
      <c r="BF212">
        <v>1282.5225</v>
      </c>
      <c r="BG212">
        <v>1300.8162500000001</v>
      </c>
      <c r="BH212">
        <v>31.715162500000002</v>
      </c>
      <c r="BI212">
        <v>30.801600000000001</v>
      </c>
      <c r="BJ212">
        <v>1289.635</v>
      </c>
      <c r="BK212">
        <v>31.5080125</v>
      </c>
      <c r="BL212">
        <v>650.05337499999996</v>
      </c>
      <c r="BM212">
        <v>101.1695</v>
      </c>
      <c r="BN212">
        <v>0.100189625</v>
      </c>
      <c r="BO212">
        <v>32.119950000000003</v>
      </c>
      <c r="BP212">
        <v>31.827762499999999</v>
      </c>
      <c r="BQ212">
        <v>999.9</v>
      </c>
      <c r="BR212">
        <v>0</v>
      </c>
      <c r="BS212">
        <v>0</v>
      </c>
      <c r="BT212">
        <v>8972.2662500000006</v>
      </c>
      <c r="BU212">
        <v>0</v>
      </c>
      <c r="BV212">
        <v>376.0095</v>
      </c>
      <c r="BW212">
        <v>-18.296325</v>
      </c>
      <c r="BX212">
        <v>1324.5262499999999</v>
      </c>
      <c r="BY212">
        <v>1342.1575</v>
      </c>
      <c r="BZ212">
        <v>0.91355125000000004</v>
      </c>
      <c r="CA212">
        <v>1300.8162500000001</v>
      </c>
      <c r="CB212">
        <v>30.801600000000001</v>
      </c>
      <c r="CC212">
        <v>3.2086074999999998</v>
      </c>
      <c r="CD212">
        <v>3.1161837499999998</v>
      </c>
      <c r="CE212">
        <v>25.152012500000001</v>
      </c>
      <c r="CF212">
        <v>24.662112499999999</v>
      </c>
      <c r="CG212">
        <v>1200.0025000000001</v>
      </c>
      <c r="CH212">
        <v>0.50002500000000005</v>
      </c>
      <c r="CI212">
        <v>0.499975</v>
      </c>
      <c r="CJ212">
        <v>0</v>
      </c>
      <c r="CK212">
        <v>982.42462500000011</v>
      </c>
      <c r="CL212">
        <v>4.9990899999999998</v>
      </c>
      <c r="CM212">
        <v>10191.6</v>
      </c>
      <c r="CN212">
        <v>9557.9587500000016</v>
      </c>
      <c r="CO212">
        <v>40.75</v>
      </c>
      <c r="CP212">
        <v>42.5</v>
      </c>
      <c r="CQ212">
        <v>41.561999999999998</v>
      </c>
      <c r="CR212">
        <v>41.75</v>
      </c>
      <c r="CS212">
        <v>42.25</v>
      </c>
      <c r="CT212">
        <v>597.53374999999994</v>
      </c>
      <c r="CU212">
        <v>597.47375</v>
      </c>
      <c r="CV212">
        <v>0</v>
      </c>
      <c r="CW212">
        <v>1673982025.3</v>
      </c>
      <c r="CX212">
        <v>0</v>
      </c>
      <c r="CY212">
        <v>1673981072</v>
      </c>
      <c r="CZ212" t="s">
        <v>356</v>
      </c>
      <c r="DA212">
        <v>1673981071.5</v>
      </c>
      <c r="DB212">
        <v>1673981072</v>
      </c>
      <c r="DC212">
        <v>22</v>
      </c>
      <c r="DD212">
        <v>6.0000000000000001E-3</v>
      </c>
      <c r="DE212">
        <v>1.4999999999999999E-2</v>
      </c>
      <c r="DF212">
        <v>-5.52</v>
      </c>
      <c r="DG212">
        <v>0.19600000000000001</v>
      </c>
      <c r="DH212">
        <v>415</v>
      </c>
      <c r="DI212">
        <v>30</v>
      </c>
      <c r="DJ212">
        <v>0.47</v>
      </c>
      <c r="DK212">
        <v>0.06</v>
      </c>
      <c r="DL212">
        <v>-18.332192682926831</v>
      </c>
      <c r="DM212">
        <v>0.27491289198603558</v>
      </c>
      <c r="DN212">
        <v>3.7306884150207657E-2</v>
      </c>
      <c r="DO212">
        <v>0</v>
      </c>
      <c r="DP212">
        <v>0.91390378048780496</v>
      </c>
      <c r="DQ212">
        <v>4.2648083645216449E-6</v>
      </c>
      <c r="DR212">
        <v>1.77246691134542E-3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3.2989299999999999</v>
      </c>
      <c r="EB212">
        <v>2.62513</v>
      </c>
      <c r="EC212">
        <v>0.22009100000000001</v>
      </c>
      <c r="ED212">
        <v>0.21976599999999999</v>
      </c>
      <c r="EE212">
        <v>0.13345399999999999</v>
      </c>
      <c r="EF212">
        <v>0.129603</v>
      </c>
      <c r="EG212">
        <v>23627.8</v>
      </c>
      <c r="EH212">
        <v>24044.3</v>
      </c>
      <c r="EI212">
        <v>28182.2</v>
      </c>
      <c r="EJ212">
        <v>29652.799999999999</v>
      </c>
      <c r="EK212">
        <v>33619.599999999999</v>
      </c>
      <c r="EL212">
        <v>35833.1</v>
      </c>
      <c r="EM212">
        <v>39782.1</v>
      </c>
      <c r="EN212">
        <v>42371.4</v>
      </c>
      <c r="EO212">
        <v>2.26003</v>
      </c>
      <c r="EP212">
        <v>2.2363300000000002</v>
      </c>
      <c r="EQ212">
        <v>0.136711</v>
      </c>
      <c r="ER212">
        <v>0</v>
      </c>
      <c r="ES212">
        <v>29.605899999999998</v>
      </c>
      <c r="ET212">
        <v>999.9</v>
      </c>
      <c r="EU212">
        <v>73.3</v>
      </c>
      <c r="EV212">
        <v>32.9</v>
      </c>
      <c r="EW212">
        <v>36.400599999999997</v>
      </c>
      <c r="EX212">
        <v>57.21</v>
      </c>
      <c r="EY212">
        <v>-4.3509599999999997</v>
      </c>
      <c r="EZ212">
        <v>2</v>
      </c>
      <c r="FA212">
        <v>0.26893</v>
      </c>
      <c r="FB212">
        <v>-0.54458899999999999</v>
      </c>
      <c r="FC212">
        <v>20.272200000000002</v>
      </c>
      <c r="FD212">
        <v>5.2210299999999998</v>
      </c>
      <c r="FE212">
        <v>12.004</v>
      </c>
      <c r="FF212">
        <v>4.9874499999999999</v>
      </c>
      <c r="FG212">
        <v>3.2845</v>
      </c>
      <c r="FH212">
        <v>9999</v>
      </c>
      <c r="FI212">
        <v>9999</v>
      </c>
      <c r="FJ212">
        <v>9999</v>
      </c>
      <c r="FK212">
        <v>999.9</v>
      </c>
      <c r="FL212">
        <v>1.8658300000000001</v>
      </c>
      <c r="FM212">
        <v>1.8621799999999999</v>
      </c>
      <c r="FN212">
        <v>1.8641700000000001</v>
      </c>
      <c r="FO212">
        <v>1.8602099999999999</v>
      </c>
      <c r="FP212">
        <v>1.86097</v>
      </c>
      <c r="FQ212">
        <v>1.8601700000000001</v>
      </c>
      <c r="FR212">
        <v>1.8618600000000001</v>
      </c>
      <c r="FS212">
        <v>1.85839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-7.12</v>
      </c>
      <c r="GH212">
        <v>0.2072</v>
      </c>
      <c r="GI212">
        <v>-4.1132035990306486</v>
      </c>
      <c r="GJ212">
        <v>-4.0977002334145526E-3</v>
      </c>
      <c r="GK212">
        <v>1.9870096767282211E-6</v>
      </c>
      <c r="GL212">
        <v>-4.7591234531596528E-10</v>
      </c>
      <c r="GM212">
        <v>-9.7813170522517312E-2</v>
      </c>
      <c r="GN212">
        <v>-4.4277268217585318E-5</v>
      </c>
      <c r="GO212">
        <v>7.6125673839889962E-4</v>
      </c>
      <c r="GP212">
        <v>-1.4366726965109579E-5</v>
      </c>
      <c r="GQ212">
        <v>6</v>
      </c>
      <c r="GR212">
        <v>2093</v>
      </c>
      <c r="GS212">
        <v>4</v>
      </c>
      <c r="GT212">
        <v>31</v>
      </c>
      <c r="GU212">
        <v>15.9</v>
      </c>
      <c r="GV212">
        <v>15.9</v>
      </c>
      <c r="GW212">
        <v>3.43506</v>
      </c>
      <c r="GX212">
        <v>2.49268</v>
      </c>
      <c r="GY212">
        <v>2.04834</v>
      </c>
      <c r="GZ212">
        <v>2.6245099999999999</v>
      </c>
      <c r="HA212">
        <v>2.1972700000000001</v>
      </c>
      <c r="HB212">
        <v>2.34131</v>
      </c>
      <c r="HC212">
        <v>37.578099999999999</v>
      </c>
      <c r="HD212">
        <v>15.6381</v>
      </c>
      <c r="HE212">
        <v>18</v>
      </c>
      <c r="HF212">
        <v>708.56500000000005</v>
      </c>
      <c r="HG212">
        <v>768.68399999999997</v>
      </c>
      <c r="HH212">
        <v>30.9998</v>
      </c>
      <c r="HI212">
        <v>30.9023</v>
      </c>
      <c r="HJ212">
        <v>30.0002</v>
      </c>
      <c r="HK212">
        <v>30.809000000000001</v>
      </c>
      <c r="HL212">
        <v>30.806799999999999</v>
      </c>
      <c r="HM212">
        <v>68.701099999999997</v>
      </c>
      <c r="HN212">
        <v>21.1953</v>
      </c>
      <c r="HO212">
        <v>100</v>
      </c>
      <c r="HP212">
        <v>31</v>
      </c>
      <c r="HQ212">
        <v>1317.77</v>
      </c>
      <c r="HR212">
        <v>30.724900000000002</v>
      </c>
      <c r="HS212">
        <v>99.308700000000002</v>
      </c>
      <c r="HT212">
        <v>98.267799999999994</v>
      </c>
    </row>
    <row r="213" spans="1:228" x14ac:dyDescent="0.2">
      <c r="A213">
        <v>198</v>
      </c>
      <c r="B213">
        <v>1673982028.5999999</v>
      </c>
      <c r="C213">
        <v>786.59999990463257</v>
      </c>
      <c r="D213" t="s">
        <v>755</v>
      </c>
      <c r="E213" t="s">
        <v>756</v>
      </c>
      <c r="F213">
        <v>4</v>
      </c>
      <c r="G213">
        <v>1673982026.5999999</v>
      </c>
      <c r="H213">
        <f t="shared" si="102"/>
        <v>1.0323475627680137E-3</v>
      </c>
      <c r="I213">
        <f t="shared" si="103"/>
        <v>1.0323475627680136</v>
      </c>
      <c r="J213">
        <f t="shared" si="104"/>
        <v>7.7993098516801229</v>
      </c>
      <c r="K213">
        <f t="shared" si="105"/>
        <v>1289.82</v>
      </c>
      <c r="L213">
        <f t="shared" si="106"/>
        <v>1071.987415985496</v>
      </c>
      <c r="M213">
        <f t="shared" si="107"/>
        <v>108.55870581501627</v>
      </c>
      <c r="N213">
        <f t="shared" si="108"/>
        <v>130.61831495997595</v>
      </c>
      <c r="O213">
        <f t="shared" si="109"/>
        <v>6.7005772065186167E-2</v>
      </c>
      <c r="P213">
        <f t="shared" si="110"/>
        <v>2.7584814850592458</v>
      </c>
      <c r="Q213">
        <f t="shared" si="111"/>
        <v>6.6114516281672725E-2</v>
      </c>
      <c r="R213">
        <f t="shared" si="112"/>
        <v>4.140066077483464E-2</v>
      </c>
      <c r="S213">
        <f t="shared" si="113"/>
        <v>226.11192413672504</v>
      </c>
      <c r="T213">
        <f t="shared" si="114"/>
        <v>33.246879329722645</v>
      </c>
      <c r="U213">
        <f t="shared" si="115"/>
        <v>31.839457142857139</v>
      </c>
      <c r="V213">
        <f t="shared" si="116"/>
        <v>4.7318641590472534</v>
      </c>
      <c r="W213">
        <f t="shared" si="117"/>
        <v>66.805116207036519</v>
      </c>
      <c r="X213">
        <f t="shared" si="118"/>
        <v>3.212626025435553</v>
      </c>
      <c r="Y213">
        <f t="shared" si="119"/>
        <v>4.8089520800761214</v>
      </c>
      <c r="Z213">
        <f t="shared" si="120"/>
        <v>1.5192381336117005</v>
      </c>
      <c r="AA213">
        <f t="shared" si="121"/>
        <v>-45.5265275180694</v>
      </c>
      <c r="AB213">
        <f t="shared" si="122"/>
        <v>42.453955959075934</v>
      </c>
      <c r="AC213">
        <f t="shared" si="123"/>
        <v>3.4896578098364555</v>
      </c>
      <c r="AD213">
        <f t="shared" si="124"/>
        <v>226.52901038756801</v>
      </c>
      <c r="AE213">
        <f t="shared" si="125"/>
        <v>18.471053341113205</v>
      </c>
      <c r="AF213">
        <f t="shared" si="126"/>
        <v>1.0275396105811512</v>
      </c>
      <c r="AG213">
        <f t="shared" si="127"/>
        <v>7.7993098516801229</v>
      </c>
      <c r="AH213">
        <v>1348.9431245714291</v>
      </c>
      <c r="AI213">
        <v>1334.6893939393931</v>
      </c>
      <c r="AJ213">
        <v>1.7411445887444379</v>
      </c>
      <c r="AK213">
        <v>63.92</v>
      </c>
      <c r="AL213">
        <f t="shared" si="128"/>
        <v>1.0323475627680136</v>
      </c>
      <c r="AM213">
        <v>30.803588979831961</v>
      </c>
      <c r="AN213">
        <v>31.725449450549469</v>
      </c>
      <c r="AO213">
        <v>1.6164385745908531E-4</v>
      </c>
      <c r="AP213">
        <v>88.599791130583512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47220.459914806415</v>
      </c>
      <c r="AV213">
        <f t="shared" si="132"/>
        <v>1199.9914285714281</v>
      </c>
      <c r="AW213">
        <f t="shared" si="133"/>
        <v>1025.9167855630697</v>
      </c>
      <c r="AX213">
        <f t="shared" si="134"/>
        <v>0.85493676132704399</v>
      </c>
      <c r="AY213">
        <f t="shared" si="135"/>
        <v>0.18842794936119495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1673982026.5999999</v>
      </c>
      <c r="BF213">
        <v>1289.82</v>
      </c>
      <c r="BG213">
        <v>1308.0942857142859</v>
      </c>
      <c r="BH213">
        <v>31.723800000000001</v>
      </c>
      <c r="BI213">
        <v>30.80535714285714</v>
      </c>
      <c r="BJ213">
        <v>1296.944285714286</v>
      </c>
      <c r="BK213">
        <v>31.5166</v>
      </c>
      <c r="BL213">
        <v>649.97542857142855</v>
      </c>
      <c r="BM213">
        <v>101.1685714285714</v>
      </c>
      <c r="BN213">
        <v>0.1000668</v>
      </c>
      <c r="BO213">
        <v>32.124928571428569</v>
      </c>
      <c r="BP213">
        <v>31.839457142857139</v>
      </c>
      <c r="BQ213">
        <v>999.89999999999986</v>
      </c>
      <c r="BR213">
        <v>0</v>
      </c>
      <c r="BS213">
        <v>0</v>
      </c>
      <c r="BT213">
        <v>8950.6242857142861</v>
      </c>
      <c r="BU213">
        <v>0</v>
      </c>
      <c r="BV213">
        <v>377.71314285714288</v>
      </c>
      <c r="BW213">
        <v>-18.271271428571431</v>
      </c>
      <c r="BX213">
        <v>1332.078571428571</v>
      </c>
      <c r="BY213">
        <v>1349.668571428572</v>
      </c>
      <c r="BZ213">
        <v>0.91843085714285722</v>
      </c>
      <c r="CA213">
        <v>1308.0942857142859</v>
      </c>
      <c r="CB213">
        <v>30.80535714285714</v>
      </c>
      <c r="CC213">
        <v>3.209454285714286</v>
      </c>
      <c r="CD213">
        <v>3.1165385714285709</v>
      </c>
      <c r="CE213">
        <v>25.156414285714281</v>
      </c>
      <c r="CF213">
        <v>24.664014285714281</v>
      </c>
      <c r="CG213">
        <v>1199.9914285714281</v>
      </c>
      <c r="CH213">
        <v>0.50002500000000005</v>
      </c>
      <c r="CI213">
        <v>0.499975</v>
      </c>
      <c r="CJ213">
        <v>0</v>
      </c>
      <c r="CK213">
        <v>982.76971428571426</v>
      </c>
      <c r="CL213">
        <v>4.9990899999999998</v>
      </c>
      <c r="CM213">
        <v>10194.028571428569</v>
      </c>
      <c r="CN213">
        <v>9557.8714285714323</v>
      </c>
      <c r="CO213">
        <v>40.794285714285706</v>
      </c>
      <c r="CP213">
        <v>42.5</v>
      </c>
      <c r="CQ213">
        <v>41.544285714285706</v>
      </c>
      <c r="CR213">
        <v>41.75</v>
      </c>
      <c r="CS213">
        <v>42.25</v>
      </c>
      <c r="CT213">
        <v>597.52999999999986</v>
      </c>
      <c r="CU213">
        <v>597.47000000000014</v>
      </c>
      <c r="CV213">
        <v>0</v>
      </c>
      <c r="CW213">
        <v>1673982028.9000001</v>
      </c>
      <c r="CX213">
        <v>0</v>
      </c>
      <c r="CY213">
        <v>1673981072</v>
      </c>
      <c r="CZ213" t="s">
        <v>356</v>
      </c>
      <c r="DA213">
        <v>1673981071.5</v>
      </c>
      <c r="DB213">
        <v>1673981072</v>
      </c>
      <c r="DC213">
        <v>22</v>
      </c>
      <c r="DD213">
        <v>6.0000000000000001E-3</v>
      </c>
      <c r="DE213">
        <v>1.4999999999999999E-2</v>
      </c>
      <c r="DF213">
        <v>-5.52</v>
      </c>
      <c r="DG213">
        <v>0.19600000000000001</v>
      </c>
      <c r="DH213">
        <v>415</v>
      </c>
      <c r="DI213">
        <v>30</v>
      </c>
      <c r="DJ213">
        <v>0.47</v>
      </c>
      <c r="DK213">
        <v>0.06</v>
      </c>
      <c r="DL213">
        <v>-18.312397560975612</v>
      </c>
      <c r="DM213">
        <v>0.24144041811846581</v>
      </c>
      <c r="DN213">
        <v>3.5181581155311288E-2</v>
      </c>
      <c r="DO213">
        <v>0</v>
      </c>
      <c r="DP213">
        <v>0.91496163414634146</v>
      </c>
      <c r="DQ213">
        <v>4.8568222996524558E-3</v>
      </c>
      <c r="DR213">
        <v>2.1663365474650521E-3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3.2986599999999999</v>
      </c>
      <c r="EB213">
        <v>2.6249400000000001</v>
      </c>
      <c r="EC213">
        <v>0.22079399999999999</v>
      </c>
      <c r="ED213">
        <v>0.22045600000000001</v>
      </c>
      <c r="EE213">
        <v>0.13347000000000001</v>
      </c>
      <c r="EF213">
        <v>0.129612</v>
      </c>
      <c r="EG213">
        <v>23606.3</v>
      </c>
      <c r="EH213">
        <v>24022.7</v>
      </c>
      <c r="EI213">
        <v>28181.9</v>
      </c>
      <c r="EJ213">
        <v>29652.400000000001</v>
      </c>
      <c r="EK213">
        <v>33618.800000000003</v>
      </c>
      <c r="EL213">
        <v>35832.400000000001</v>
      </c>
      <c r="EM213">
        <v>39781.699999999997</v>
      </c>
      <c r="EN213">
        <v>42370.8</v>
      </c>
      <c r="EO213">
        <v>2.2597999999999998</v>
      </c>
      <c r="EP213">
        <v>2.2364000000000002</v>
      </c>
      <c r="EQ213">
        <v>0.13739599999999999</v>
      </c>
      <c r="ER213">
        <v>0</v>
      </c>
      <c r="ES213">
        <v>29.616099999999999</v>
      </c>
      <c r="ET213">
        <v>999.9</v>
      </c>
      <c r="EU213">
        <v>73.3</v>
      </c>
      <c r="EV213">
        <v>32.9</v>
      </c>
      <c r="EW213">
        <v>36.398400000000002</v>
      </c>
      <c r="EX213">
        <v>57.21</v>
      </c>
      <c r="EY213">
        <v>-4.2227600000000001</v>
      </c>
      <c r="EZ213">
        <v>2</v>
      </c>
      <c r="FA213">
        <v>0.26905499999999999</v>
      </c>
      <c r="FB213">
        <v>-0.54447199999999996</v>
      </c>
      <c r="FC213">
        <v>20.272099999999998</v>
      </c>
      <c r="FD213">
        <v>5.2202799999999998</v>
      </c>
      <c r="FE213">
        <v>12.004</v>
      </c>
      <c r="FF213">
        <v>4.9870000000000001</v>
      </c>
      <c r="FG213">
        <v>3.2845800000000001</v>
      </c>
      <c r="FH213">
        <v>9999</v>
      </c>
      <c r="FI213">
        <v>9999</v>
      </c>
      <c r="FJ213">
        <v>9999</v>
      </c>
      <c r="FK213">
        <v>999.9</v>
      </c>
      <c r="FL213">
        <v>1.86582</v>
      </c>
      <c r="FM213">
        <v>1.8621799999999999</v>
      </c>
      <c r="FN213">
        <v>1.8641700000000001</v>
      </c>
      <c r="FO213">
        <v>1.8602099999999999</v>
      </c>
      <c r="FP213">
        <v>1.86097</v>
      </c>
      <c r="FQ213">
        <v>1.86016</v>
      </c>
      <c r="FR213">
        <v>1.8618699999999999</v>
      </c>
      <c r="FS213">
        <v>1.8584000000000001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-7.13</v>
      </c>
      <c r="GH213">
        <v>0.2072</v>
      </c>
      <c r="GI213">
        <v>-4.1132035990306486</v>
      </c>
      <c r="GJ213">
        <v>-4.0977002334145526E-3</v>
      </c>
      <c r="GK213">
        <v>1.9870096767282211E-6</v>
      </c>
      <c r="GL213">
        <v>-4.7591234531596528E-10</v>
      </c>
      <c r="GM213">
        <v>-9.7813170522517312E-2</v>
      </c>
      <c r="GN213">
        <v>-4.4277268217585318E-5</v>
      </c>
      <c r="GO213">
        <v>7.6125673839889962E-4</v>
      </c>
      <c r="GP213">
        <v>-1.4366726965109579E-5</v>
      </c>
      <c r="GQ213">
        <v>6</v>
      </c>
      <c r="GR213">
        <v>2093</v>
      </c>
      <c r="GS213">
        <v>4</v>
      </c>
      <c r="GT213">
        <v>31</v>
      </c>
      <c r="GU213">
        <v>16</v>
      </c>
      <c r="GV213">
        <v>15.9</v>
      </c>
      <c r="GW213">
        <v>3.4497100000000001</v>
      </c>
      <c r="GX213">
        <v>2.50488</v>
      </c>
      <c r="GY213">
        <v>2.04834</v>
      </c>
      <c r="GZ213">
        <v>2.6257299999999999</v>
      </c>
      <c r="HA213">
        <v>2.1972700000000001</v>
      </c>
      <c r="HB213">
        <v>2.3046899999999999</v>
      </c>
      <c r="HC213">
        <v>37.578099999999999</v>
      </c>
      <c r="HD213">
        <v>15.646800000000001</v>
      </c>
      <c r="HE213">
        <v>18</v>
      </c>
      <c r="HF213">
        <v>708.4</v>
      </c>
      <c r="HG213">
        <v>768.78300000000002</v>
      </c>
      <c r="HH213">
        <v>30.9999</v>
      </c>
      <c r="HI213">
        <v>30.904399999999999</v>
      </c>
      <c r="HJ213">
        <v>30.0001</v>
      </c>
      <c r="HK213">
        <v>30.8109</v>
      </c>
      <c r="HL213">
        <v>30.808800000000002</v>
      </c>
      <c r="HM213">
        <v>68.978700000000003</v>
      </c>
      <c r="HN213">
        <v>21.4818</v>
      </c>
      <c r="HO213">
        <v>100</v>
      </c>
      <c r="HP213">
        <v>31</v>
      </c>
      <c r="HQ213">
        <v>1324.46</v>
      </c>
      <c r="HR213">
        <v>30.7193</v>
      </c>
      <c r="HS213">
        <v>99.3078</v>
      </c>
      <c r="HT213">
        <v>98.266499999999994</v>
      </c>
    </row>
    <row r="214" spans="1:228" x14ac:dyDescent="0.2">
      <c r="A214">
        <v>199</v>
      </c>
      <c r="B214">
        <v>1673982032.5999999</v>
      </c>
      <c r="C214">
        <v>790.59999990463257</v>
      </c>
      <c r="D214" t="s">
        <v>757</v>
      </c>
      <c r="E214" t="s">
        <v>758</v>
      </c>
      <c r="F214">
        <v>4</v>
      </c>
      <c r="G214">
        <v>1673982030.2874999</v>
      </c>
      <c r="H214">
        <f t="shared" si="102"/>
        <v>1.0267745894562048E-3</v>
      </c>
      <c r="I214">
        <f t="shared" si="103"/>
        <v>1.0267745894562048</v>
      </c>
      <c r="J214">
        <f t="shared" si="104"/>
        <v>7.9899639315200659</v>
      </c>
      <c r="K214">
        <f t="shared" si="105"/>
        <v>1296.0325</v>
      </c>
      <c r="L214">
        <f t="shared" si="106"/>
        <v>1072.0183624926453</v>
      </c>
      <c r="M214">
        <f t="shared" si="107"/>
        <v>108.56147268953775</v>
      </c>
      <c r="N214">
        <f t="shared" si="108"/>
        <v>131.24700264121515</v>
      </c>
      <c r="O214">
        <f t="shared" si="109"/>
        <v>6.650194348841508E-2</v>
      </c>
      <c r="P214">
        <f t="shared" si="110"/>
        <v>2.7665538143610764</v>
      </c>
      <c r="Q214">
        <f t="shared" si="111"/>
        <v>6.5626471114916166E-2</v>
      </c>
      <c r="R214">
        <f t="shared" si="112"/>
        <v>4.1094241908243304E-2</v>
      </c>
      <c r="S214">
        <f t="shared" si="113"/>
        <v>226.1116549539403</v>
      </c>
      <c r="T214">
        <f t="shared" si="114"/>
        <v>33.250729559861213</v>
      </c>
      <c r="U214">
        <f t="shared" si="115"/>
        <v>31.851125</v>
      </c>
      <c r="V214">
        <f t="shared" si="116"/>
        <v>4.7349936967515447</v>
      </c>
      <c r="W214">
        <f t="shared" si="117"/>
        <v>66.787464883745869</v>
      </c>
      <c r="X214">
        <f t="shared" si="118"/>
        <v>3.2127506102319292</v>
      </c>
      <c r="Y214">
        <f t="shared" si="119"/>
        <v>4.8104095818342989</v>
      </c>
      <c r="Z214">
        <f t="shared" si="120"/>
        <v>1.5222430865196155</v>
      </c>
      <c r="AA214">
        <f t="shared" si="121"/>
        <v>-45.280759395018634</v>
      </c>
      <c r="AB214">
        <f t="shared" si="122"/>
        <v>41.637212285915524</v>
      </c>
      <c r="AC214">
        <f t="shared" si="123"/>
        <v>3.4128220018955227</v>
      </c>
      <c r="AD214">
        <f t="shared" si="124"/>
        <v>225.88092984673273</v>
      </c>
      <c r="AE214">
        <f t="shared" si="125"/>
        <v>18.384968505187445</v>
      </c>
      <c r="AF214">
        <f t="shared" si="126"/>
        <v>1.0741003462894114</v>
      </c>
      <c r="AG214">
        <f t="shared" si="127"/>
        <v>7.9899639315200659</v>
      </c>
      <c r="AH214">
        <v>1355.837677714286</v>
      </c>
      <c r="AI214">
        <v>1341.574606060605</v>
      </c>
      <c r="AJ214">
        <v>1.6973506493502131</v>
      </c>
      <c r="AK214">
        <v>63.92</v>
      </c>
      <c r="AL214">
        <f t="shared" si="128"/>
        <v>1.0267745894562048</v>
      </c>
      <c r="AM214">
        <v>30.804932107703479</v>
      </c>
      <c r="AN214">
        <v>31.722041758241769</v>
      </c>
      <c r="AO214">
        <v>1.182843073385607E-4</v>
      </c>
      <c r="AP214">
        <v>88.599791130583512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47442.136932618436</v>
      </c>
      <c r="AV214">
        <f t="shared" si="132"/>
        <v>1199.99</v>
      </c>
      <c r="AW214">
        <f t="shared" si="133"/>
        <v>1025.9155642248395</v>
      </c>
      <c r="AX214">
        <f t="shared" si="134"/>
        <v>0.85493676132704399</v>
      </c>
      <c r="AY214">
        <f t="shared" si="135"/>
        <v>0.18842794936119492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1673982030.2874999</v>
      </c>
      <c r="BF214">
        <v>1296.0325</v>
      </c>
      <c r="BG214">
        <v>1314.2887499999999</v>
      </c>
      <c r="BH214">
        <v>31.725137499999999</v>
      </c>
      <c r="BI214">
        <v>30.7650875</v>
      </c>
      <c r="BJ214">
        <v>1303.16625</v>
      </c>
      <c r="BK214">
        <v>31.517937499999999</v>
      </c>
      <c r="BL214">
        <v>649.98137499999996</v>
      </c>
      <c r="BM214">
        <v>101.168375</v>
      </c>
      <c r="BN214">
        <v>9.9920850000000005E-2</v>
      </c>
      <c r="BO214">
        <v>32.130287500000001</v>
      </c>
      <c r="BP214">
        <v>31.851125</v>
      </c>
      <c r="BQ214">
        <v>999.9</v>
      </c>
      <c r="BR214">
        <v>0</v>
      </c>
      <c r="BS214">
        <v>0</v>
      </c>
      <c r="BT214">
        <v>8993.4362499999988</v>
      </c>
      <c r="BU214">
        <v>0</v>
      </c>
      <c r="BV214">
        <v>379.32162499999998</v>
      </c>
      <c r="BW214">
        <v>-18.255825000000002</v>
      </c>
      <c r="BX214">
        <v>1338.4962499999999</v>
      </c>
      <c r="BY214">
        <v>1356.0074999999999</v>
      </c>
      <c r="BZ214">
        <v>0.96003562499999995</v>
      </c>
      <c r="CA214">
        <v>1314.2887499999999</v>
      </c>
      <c r="CB214">
        <v>30.7650875</v>
      </c>
      <c r="CC214">
        <v>3.2095775</v>
      </c>
      <c r="CD214">
        <v>3.11244875</v>
      </c>
      <c r="CE214">
        <v>25.157074999999999</v>
      </c>
      <c r="CF214">
        <v>24.642037500000001</v>
      </c>
      <c r="CG214">
        <v>1199.99</v>
      </c>
      <c r="CH214">
        <v>0.50002500000000005</v>
      </c>
      <c r="CI214">
        <v>0.499975</v>
      </c>
      <c r="CJ214">
        <v>0</v>
      </c>
      <c r="CK214">
        <v>983.06112500000006</v>
      </c>
      <c r="CL214">
        <v>4.9990899999999998</v>
      </c>
      <c r="CM214">
        <v>10195.85</v>
      </c>
      <c r="CN214">
        <v>9557.8650000000016</v>
      </c>
      <c r="CO214">
        <v>40.811999999999998</v>
      </c>
      <c r="CP214">
        <v>42.5</v>
      </c>
      <c r="CQ214">
        <v>41.561999999999998</v>
      </c>
      <c r="CR214">
        <v>41.765500000000003</v>
      </c>
      <c r="CS214">
        <v>42.25</v>
      </c>
      <c r="CT214">
        <v>597.53</v>
      </c>
      <c r="CU214">
        <v>597.47</v>
      </c>
      <c r="CV214">
        <v>0</v>
      </c>
      <c r="CW214">
        <v>1673982033.0999999</v>
      </c>
      <c r="CX214">
        <v>0</v>
      </c>
      <c r="CY214">
        <v>1673981072</v>
      </c>
      <c r="CZ214" t="s">
        <v>356</v>
      </c>
      <c r="DA214">
        <v>1673981071.5</v>
      </c>
      <c r="DB214">
        <v>1673981072</v>
      </c>
      <c r="DC214">
        <v>22</v>
      </c>
      <c r="DD214">
        <v>6.0000000000000001E-3</v>
      </c>
      <c r="DE214">
        <v>1.4999999999999999E-2</v>
      </c>
      <c r="DF214">
        <v>-5.52</v>
      </c>
      <c r="DG214">
        <v>0.19600000000000001</v>
      </c>
      <c r="DH214">
        <v>415</v>
      </c>
      <c r="DI214">
        <v>30</v>
      </c>
      <c r="DJ214">
        <v>0.47</v>
      </c>
      <c r="DK214">
        <v>0.06</v>
      </c>
      <c r="DL214">
        <v>-18.292968292682929</v>
      </c>
      <c r="DM214">
        <v>0.23851567944252711</v>
      </c>
      <c r="DN214">
        <v>3.4993891028009441E-2</v>
      </c>
      <c r="DO214">
        <v>0</v>
      </c>
      <c r="DP214">
        <v>0.92162229268292672</v>
      </c>
      <c r="DQ214">
        <v>0.10792043205574919</v>
      </c>
      <c r="DR214">
        <v>1.808325933178747E-2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379</v>
      </c>
      <c r="EA214">
        <v>3.2988499999999998</v>
      </c>
      <c r="EB214">
        <v>2.6252800000000001</v>
      </c>
      <c r="EC214">
        <v>0.22148699999999999</v>
      </c>
      <c r="ED214">
        <v>0.22114500000000001</v>
      </c>
      <c r="EE214">
        <v>0.13344200000000001</v>
      </c>
      <c r="EF214">
        <v>0.129301</v>
      </c>
      <c r="EG214">
        <v>23585</v>
      </c>
      <c r="EH214">
        <v>24002</v>
      </c>
      <c r="EI214">
        <v>28181.7</v>
      </c>
      <c r="EJ214">
        <v>29653.200000000001</v>
      </c>
      <c r="EK214">
        <v>33619.9</v>
      </c>
      <c r="EL214">
        <v>35845.800000000003</v>
      </c>
      <c r="EM214">
        <v>39781.800000000003</v>
      </c>
      <c r="EN214">
        <v>42371.5</v>
      </c>
      <c r="EO214">
        <v>2.2597499999999999</v>
      </c>
      <c r="EP214">
        <v>2.2361800000000001</v>
      </c>
      <c r="EQ214">
        <v>0.136964</v>
      </c>
      <c r="ER214">
        <v>0</v>
      </c>
      <c r="ES214">
        <v>29.624400000000001</v>
      </c>
      <c r="ET214">
        <v>999.9</v>
      </c>
      <c r="EU214">
        <v>73.3</v>
      </c>
      <c r="EV214">
        <v>32.9</v>
      </c>
      <c r="EW214">
        <v>36.402099999999997</v>
      </c>
      <c r="EX214">
        <v>57.33</v>
      </c>
      <c r="EY214">
        <v>-4.2347799999999998</v>
      </c>
      <c r="EZ214">
        <v>2</v>
      </c>
      <c r="FA214">
        <v>0.26905499999999999</v>
      </c>
      <c r="FB214">
        <v>-0.54453399999999996</v>
      </c>
      <c r="FC214">
        <v>20.271999999999998</v>
      </c>
      <c r="FD214">
        <v>5.22133</v>
      </c>
      <c r="FE214">
        <v>12.004</v>
      </c>
      <c r="FF214">
        <v>4.9874499999999999</v>
      </c>
      <c r="FG214">
        <v>3.2845499999999999</v>
      </c>
      <c r="FH214">
        <v>9999</v>
      </c>
      <c r="FI214">
        <v>9999</v>
      </c>
      <c r="FJ214">
        <v>9999</v>
      </c>
      <c r="FK214">
        <v>999.9</v>
      </c>
      <c r="FL214">
        <v>1.86581</v>
      </c>
      <c r="FM214">
        <v>1.8621799999999999</v>
      </c>
      <c r="FN214">
        <v>1.8641700000000001</v>
      </c>
      <c r="FO214">
        <v>1.8602099999999999</v>
      </c>
      <c r="FP214">
        <v>1.86097</v>
      </c>
      <c r="FQ214">
        <v>1.86016</v>
      </c>
      <c r="FR214">
        <v>1.8618600000000001</v>
      </c>
      <c r="FS214">
        <v>1.8583799999999999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-7.13</v>
      </c>
      <c r="GH214">
        <v>0.2072</v>
      </c>
      <c r="GI214">
        <v>-4.1132035990306486</v>
      </c>
      <c r="GJ214">
        <v>-4.0977002334145526E-3</v>
      </c>
      <c r="GK214">
        <v>1.9870096767282211E-6</v>
      </c>
      <c r="GL214">
        <v>-4.7591234531596528E-10</v>
      </c>
      <c r="GM214">
        <v>-9.7813170522517312E-2</v>
      </c>
      <c r="GN214">
        <v>-4.4277268217585318E-5</v>
      </c>
      <c r="GO214">
        <v>7.6125673839889962E-4</v>
      </c>
      <c r="GP214">
        <v>-1.4366726965109579E-5</v>
      </c>
      <c r="GQ214">
        <v>6</v>
      </c>
      <c r="GR214">
        <v>2093</v>
      </c>
      <c r="GS214">
        <v>4</v>
      </c>
      <c r="GT214">
        <v>31</v>
      </c>
      <c r="GU214">
        <v>16</v>
      </c>
      <c r="GV214">
        <v>16</v>
      </c>
      <c r="GW214">
        <v>3.46313</v>
      </c>
      <c r="GX214">
        <v>2.5</v>
      </c>
      <c r="GY214">
        <v>2.04834</v>
      </c>
      <c r="GZ214">
        <v>2.6245099999999999</v>
      </c>
      <c r="HA214">
        <v>2.1972700000000001</v>
      </c>
      <c r="HB214">
        <v>2.3095699999999999</v>
      </c>
      <c r="HC214">
        <v>37.578099999999999</v>
      </c>
      <c r="HD214">
        <v>15.6205</v>
      </c>
      <c r="HE214">
        <v>18</v>
      </c>
      <c r="HF214">
        <v>708.36699999999996</v>
      </c>
      <c r="HG214">
        <v>768.57299999999998</v>
      </c>
      <c r="HH214">
        <v>31</v>
      </c>
      <c r="HI214">
        <v>30.905100000000001</v>
      </c>
      <c r="HJ214">
        <v>30.0001</v>
      </c>
      <c r="HK214">
        <v>30.811699999999998</v>
      </c>
      <c r="HL214">
        <v>30.8095</v>
      </c>
      <c r="HM214">
        <v>69.254099999999994</v>
      </c>
      <c r="HN214">
        <v>21.4818</v>
      </c>
      <c r="HO214">
        <v>100</v>
      </c>
      <c r="HP214">
        <v>31</v>
      </c>
      <c r="HQ214">
        <v>1331.14</v>
      </c>
      <c r="HR214">
        <v>30.723400000000002</v>
      </c>
      <c r="HS214">
        <v>99.307400000000001</v>
      </c>
      <c r="HT214">
        <v>98.2684</v>
      </c>
    </row>
    <row r="215" spans="1:228" x14ac:dyDescent="0.2">
      <c r="A215">
        <v>200</v>
      </c>
      <c r="B215">
        <v>1673982036.5999999</v>
      </c>
      <c r="C215">
        <v>794.59999990463257</v>
      </c>
      <c r="D215" t="s">
        <v>759</v>
      </c>
      <c r="E215" t="s">
        <v>760</v>
      </c>
      <c r="F215">
        <v>4</v>
      </c>
      <c r="G215">
        <v>1673982034.5999999</v>
      </c>
      <c r="H215">
        <f t="shared" si="102"/>
        <v>1.0923445488687121E-3</v>
      </c>
      <c r="I215">
        <f t="shared" si="103"/>
        <v>1.092344548868712</v>
      </c>
      <c r="J215">
        <f t="shared" si="104"/>
        <v>7.390352301036728</v>
      </c>
      <c r="K215">
        <f t="shared" si="105"/>
        <v>1303.292857142857</v>
      </c>
      <c r="L215">
        <f t="shared" si="106"/>
        <v>1103.7494462577927</v>
      </c>
      <c r="M215">
        <f t="shared" si="107"/>
        <v>111.77561033625514</v>
      </c>
      <c r="N215">
        <f t="shared" si="108"/>
        <v>131.98317339857613</v>
      </c>
      <c r="O215">
        <f t="shared" si="109"/>
        <v>7.0645821451016097E-2</v>
      </c>
      <c r="P215">
        <f t="shared" si="110"/>
        <v>2.7687583807592873</v>
      </c>
      <c r="Q215">
        <f t="shared" si="111"/>
        <v>6.965949206569981E-2</v>
      </c>
      <c r="R215">
        <f t="shared" si="112"/>
        <v>4.3624653061377201E-2</v>
      </c>
      <c r="S215">
        <f t="shared" si="113"/>
        <v>226.11181968461614</v>
      </c>
      <c r="T215">
        <f t="shared" si="114"/>
        <v>33.235240873428701</v>
      </c>
      <c r="U215">
        <f t="shared" si="115"/>
        <v>31.853400000000001</v>
      </c>
      <c r="V215">
        <f t="shared" si="116"/>
        <v>4.7356041042258754</v>
      </c>
      <c r="W215">
        <f t="shared" si="117"/>
        <v>66.715598436973409</v>
      </c>
      <c r="X215">
        <f t="shared" si="118"/>
        <v>3.2098817587648663</v>
      </c>
      <c r="Y215">
        <f t="shared" si="119"/>
        <v>4.8112912631627802</v>
      </c>
      <c r="Z215">
        <f t="shared" si="120"/>
        <v>1.5257223454610092</v>
      </c>
      <c r="AA215">
        <f t="shared" si="121"/>
        <v>-48.172394605110199</v>
      </c>
      <c r="AB215">
        <f t="shared" si="122"/>
        <v>41.814596277956632</v>
      </c>
      <c r="AC215">
        <f t="shared" si="123"/>
        <v>3.4247253470806363</v>
      </c>
      <c r="AD215">
        <f t="shared" si="124"/>
        <v>223.17874670454319</v>
      </c>
      <c r="AE215">
        <f t="shared" si="125"/>
        <v>18.313608706364537</v>
      </c>
      <c r="AF215">
        <f t="shared" si="126"/>
        <v>1.1320463095147237</v>
      </c>
      <c r="AG215">
        <f t="shared" si="127"/>
        <v>7.390352301036728</v>
      </c>
      <c r="AH215">
        <v>1362.6534620952391</v>
      </c>
      <c r="AI215">
        <v>1348.6370303030301</v>
      </c>
      <c r="AJ215">
        <v>1.78058181818158</v>
      </c>
      <c r="AK215">
        <v>63.92</v>
      </c>
      <c r="AL215">
        <f t="shared" si="128"/>
        <v>1.092344548868712</v>
      </c>
      <c r="AM215">
        <v>30.70125457603752</v>
      </c>
      <c r="AN215">
        <v>31.678469230769249</v>
      </c>
      <c r="AO215">
        <v>-1.6470162743177701E-4</v>
      </c>
      <c r="AP215">
        <v>88.599791130583512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47502.462442996984</v>
      </c>
      <c r="AV215">
        <f t="shared" si="132"/>
        <v>1199.99</v>
      </c>
      <c r="AW215">
        <f t="shared" si="133"/>
        <v>1025.9156495775214</v>
      </c>
      <c r="AX215">
        <f t="shared" si="134"/>
        <v>0.85493683245487162</v>
      </c>
      <c r="AY215">
        <f t="shared" si="135"/>
        <v>0.18842808663790209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1673982034.5999999</v>
      </c>
      <c r="BF215">
        <v>1303.292857142857</v>
      </c>
      <c r="BG215">
        <v>1321.558571428571</v>
      </c>
      <c r="BH215">
        <v>31.69658571428571</v>
      </c>
      <c r="BI215">
        <v>30.684799999999999</v>
      </c>
      <c r="BJ215">
        <v>1310.437142857143</v>
      </c>
      <c r="BK215">
        <v>31.489557142857141</v>
      </c>
      <c r="BL215">
        <v>650.03742857142856</v>
      </c>
      <c r="BM215">
        <v>101.169</v>
      </c>
      <c r="BN215">
        <v>0.1000069428571428</v>
      </c>
      <c r="BO215">
        <v>32.133528571428577</v>
      </c>
      <c r="BP215">
        <v>31.853400000000001</v>
      </c>
      <c r="BQ215">
        <v>999.89999999999986</v>
      </c>
      <c r="BR215">
        <v>0</v>
      </c>
      <c r="BS215">
        <v>0</v>
      </c>
      <c r="BT215">
        <v>9005.0885714285723</v>
      </c>
      <c r="BU215">
        <v>0</v>
      </c>
      <c r="BV215">
        <v>381.41285714285709</v>
      </c>
      <c r="BW215">
        <v>-18.263971428571431</v>
      </c>
      <c r="BX215">
        <v>1345.9557142857141</v>
      </c>
      <c r="BY215">
        <v>1363.3928571428571</v>
      </c>
      <c r="BZ215">
        <v>1.011806142857143</v>
      </c>
      <c r="CA215">
        <v>1321.558571428571</v>
      </c>
      <c r="CB215">
        <v>30.684799999999999</v>
      </c>
      <c r="CC215">
        <v>3.2067171428571428</v>
      </c>
      <c r="CD215">
        <v>3.1043542857142858</v>
      </c>
      <c r="CE215">
        <v>25.142114285714289</v>
      </c>
      <c r="CF215">
        <v>24.598485714285712</v>
      </c>
      <c r="CG215">
        <v>1199.99</v>
      </c>
      <c r="CH215">
        <v>0.500023</v>
      </c>
      <c r="CI215">
        <v>0.499977</v>
      </c>
      <c r="CJ215">
        <v>0</v>
      </c>
      <c r="CK215">
        <v>983.30414285714289</v>
      </c>
      <c r="CL215">
        <v>4.9990899999999998</v>
      </c>
      <c r="CM215">
        <v>10198.157142857141</v>
      </c>
      <c r="CN215">
        <v>9557.8399999999983</v>
      </c>
      <c r="CO215">
        <v>40.811999999999998</v>
      </c>
      <c r="CP215">
        <v>42.517714285714291</v>
      </c>
      <c r="CQ215">
        <v>41.561999999999998</v>
      </c>
      <c r="CR215">
        <v>41.767714285714291</v>
      </c>
      <c r="CS215">
        <v>42.25</v>
      </c>
      <c r="CT215">
        <v>597.52428571428572</v>
      </c>
      <c r="CU215">
        <v>597.47000000000014</v>
      </c>
      <c r="CV215">
        <v>0</v>
      </c>
      <c r="CW215">
        <v>1673982037.3</v>
      </c>
      <c r="CX215">
        <v>0</v>
      </c>
      <c r="CY215">
        <v>1673981072</v>
      </c>
      <c r="CZ215" t="s">
        <v>356</v>
      </c>
      <c r="DA215">
        <v>1673981071.5</v>
      </c>
      <c r="DB215">
        <v>1673981072</v>
      </c>
      <c r="DC215">
        <v>22</v>
      </c>
      <c r="DD215">
        <v>6.0000000000000001E-3</v>
      </c>
      <c r="DE215">
        <v>1.4999999999999999E-2</v>
      </c>
      <c r="DF215">
        <v>-5.52</v>
      </c>
      <c r="DG215">
        <v>0.19600000000000001</v>
      </c>
      <c r="DH215">
        <v>415</v>
      </c>
      <c r="DI215">
        <v>30</v>
      </c>
      <c r="DJ215">
        <v>0.47</v>
      </c>
      <c r="DK215">
        <v>0.06</v>
      </c>
      <c r="DL215">
        <v>-18.28679</v>
      </c>
      <c r="DM215">
        <v>0.19032720450284821</v>
      </c>
      <c r="DN215">
        <v>3.4599348259757842E-2</v>
      </c>
      <c r="DO215">
        <v>0</v>
      </c>
      <c r="DP215">
        <v>0.93915497499999989</v>
      </c>
      <c r="DQ215">
        <v>0.33528287054408801</v>
      </c>
      <c r="DR215">
        <v>3.9549751303571738E-2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379</v>
      </c>
      <c r="EA215">
        <v>3.2988</v>
      </c>
      <c r="EB215">
        <v>2.6251199999999999</v>
      </c>
      <c r="EC215">
        <v>0.222195</v>
      </c>
      <c r="ED215">
        <v>0.221832</v>
      </c>
      <c r="EE215">
        <v>0.13333</v>
      </c>
      <c r="EF215">
        <v>0.12925200000000001</v>
      </c>
      <c r="EG215">
        <v>23563.7</v>
      </c>
      <c r="EH215">
        <v>23980.5</v>
      </c>
      <c r="EI215">
        <v>28181.9</v>
      </c>
      <c r="EJ215">
        <v>29652.799999999999</v>
      </c>
      <c r="EK215">
        <v>33623.9</v>
      </c>
      <c r="EL215">
        <v>35847.800000000003</v>
      </c>
      <c r="EM215">
        <v>39781.300000000003</v>
      </c>
      <c r="EN215">
        <v>42371.5</v>
      </c>
      <c r="EO215">
        <v>2.2600500000000001</v>
      </c>
      <c r="EP215">
        <v>2.2359800000000001</v>
      </c>
      <c r="EQ215">
        <v>0.136957</v>
      </c>
      <c r="ER215">
        <v>0</v>
      </c>
      <c r="ES215">
        <v>29.634</v>
      </c>
      <c r="ET215">
        <v>999.9</v>
      </c>
      <c r="EU215">
        <v>73.3</v>
      </c>
      <c r="EV215">
        <v>32.9</v>
      </c>
      <c r="EW215">
        <v>36.401200000000003</v>
      </c>
      <c r="EX215">
        <v>57.3</v>
      </c>
      <c r="EY215">
        <v>-4.2427900000000003</v>
      </c>
      <c r="EZ215">
        <v>2</v>
      </c>
      <c r="FA215">
        <v>0.26913599999999999</v>
      </c>
      <c r="FB215">
        <v>-0.54223299999999997</v>
      </c>
      <c r="FC215">
        <v>20.271899999999999</v>
      </c>
      <c r="FD215">
        <v>5.22058</v>
      </c>
      <c r="FE215">
        <v>12.004</v>
      </c>
      <c r="FF215">
        <v>4.9873000000000003</v>
      </c>
      <c r="FG215">
        <v>3.2843499999999999</v>
      </c>
      <c r="FH215">
        <v>9999</v>
      </c>
      <c r="FI215">
        <v>9999</v>
      </c>
      <c r="FJ215">
        <v>9999</v>
      </c>
      <c r="FK215">
        <v>999.9</v>
      </c>
      <c r="FL215">
        <v>1.86582</v>
      </c>
      <c r="FM215">
        <v>1.8621799999999999</v>
      </c>
      <c r="FN215">
        <v>1.8641700000000001</v>
      </c>
      <c r="FO215">
        <v>1.8602000000000001</v>
      </c>
      <c r="FP215">
        <v>1.8609800000000001</v>
      </c>
      <c r="FQ215">
        <v>1.86016</v>
      </c>
      <c r="FR215">
        <v>1.86185</v>
      </c>
      <c r="FS215">
        <v>1.8583799999999999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-7.15</v>
      </c>
      <c r="GH215">
        <v>0.20699999999999999</v>
      </c>
      <c r="GI215">
        <v>-4.1132035990306486</v>
      </c>
      <c r="GJ215">
        <v>-4.0977002334145526E-3</v>
      </c>
      <c r="GK215">
        <v>1.9870096767282211E-6</v>
      </c>
      <c r="GL215">
        <v>-4.7591234531596528E-10</v>
      </c>
      <c r="GM215">
        <v>-9.7813170522517312E-2</v>
      </c>
      <c r="GN215">
        <v>-4.4277268217585318E-5</v>
      </c>
      <c r="GO215">
        <v>7.6125673839889962E-4</v>
      </c>
      <c r="GP215">
        <v>-1.4366726965109579E-5</v>
      </c>
      <c r="GQ215">
        <v>6</v>
      </c>
      <c r="GR215">
        <v>2093</v>
      </c>
      <c r="GS215">
        <v>4</v>
      </c>
      <c r="GT215">
        <v>31</v>
      </c>
      <c r="GU215">
        <v>16.100000000000001</v>
      </c>
      <c r="GV215">
        <v>16.100000000000001</v>
      </c>
      <c r="GW215">
        <v>3.4765600000000001</v>
      </c>
      <c r="GX215">
        <v>2.49268</v>
      </c>
      <c r="GY215">
        <v>2.04834</v>
      </c>
      <c r="GZ215">
        <v>2.6245099999999999</v>
      </c>
      <c r="HA215">
        <v>2.1972700000000001</v>
      </c>
      <c r="HB215">
        <v>2.31934</v>
      </c>
      <c r="HC215">
        <v>37.578099999999999</v>
      </c>
      <c r="HD215">
        <v>15.646800000000001</v>
      </c>
      <c r="HE215">
        <v>18</v>
      </c>
      <c r="HF215">
        <v>708.63900000000001</v>
      </c>
      <c r="HG215">
        <v>768.39499999999998</v>
      </c>
      <c r="HH215">
        <v>31.000399999999999</v>
      </c>
      <c r="HI215">
        <v>30.907599999999999</v>
      </c>
      <c r="HJ215">
        <v>30.0002</v>
      </c>
      <c r="HK215">
        <v>30.813600000000001</v>
      </c>
      <c r="HL215">
        <v>30.8108</v>
      </c>
      <c r="HM215">
        <v>69.530799999999999</v>
      </c>
      <c r="HN215">
        <v>21.4818</v>
      </c>
      <c r="HO215">
        <v>100</v>
      </c>
      <c r="HP215">
        <v>31</v>
      </c>
      <c r="HQ215">
        <v>1337.83</v>
      </c>
      <c r="HR215">
        <v>30.723400000000002</v>
      </c>
      <c r="HS215">
        <v>99.307199999999995</v>
      </c>
      <c r="HT215">
        <v>98.267799999999994</v>
      </c>
    </row>
    <row r="216" spans="1:228" x14ac:dyDescent="0.2">
      <c r="A216">
        <v>201</v>
      </c>
      <c r="B216">
        <v>1673982040.5999999</v>
      </c>
      <c r="C216">
        <v>798.59999990463257</v>
      </c>
      <c r="D216" t="s">
        <v>761</v>
      </c>
      <c r="E216" t="s">
        <v>762</v>
      </c>
      <c r="F216">
        <v>4</v>
      </c>
      <c r="G216">
        <v>1673982038.2874999</v>
      </c>
      <c r="H216">
        <f t="shared" si="102"/>
        <v>1.0257943194580516E-3</v>
      </c>
      <c r="I216">
        <f t="shared" si="103"/>
        <v>1.0257943194580517</v>
      </c>
      <c r="J216">
        <f t="shared" si="104"/>
        <v>7.9970817564874368</v>
      </c>
      <c r="K216">
        <f t="shared" si="105"/>
        <v>1309.4937500000001</v>
      </c>
      <c r="L216">
        <f t="shared" si="106"/>
        <v>1083.5588057399736</v>
      </c>
      <c r="M216">
        <f t="shared" si="107"/>
        <v>109.73013656323022</v>
      </c>
      <c r="N216">
        <f t="shared" si="108"/>
        <v>132.61017976598737</v>
      </c>
      <c r="O216">
        <f t="shared" si="109"/>
        <v>6.6066477290039283E-2</v>
      </c>
      <c r="P216">
        <f t="shared" si="110"/>
        <v>2.7655383329124357</v>
      </c>
      <c r="Q216">
        <f t="shared" si="111"/>
        <v>6.5202039706455897E-2</v>
      </c>
      <c r="R216">
        <f t="shared" si="112"/>
        <v>4.0827998721580688E-2</v>
      </c>
      <c r="S216">
        <f t="shared" si="113"/>
        <v>226.11415487716675</v>
      </c>
      <c r="T216">
        <f t="shared" si="114"/>
        <v>33.258574688990826</v>
      </c>
      <c r="U216">
        <f t="shared" si="115"/>
        <v>31.860512499999999</v>
      </c>
      <c r="V216">
        <f t="shared" si="116"/>
        <v>4.7375129079824951</v>
      </c>
      <c r="W216">
        <f t="shared" si="117"/>
        <v>66.63660775645765</v>
      </c>
      <c r="X216">
        <f t="shared" si="118"/>
        <v>3.2067967991696587</v>
      </c>
      <c r="Y216">
        <f t="shared" si="119"/>
        <v>4.812365015472885</v>
      </c>
      <c r="Z216">
        <f t="shared" si="120"/>
        <v>1.5307161088128365</v>
      </c>
      <c r="AA216">
        <f t="shared" si="121"/>
        <v>-45.237529488100073</v>
      </c>
      <c r="AB216">
        <f t="shared" si="122"/>
        <v>41.293918532453986</v>
      </c>
      <c r="AC216">
        <f t="shared" si="123"/>
        <v>3.3862025388466508</v>
      </c>
      <c r="AD216">
        <f t="shared" si="124"/>
        <v>225.55674646036732</v>
      </c>
      <c r="AE216">
        <f t="shared" si="125"/>
        <v>18.324489035063756</v>
      </c>
      <c r="AF216">
        <f t="shared" si="126"/>
        <v>1.0998881504292222</v>
      </c>
      <c r="AG216">
        <f t="shared" si="127"/>
        <v>7.9970817564874368</v>
      </c>
      <c r="AH216">
        <v>1369.5889622857151</v>
      </c>
      <c r="AI216">
        <v>1355.372848484848</v>
      </c>
      <c r="AJ216">
        <v>1.6838337662337459</v>
      </c>
      <c r="AK216">
        <v>63.92</v>
      </c>
      <c r="AL216">
        <f t="shared" si="128"/>
        <v>1.0257943194580517</v>
      </c>
      <c r="AM216">
        <v>30.682321404075179</v>
      </c>
      <c r="AN216">
        <v>31.657076923076929</v>
      </c>
      <c r="AO216">
        <v>-1.064095251261539E-2</v>
      </c>
      <c r="AP216">
        <v>88.599791130583512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47413.010677466205</v>
      </c>
      <c r="AV216">
        <f t="shared" si="132"/>
        <v>1200</v>
      </c>
      <c r="AW216">
        <f t="shared" si="133"/>
        <v>1025.9244325788429</v>
      </c>
      <c r="AX216">
        <f t="shared" si="134"/>
        <v>0.85493702714903574</v>
      </c>
      <c r="AY216">
        <f t="shared" si="135"/>
        <v>0.18842846239763897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1673982038.2874999</v>
      </c>
      <c r="BF216">
        <v>1309.4937500000001</v>
      </c>
      <c r="BG216">
        <v>1327.73875</v>
      </c>
      <c r="BH216">
        <v>31.666350000000001</v>
      </c>
      <c r="BI216">
        <v>30.683187499999999</v>
      </c>
      <c r="BJ216">
        <v>1316.645</v>
      </c>
      <c r="BK216">
        <v>31.459475000000001</v>
      </c>
      <c r="BL216">
        <v>649.97925000000009</v>
      </c>
      <c r="BM216">
        <v>101.168375</v>
      </c>
      <c r="BN216">
        <v>9.9905025000000008E-2</v>
      </c>
      <c r="BO216">
        <v>32.137475000000002</v>
      </c>
      <c r="BP216">
        <v>31.860512499999999</v>
      </c>
      <c r="BQ216">
        <v>999.9</v>
      </c>
      <c r="BR216">
        <v>0</v>
      </c>
      <c r="BS216">
        <v>0</v>
      </c>
      <c r="BT216">
        <v>8988.0462499999994</v>
      </c>
      <c r="BU216">
        <v>0</v>
      </c>
      <c r="BV216">
        <v>383.47887500000002</v>
      </c>
      <c r="BW216">
        <v>-18.244575000000001</v>
      </c>
      <c r="BX216">
        <v>1352.3187499999999</v>
      </c>
      <c r="BY216">
        <v>1369.76875</v>
      </c>
      <c r="BZ216">
        <v>0.98317025000000002</v>
      </c>
      <c r="CA216">
        <v>1327.73875</v>
      </c>
      <c r="CB216">
        <v>30.683187499999999</v>
      </c>
      <c r="CC216">
        <v>3.2036324999999999</v>
      </c>
      <c r="CD216">
        <v>3.1041650000000001</v>
      </c>
      <c r="CE216">
        <v>25.125924999999999</v>
      </c>
      <c r="CF216">
        <v>24.597462499999999</v>
      </c>
      <c r="CG216">
        <v>1200</v>
      </c>
      <c r="CH216">
        <v>0.50001625000000005</v>
      </c>
      <c r="CI216">
        <v>0.49998375000000012</v>
      </c>
      <c r="CJ216">
        <v>0</v>
      </c>
      <c r="CK216">
        <v>983.64337500000011</v>
      </c>
      <c r="CL216">
        <v>4.9990899999999998</v>
      </c>
      <c r="CM216">
        <v>10199.887500000001</v>
      </c>
      <c r="CN216">
        <v>9557.9</v>
      </c>
      <c r="CO216">
        <v>40.811999999999998</v>
      </c>
      <c r="CP216">
        <v>42.53875</v>
      </c>
      <c r="CQ216">
        <v>41.561999999999998</v>
      </c>
      <c r="CR216">
        <v>41.788749999999993</v>
      </c>
      <c r="CS216">
        <v>42.25</v>
      </c>
      <c r="CT216">
        <v>597.52125000000001</v>
      </c>
      <c r="CU216">
        <v>597.48249999999996</v>
      </c>
      <c r="CV216">
        <v>0</v>
      </c>
      <c r="CW216">
        <v>1673982040.9000001</v>
      </c>
      <c r="CX216">
        <v>0</v>
      </c>
      <c r="CY216">
        <v>1673981072</v>
      </c>
      <c r="CZ216" t="s">
        <v>356</v>
      </c>
      <c r="DA216">
        <v>1673981071.5</v>
      </c>
      <c r="DB216">
        <v>1673981072</v>
      </c>
      <c r="DC216">
        <v>22</v>
      </c>
      <c r="DD216">
        <v>6.0000000000000001E-3</v>
      </c>
      <c r="DE216">
        <v>1.4999999999999999E-2</v>
      </c>
      <c r="DF216">
        <v>-5.52</v>
      </c>
      <c r="DG216">
        <v>0.19600000000000001</v>
      </c>
      <c r="DH216">
        <v>415</v>
      </c>
      <c r="DI216">
        <v>30</v>
      </c>
      <c r="DJ216">
        <v>0.47</v>
      </c>
      <c r="DK216">
        <v>0.06</v>
      </c>
      <c r="DL216">
        <v>-18.268315000000001</v>
      </c>
      <c r="DM216">
        <v>0.2223332082552176</v>
      </c>
      <c r="DN216">
        <v>4.1383792419255258E-2</v>
      </c>
      <c r="DO216">
        <v>0</v>
      </c>
      <c r="DP216">
        <v>0.95439590000000007</v>
      </c>
      <c r="DQ216">
        <v>0.36570069793621002</v>
      </c>
      <c r="DR216">
        <v>4.1467219383387648E-2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379</v>
      </c>
      <c r="EA216">
        <v>3.2986900000000001</v>
      </c>
      <c r="EB216">
        <v>2.6251899999999999</v>
      </c>
      <c r="EC216">
        <v>0.22287000000000001</v>
      </c>
      <c r="ED216">
        <v>0.22251499999999999</v>
      </c>
      <c r="EE216">
        <v>0.13325999999999999</v>
      </c>
      <c r="EF216">
        <v>0.12925900000000001</v>
      </c>
      <c r="EG216">
        <v>23543.200000000001</v>
      </c>
      <c r="EH216">
        <v>23959.200000000001</v>
      </c>
      <c r="EI216">
        <v>28181.9</v>
      </c>
      <c r="EJ216">
        <v>29652.5</v>
      </c>
      <c r="EK216">
        <v>33626.9</v>
      </c>
      <c r="EL216">
        <v>35846.800000000003</v>
      </c>
      <c r="EM216">
        <v>39781.599999999999</v>
      </c>
      <c r="EN216">
        <v>42370.5</v>
      </c>
      <c r="EO216">
        <v>2.2596799999999999</v>
      </c>
      <c r="EP216">
        <v>2.2360699999999998</v>
      </c>
      <c r="EQ216">
        <v>0.13628999999999999</v>
      </c>
      <c r="ER216">
        <v>0</v>
      </c>
      <c r="ES216">
        <v>29.645</v>
      </c>
      <c r="ET216">
        <v>999.9</v>
      </c>
      <c r="EU216">
        <v>73.3</v>
      </c>
      <c r="EV216">
        <v>32.9</v>
      </c>
      <c r="EW216">
        <v>36.401499999999999</v>
      </c>
      <c r="EX216">
        <v>57.03</v>
      </c>
      <c r="EY216">
        <v>-4.2267599999999996</v>
      </c>
      <c r="EZ216">
        <v>2</v>
      </c>
      <c r="FA216">
        <v>0.26927800000000002</v>
      </c>
      <c r="FB216">
        <v>-0.53930599999999995</v>
      </c>
      <c r="FC216">
        <v>20.271899999999999</v>
      </c>
      <c r="FD216">
        <v>5.22058</v>
      </c>
      <c r="FE216">
        <v>12.004</v>
      </c>
      <c r="FF216">
        <v>4.9871999999999996</v>
      </c>
      <c r="FG216">
        <v>3.2843800000000001</v>
      </c>
      <c r="FH216">
        <v>9999</v>
      </c>
      <c r="FI216">
        <v>9999</v>
      </c>
      <c r="FJ216">
        <v>9999</v>
      </c>
      <c r="FK216">
        <v>999.9</v>
      </c>
      <c r="FL216">
        <v>1.8658300000000001</v>
      </c>
      <c r="FM216">
        <v>1.8621799999999999</v>
      </c>
      <c r="FN216">
        <v>1.8641700000000001</v>
      </c>
      <c r="FO216">
        <v>1.86022</v>
      </c>
      <c r="FP216">
        <v>1.8609599999999999</v>
      </c>
      <c r="FQ216">
        <v>1.86015</v>
      </c>
      <c r="FR216">
        <v>1.8618600000000001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-7.15</v>
      </c>
      <c r="GH216">
        <v>0.20680000000000001</v>
      </c>
      <c r="GI216">
        <v>-4.1132035990306486</v>
      </c>
      <c r="GJ216">
        <v>-4.0977002334145526E-3</v>
      </c>
      <c r="GK216">
        <v>1.9870096767282211E-6</v>
      </c>
      <c r="GL216">
        <v>-4.7591234531596528E-10</v>
      </c>
      <c r="GM216">
        <v>-9.7813170522517312E-2</v>
      </c>
      <c r="GN216">
        <v>-4.4277268217585318E-5</v>
      </c>
      <c r="GO216">
        <v>7.6125673839889962E-4</v>
      </c>
      <c r="GP216">
        <v>-1.4366726965109579E-5</v>
      </c>
      <c r="GQ216">
        <v>6</v>
      </c>
      <c r="GR216">
        <v>2093</v>
      </c>
      <c r="GS216">
        <v>4</v>
      </c>
      <c r="GT216">
        <v>31</v>
      </c>
      <c r="GU216">
        <v>16.2</v>
      </c>
      <c r="GV216">
        <v>16.100000000000001</v>
      </c>
      <c r="GW216">
        <v>3.4912100000000001</v>
      </c>
      <c r="GX216">
        <v>2.5061</v>
      </c>
      <c r="GY216">
        <v>2.04834</v>
      </c>
      <c r="GZ216">
        <v>2.6245099999999999</v>
      </c>
      <c r="HA216">
        <v>2.1972700000000001</v>
      </c>
      <c r="HB216">
        <v>2.2863799999999999</v>
      </c>
      <c r="HC216">
        <v>37.578099999999999</v>
      </c>
      <c r="HD216">
        <v>15.629300000000001</v>
      </c>
      <c r="HE216">
        <v>18</v>
      </c>
      <c r="HF216">
        <v>708.33</v>
      </c>
      <c r="HG216">
        <v>768.51300000000003</v>
      </c>
      <c r="HH216">
        <v>31.000699999999998</v>
      </c>
      <c r="HI216">
        <v>30.9086</v>
      </c>
      <c r="HJ216">
        <v>30.000299999999999</v>
      </c>
      <c r="HK216">
        <v>30.8139</v>
      </c>
      <c r="HL216">
        <v>30.8124</v>
      </c>
      <c r="HM216">
        <v>69.805400000000006</v>
      </c>
      <c r="HN216">
        <v>21.4818</v>
      </c>
      <c r="HO216">
        <v>100</v>
      </c>
      <c r="HP216">
        <v>31</v>
      </c>
      <c r="HQ216">
        <v>1344.51</v>
      </c>
      <c r="HR216">
        <v>30.7272</v>
      </c>
      <c r="HS216">
        <v>99.307500000000005</v>
      </c>
      <c r="HT216">
        <v>98.266199999999998</v>
      </c>
    </row>
    <row r="217" spans="1:228" x14ac:dyDescent="0.2">
      <c r="A217">
        <v>202</v>
      </c>
      <c r="B217">
        <v>1673982044.5999999</v>
      </c>
      <c r="C217">
        <v>802.59999990463257</v>
      </c>
      <c r="D217" t="s">
        <v>763</v>
      </c>
      <c r="E217" t="s">
        <v>764</v>
      </c>
      <c r="F217">
        <v>4</v>
      </c>
      <c r="G217">
        <v>1673982042.5999999</v>
      </c>
      <c r="H217">
        <f t="shared" si="102"/>
        <v>1.0449241572363386E-3</v>
      </c>
      <c r="I217">
        <f t="shared" si="103"/>
        <v>1.0449241572363386</v>
      </c>
      <c r="J217">
        <f t="shared" si="104"/>
        <v>7.7886384561351605</v>
      </c>
      <c r="K217">
        <f t="shared" si="105"/>
        <v>1316.6185714285709</v>
      </c>
      <c r="L217">
        <f t="shared" si="106"/>
        <v>1098.5136961526784</v>
      </c>
      <c r="M217">
        <f t="shared" si="107"/>
        <v>111.24615386764759</v>
      </c>
      <c r="N217">
        <f t="shared" si="108"/>
        <v>133.3335694357952</v>
      </c>
      <c r="O217">
        <f t="shared" si="109"/>
        <v>6.7158264270726242E-2</v>
      </c>
      <c r="P217">
        <f t="shared" si="110"/>
        <v>2.7706041460653577</v>
      </c>
      <c r="Q217">
        <f t="shared" si="111"/>
        <v>6.6266837664146622E-2</v>
      </c>
      <c r="R217">
        <f t="shared" si="112"/>
        <v>4.1495878848856874E-2</v>
      </c>
      <c r="S217">
        <f t="shared" si="113"/>
        <v>226.11722537704512</v>
      </c>
      <c r="T217">
        <f t="shared" si="114"/>
        <v>33.254515822536874</v>
      </c>
      <c r="U217">
        <f t="shared" si="115"/>
        <v>31.867342857142859</v>
      </c>
      <c r="V217">
        <f t="shared" si="116"/>
        <v>4.7393466226626613</v>
      </c>
      <c r="W217">
        <f t="shared" si="117"/>
        <v>66.590279145322683</v>
      </c>
      <c r="X217">
        <f t="shared" si="118"/>
        <v>3.205118050321992</v>
      </c>
      <c r="Y217">
        <f t="shared" si="119"/>
        <v>4.8131920926886824</v>
      </c>
      <c r="Z217">
        <f t="shared" si="120"/>
        <v>1.5342285723406692</v>
      </c>
      <c r="AA217">
        <f t="shared" si="121"/>
        <v>-46.081155334122528</v>
      </c>
      <c r="AB217">
        <f t="shared" si="122"/>
        <v>40.803291409128882</v>
      </c>
      <c r="AC217">
        <f t="shared" si="123"/>
        <v>3.3400141900332607</v>
      </c>
      <c r="AD217">
        <f t="shared" si="124"/>
        <v>224.17937564208475</v>
      </c>
      <c r="AE217">
        <f t="shared" si="125"/>
        <v>18.334155416646471</v>
      </c>
      <c r="AF217">
        <f t="shared" si="126"/>
        <v>1.0793210232639447</v>
      </c>
      <c r="AG217">
        <f t="shared" si="127"/>
        <v>7.7886384561351605</v>
      </c>
      <c r="AH217">
        <v>1376.3816815238099</v>
      </c>
      <c r="AI217">
        <v>1362.229333333333</v>
      </c>
      <c r="AJ217">
        <v>1.718285714285501</v>
      </c>
      <c r="AK217">
        <v>63.92</v>
      </c>
      <c r="AL217">
        <f t="shared" si="128"/>
        <v>1.0449241572363386</v>
      </c>
      <c r="AM217">
        <v>30.68475549160015</v>
      </c>
      <c r="AN217">
        <v>31.646145054945091</v>
      </c>
      <c r="AO217">
        <v>-5.0360164589091502E-3</v>
      </c>
      <c r="AP217">
        <v>88.599791130583512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47552.324967945468</v>
      </c>
      <c r="AV217">
        <f t="shared" si="132"/>
        <v>1200.014285714286</v>
      </c>
      <c r="AW217">
        <f t="shared" si="133"/>
        <v>1025.9368421642723</v>
      </c>
      <c r="AX217">
        <f t="shared" si="134"/>
        <v>0.85493719064652851</v>
      </c>
      <c r="AY217">
        <f t="shared" si="135"/>
        <v>0.18842877794780008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1673982042.5999999</v>
      </c>
      <c r="BF217">
        <v>1316.6185714285709</v>
      </c>
      <c r="BG217">
        <v>1334.8542857142861</v>
      </c>
      <c r="BH217">
        <v>31.649328571428569</v>
      </c>
      <c r="BI217">
        <v>30.684557142857152</v>
      </c>
      <c r="BJ217">
        <v>1323.78</v>
      </c>
      <c r="BK217">
        <v>31.44254285714285</v>
      </c>
      <c r="BL217">
        <v>649.99514285714281</v>
      </c>
      <c r="BM217">
        <v>101.1698571428571</v>
      </c>
      <c r="BN217">
        <v>9.9844142857142854E-2</v>
      </c>
      <c r="BO217">
        <v>32.140514285714289</v>
      </c>
      <c r="BP217">
        <v>31.867342857142859</v>
      </c>
      <c r="BQ217">
        <v>999.89999999999986</v>
      </c>
      <c r="BR217">
        <v>0</v>
      </c>
      <c r="BS217">
        <v>0</v>
      </c>
      <c r="BT217">
        <v>9014.8214285714294</v>
      </c>
      <c r="BU217">
        <v>0</v>
      </c>
      <c r="BV217">
        <v>386.12514285714292</v>
      </c>
      <c r="BW217">
        <v>-18.232557142857139</v>
      </c>
      <c r="BX217">
        <v>1359.6528571428571</v>
      </c>
      <c r="BY217">
        <v>1377.11</v>
      </c>
      <c r="BZ217">
        <v>0.96479514285714274</v>
      </c>
      <c r="CA217">
        <v>1334.8542857142861</v>
      </c>
      <c r="CB217">
        <v>30.684557142857152</v>
      </c>
      <c r="CC217">
        <v>3.2019642857142858</v>
      </c>
      <c r="CD217">
        <v>3.1043557142857141</v>
      </c>
      <c r="CE217">
        <v>25.11721428571429</v>
      </c>
      <c r="CF217">
        <v>24.598485714285719</v>
      </c>
      <c r="CG217">
        <v>1200.014285714286</v>
      </c>
      <c r="CH217">
        <v>0.50001099999999987</v>
      </c>
      <c r="CI217">
        <v>0.49998900000000007</v>
      </c>
      <c r="CJ217">
        <v>0</v>
      </c>
      <c r="CK217">
        <v>983.96328571428569</v>
      </c>
      <c r="CL217">
        <v>4.9990899999999998</v>
      </c>
      <c r="CM217">
        <v>10202.11428571428</v>
      </c>
      <c r="CN217">
        <v>9558.0071428571428</v>
      </c>
      <c r="CO217">
        <v>40.811999999999998</v>
      </c>
      <c r="CP217">
        <v>42.544285714285706</v>
      </c>
      <c r="CQ217">
        <v>41.561999999999998</v>
      </c>
      <c r="CR217">
        <v>41.811999999999998</v>
      </c>
      <c r="CS217">
        <v>42.25</v>
      </c>
      <c r="CT217">
        <v>597.51999999999987</v>
      </c>
      <c r="CU217">
        <v>597.49428571428564</v>
      </c>
      <c r="CV217">
        <v>0</v>
      </c>
      <c r="CW217">
        <v>1673982045.0999999</v>
      </c>
      <c r="CX217">
        <v>0</v>
      </c>
      <c r="CY217">
        <v>1673981072</v>
      </c>
      <c r="CZ217" t="s">
        <v>356</v>
      </c>
      <c r="DA217">
        <v>1673981071.5</v>
      </c>
      <c r="DB217">
        <v>1673981072</v>
      </c>
      <c r="DC217">
        <v>22</v>
      </c>
      <c r="DD217">
        <v>6.0000000000000001E-3</v>
      </c>
      <c r="DE217">
        <v>1.4999999999999999E-2</v>
      </c>
      <c r="DF217">
        <v>-5.52</v>
      </c>
      <c r="DG217">
        <v>0.19600000000000001</v>
      </c>
      <c r="DH217">
        <v>415</v>
      </c>
      <c r="DI217">
        <v>30</v>
      </c>
      <c r="DJ217">
        <v>0.47</v>
      </c>
      <c r="DK217">
        <v>0.06</v>
      </c>
      <c r="DL217">
        <v>-18.257375</v>
      </c>
      <c r="DM217">
        <v>9.3066416510341157E-2</v>
      </c>
      <c r="DN217">
        <v>3.6507613931890982E-2</v>
      </c>
      <c r="DO217">
        <v>1</v>
      </c>
      <c r="DP217">
        <v>0.96548555000000003</v>
      </c>
      <c r="DQ217">
        <v>0.2245102514071296</v>
      </c>
      <c r="DR217">
        <v>3.5944901300427851E-2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3.2988499999999998</v>
      </c>
      <c r="EB217">
        <v>2.6253199999999999</v>
      </c>
      <c r="EC217">
        <v>0.22356400000000001</v>
      </c>
      <c r="ED217">
        <v>0.223195</v>
      </c>
      <c r="EE217">
        <v>0.13323499999999999</v>
      </c>
      <c r="EF217">
        <v>0.12926099999999999</v>
      </c>
      <c r="EG217">
        <v>23522.2</v>
      </c>
      <c r="EH217">
        <v>23938.1</v>
      </c>
      <c r="EI217">
        <v>28182</v>
      </c>
      <c r="EJ217">
        <v>29652.5</v>
      </c>
      <c r="EK217">
        <v>33627.9</v>
      </c>
      <c r="EL217">
        <v>35846.800000000003</v>
      </c>
      <c r="EM217">
        <v>39781.599999999999</v>
      </c>
      <c r="EN217">
        <v>42370.6</v>
      </c>
      <c r="EO217">
        <v>2.25997</v>
      </c>
      <c r="EP217">
        <v>2.2358500000000001</v>
      </c>
      <c r="EQ217">
        <v>0.136431</v>
      </c>
      <c r="ER217">
        <v>0</v>
      </c>
      <c r="ES217">
        <v>29.654</v>
      </c>
      <c r="ET217">
        <v>999.9</v>
      </c>
      <c r="EU217">
        <v>73.3</v>
      </c>
      <c r="EV217">
        <v>32.9</v>
      </c>
      <c r="EW217">
        <v>36.3964</v>
      </c>
      <c r="EX217">
        <v>57.48</v>
      </c>
      <c r="EY217">
        <v>-4.3830099999999996</v>
      </c>
      <c r="EZ217">
        <v>2</v>
      </c>
      <c r="FA217">
        <v>0.26939000000000002</v>
      </c>
      <c r="FB217">
        <v>-0.53678099999999995</v>
      </c>
      <c r="FC217">
        <v>20.271899999999999</v>
      </c>
      <c r="FD217">
        <v>5.2204300000000003</v>
      </c>
      <c r="FE217">
        <v>12.004</v>
      </c>
      <c r="FF217">
        <v>4.9870999999999999</v>
      </c>
      <c r="FG217">
        <v>3.2844500000000001</v>
      </c>
      <c r="FH217">
        <v>9999</v>
      </c>
      <c r="FI217">
        <v>9999</v>
      </c>
      <c r="FJ217">
        <v>9999</v>
      </c>
      <c r="FK217">
        <v>999.9</v>
      </c>
      <c r="FL217">
        <v>1.8658300000000001</v>
      </c>
      <c r="FM217">
        <v>1.8621799999999999</v>
      </c>
      <c r="FN217">
        <v>1.8641700000000001</v>
      </c>
      <c r="FO217">
        <v>1.8602300000000001</v>
      </c>
      <c r="FP217">
        <v>1.86097</v>
      </c>
      <c r="FQ217">
        <v>1.86016</v>
      </c>
      <c r="FR217">
        <v>1.86185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-7.16</v>
      </c>
      <c r="GH217">
        <v>0.20680000000000001</v>
      </c>
      <c r="GI217">
        <v>-4.1132035990306486</v>
      </c>
      <c r="GJ217">
        <v>-4.0977002334145526E-3</v>
      </c>
      <c r="GK217">
        <v>1.9870096767282211E-6</v>
      </c>
      <c r="GL217">
        <v>-4.7591234531596528E-10</v>
      </c>
      <c r="GM217">
        <v>-9.7813170522517312E-2</v>
      </c>
      <c r="GN217">
        <v>-4.4277268217585318E-5</v>
      </c>
      <c r="GO217">
        <v>7.6125673839889962E-4</v>
      </c>
      <c r="GP217">
        <v>-1.4366726965109579E-5</v>
      </c>
      <c r="GQ217">
        <v>6</v>
      </c>
      <c r="GR217">
        <v>2093</v>
      </c>
      <c r="GS217">
        <v>4</v>
      </c>
      <c r="GT217">
        <v>31</v>
      </c>
      <c r="GU217">
        <v>16.2</v>
      </c>
      <c r="GV217">
        <v>16.2</v>
      </c>
      <c r="GW217">
        <v>3.5046400000000002</v>
      </c>
      <c r="GX217">
        <v>2.49756</v>
      </c>
      <c r="GY217">
        <v>2.04834</v>
      </c>
      <c r="GZ217">
        <v>2.6257299999999999</v>
      </c>
      <c r="HA217">
        <v>2.1972700000000001</v>
      </c>
      <c r="HB217">
        <v>2.32666</v>
      </c>
      <c r="HC217">
        <v>37.578099999999999</v>
      </c>
      <c r="HD217">
        <v>15.6205</v>
      </c>
      <c r="HE217">
        <v>18</v>
      </c>
      <c r="HF217">
        <v>708.60799999999995</v>
      </c>
      <c r="HG217">
        <v>768.327</v>
      </c>
      <c r="HH217">
        <v>31.000699999999998</v>
      </c>
      <c r="HI217">
        <v>30.910299999999999</v>
      </c>
      <c r="HJ217">
        <v>30.000299999999999</v>
      </c>
      <c r="HK217">
        <v>30.816299999999998</v>
      </c>
      <c r="HL217">
        <v>30.814800000000002</v>
      </c>
      <c r="HM217">
        <v>70.077600000000004</v>
      </c>
      <c r="HN217">
        <v>21.4818</v>
      </c>
      <c r="HO217">
        <v>100</v>
      </c>
      <c r="HP217">
        <v>31</v>
      </c>
      <c r="HQ217">
        <v>1351.19</v>
      </c>
      <c r="HR217">
        <v>30.734400000000001</v>
      </c>
      <c r="HS217">
        <v>99.307699999999997</v>
      </c>
      <c r="HT217">
        <v>98.266300000000001</v>
      </c>
    </row>
    <row r="218" spans="1:228" x14ac:dyDescent="0.2">
      <c r="A218">
        <v>203</v>
      </c>
      <c r="B218">
        <v>1673982048.5999999</v>
      </c>
      <c r="C218">
        <v>806.59999990463257</v>
      </c>
      <c r="D218" t="s">
        <v>765</v>
      </c>
      <c r="E218" t="s">
        <v>766</v>
      </c>
      <c r="F218">
        <v>4</v>
      </c>
      <c r="G218">
        <v>1673982046.2874999</v>
      </c>
      <c r="H218">
        <f t="shared" si="102"/>
        <v>1.0583491099645478E-3</v>
      </c>
      <c r="I218">
        <f t="shared" si="103"/>
        <v>1.0583491099645477</v>
      </c>
      <c r="J218">
        <f t="shared" si="104"/>
        <v>7.8840832432907844</v>
      </c>
      <c r="K218">
        <f t="shared" si="105"/>
        <v>1322.8062500000001</v>
      </c>
      <c r="L218">
        <f t="shared" si="106"/>
        <v>1104.415239476911</v>
      </c>
      <c r="M218">
        <f t="shared" si="107"/>
        <v>111.84371642824208</v>
      </c>
      <c r="N218">
        <f t="shared" si="108"/>
        <v>133.96009202533222</v>
      </c>
      <c r="O218">
        <f t="shared" si="109"/>
        <v>6.7955126505766142E-2</v>
      </c>
      <c r="P218">
        <f t="shared" si="110"/>
        <v>2.7677080349225043</v>
      </c>
      <c r="Q218">
        <f t="shared" si="111"/>
        <v>6.7041634017438442E-2</v>
      </c>
      <c r="R218">
        <f t="shared" si="112"/>
        <v>4.1982071848414376E-2</v>
      </c>
      <c r="S218">
        <f t="shared" si="113"/>
        <v>226.11547760901078</v>
      </c>
      <c r="T218">
        <f t="shared" si="114"/>
        <v>33.25844570008357</v>
      </c>
      <c r="U218">
        <f t="shared" si="115"/>
        <v>31.870337500000002</v>
      </c>
      <c r="V218">
        <f t="shared" si="116"/>
        <v>4.7401507755365504</v>
      </c>
      <c r="W218">
        <f t="shared" si="117"/>
        <v>66.545979265629086</v>
      </c>
      <c r="X218">
        <f t="shared" si="118"/>
        <v>3.2041696485636959</v>
      </c>
      <c r="Y218">
        <f t="shared" si="119"/>
        <v>4.8149710680095819</v>
      </c>
      <c r="Z218">
        <f t="shared" si="120"/>
        <v>1.5359811269728545</v>
      </c>
      <c r="AA218">
        <f t="shared" si="121"/>
        <v>-46.673195749436559</v>
      </c>
      <c r="AB218">
        <f t="shared" si="122"/>
        <v>41.289012491081394</v>
      </c>
      <c r="AC218">
        <f t="shared" si="123"/>
        <v>3.38346878100967</v>
      </c>
      <c r="AD218">
        <f t="shared" si="124"/>
        <v>224.11476313166528</v>
      </c>
      <c r="AE218">
        <f t="shared" si="125"/>
        <v>18.339862796657698</v>
      </c>
      <c r="AF218">
        <f t="shared" si="126"/>
        <v>1.0650334683119711</v>
      </c>
      <c r="AG218">
        <f t="shared" si="127"/>
        <v>7.8840832432907844</v>
      </c>
      <c r="AH218">
        <v>1383.317964190476</v>
      </c>
      <c r="AI218">
        <v>1369.122969696969</v>
      </c>
      <c r="AJ218">
        <v>1.705951515151324</v>
      </c>
      <c r="AK218">
        <v>63.92</v>
      </c>
      <c r="AL218">
        <f t="shared" si="128"/>
        <v>1.0583491099645477</v>
      </c>
      <c r="AM218">
        <v>30.685138714343921</v>
      </c>
      <c r="AN218">
        <v>31.635887912087931</v>
      </c>
      <c r="AO218">
        <v>-8.6420146642568561E-4</v>
      </c>
      <c r="AP218">
        <v>88.599791130583512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47471.380600920042</v>
      </c>
      <c r="AV218">
        <f t="shared" si="132"/>
        <v>1200.0062499999999</v>
      </c>
      <c r="AW218">
        <f t="shared" si="133"/>
        <v>1025.9298510927515</v>
      </c>
      <c r="AX218">
        <f t="shared" si="134"/>
        <v>0.85493708977995042</v>
      </c>
      <c r="AY218">
        <f t="shared" si="135"/>
        <v>0.18842858327530443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1673982046.2874999</v>
      </c>
      <c r="BF218">
        <v>1322.8062500000001</v>
      </c>
      <c r="BG218">
        <v>1341.0362500000001</v>
      </c>
      <c r="BH218">
        <v>31.6399875</v>
      </c>
      <c r="BI218">
        <v>30.687962500000001</v>
      </c>
      <c r="BJ218">
        <v>1329.9737500000001</v>
      </c>
      <c r="BK218">
        <v>31.433225</v>
      </c>
      <c r="BL218">
        <v>649.98450000000003</v>
      </c>
      <c r="BM218">
        <v>101.169625</v>
      </c>
      <c r="BN218">
        <v>9.9999349999999987E-2</v>
      </c>
      <c r="BO218">
        <v>32.147049999999993</v>
      </c>
      <c r="BP218">
        <v>31.870337500000002</v>
      </c>
      <c r="BQ218">
        <v>999.9</v>
      </c>
      <c r="BR218">
        <v>0</v>
      </c>
      <c r="BS218">
        <v>0</v>
      </c>
      <c r="BT218">
        <v>8999.4537500000006</v>
      </c>
      <c r="BU218">
        <v>0</v>
      </c>
      <c r="BV218">
        <v>388.08262500000001</v>
      </c>
      <c r="BW218">
        <v>-18.231000000000002</v>
      </c>
      <c r="BX218">
        <v>1366.0262499999999</v>
      </c>
      <c r="BY218">
        <v>1383.4937500000001</v>
      </c>
      <c r="BZ218">
        <v>0.95201724999999993</v>
      </c>
      <c r="CA218">
        <v>1341.0362500000001</v>
      </c>
      <c r="CB218">
        <v>30.687962500000001</v>
      </c>
      <c r="CC218">
        <v>3.20100125</v>
      </c>
      <c r="CD218">
        <v>3.1046912500000001</v>
      </c>
      <c r="CE218">
        <v>25.11215</v>
      </c>
      <c r="CF218">
        <v>24.600300000000001</v>
      </c>
      <c r="CG218">
        <v>1200.0062499999999</v>
      </c>
      <c r="CH218">
        <v>0.50001450000000003</v>
      </c>
      <c r="CI218">
        <v>0.49998550000000003</v>
      </c>
      <c r="CJ218">
        <v>0</v>
      </c>
      <c r="CK218">
        <v>984.18837499999995</v>
      </c>
      <c r="CL218">
        <v>4.9990899999999998</v>
      </c>
      <c r="CM218">
        <v>10203.387500000001</v>
      </c>
      <c r="CN218">
        <v>9557.9500000000007</v>
      </c>
      <c r="CO218">
        <v>40.811999999999998</v>
      </c>
      <c r="CP218">
        <v>42.561999999999998</v>
      </c>
      <c r="CQ218">
        <v>41.561999999999998</v>
      </c>
      <c r="CR218">
        <v>41.811999999999998</v>
      </c>
      <c r="CS218">
        <v>42.25</v>
      </c>
      <c r="CT218">
        <v>597.52</v>
      </c>
      <c r="CU218">
        <v>597.48624999999993</v>
      </c>
      <c r="CV218">
        <v>0</v>
      </c>
      <c r="CW218">
        <v>1673982049.3</v>
      </c>
      <c r="CX218">
        <v>0</v>
      </c>
      <c r="CY218">
        <v>1673981072</v>
      </c>
      <c r="CZ218" t="s">
        <v>356</v>
      </c>
      <c r="DA218">
        <v>1673981071.5</v>
      </c>
      <c r="DB218">
        <v>1673981072</v>
      </c>
      <c r="DC218">
        <v>22</v>
      </c>
      <c r="DD218">
        <v>6.0000000000000001E-3</v>
      </c>
      <c r="DE218">
        <v>1.4999999999999999E-2</v>
      </c>
      <c r="DF218">
        <v>-5.52</v>
      </c>
      <c r="DG218">
        <v>0.19600000000000001</v>
      </c>
      <c r="DH218">
        <v>415</v>
      </c>
      <c r="DI218">
        <v>30</v>
      </c>
      <c r="DJ218">
        <v>0.47</v>
      </c>
      <c r="DK218">
        <v>0.06</v>
      </c>
      <c r="DL218">
        <v>-18.248290243902439</v>
      </c>
      <c r="DM218">
        <v>0.11981602787458399</v>
      </c>
      <c r="DN218">
        <v>3.7406174036354822E-2</v>
      </c>
      <c r="DO218">
        <v>0</v>
      </c>
      <c r="DP218">
        <v>0.97255273170731704</v>
      </c>
      <c r="DQ218">
        <v>-2.386358885017453E-2</v>
      </c>
      <c r="DR218">
        <v>2.8066550739986089E-2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3.2987899999999999</v>
      </c>
      <c r="EB218">
        <v>2.6253000000000002</v>
      </c>
      <c r="EC218">
        <v>0.224244</v>
      </c>
      <c r="ED218">
        <v>0.22386900000000001</v>
      </c>
      <c r="EE218">
        <v>0.13320499999999999</v>
      </c>
      <c r="EF218">
        <v>0.12928200000000001</v>
      </c>
      <c r="EG218">
        <v>23501.5</v>
      </c>
      <c r="EH218">
        <v>23917.1</v>
      </c>
      <c r="EI218">
        <v>28181.9</v>
      </c>
      <c r="EJ218">
        <v>29652.3</v>
      </c>
      <c r="EK218">
        <v>33628.9</v>
      </c>
      <c r="EL218">
        <v>35845.800000000003</v>
      </c>
      <c r="EM218">
        <v>39781.4</v>
      </c>
      <c r="EN218">
        <v>42370.400000000001</v>
      </c>
      <c r="EO218">
        <v>2.2598500000000001</v>
      </c>
      <c r="EP218">
        <v>2.2361800000000001</v>
      </c>
      <c r="EQ218">
        <v>0.13597699999999999</v>
      </c>
      <c r="ER218">
        <v>0</v>
      </c>
      <c r="ES218">
        <v>29.6617</v>
      </c>
      <c r="ET218">
        <v>999.9</v>
      </c>
      <c r="EU218">
        <v>73.3</v>
      </c>
      <c r="EV218">
        <v>32.9</v>
      </c>
      <c r="EW218">
        <v>36.3996</v>
      </c>
      <c r="EX218">
        <v>57.39</v>
      </c>
      <c r="EY218">
        <v>-4.2267599999999996</v>
      </c>
      <c r="EZ218">
        <v>2</v>
      </c>
      <c r="FA218">
        <v>0.26961400000000002</v>
      </c>
      <c r="FB218">
        <v>-0.53428600000000004</v>
      </c>
      <c r="FC218">
        <v>20.271799999999999</v>
      </c>
      <c r="FD218">
        <v>5.2186399999999997</v>
      </c>
      <c r="FE218">
        <v>12.004</v>
      </c>
      <c r="FF218">
        <v>4.9863999999999997</v>
      </c>
      <c r="FG218">
        <v>3.28403</v>
      </c>
      <c r="FH218">
        <v>9999</v>
      </c>
      <c r="FI218">
        <v>9999</v>
      </c>
      <c r="FJ218">
        <v>9999</v>
      </c>
      <c r="FK218">
        <v>999.9</v>
      </c>
      <c r="FL218">
        <v>1.86582</v>
      </c>
      <c r="FM218">
        <v>1.8621799999999999</v>
      </c>
      <c r="FN218">
        <v>1.8641799999999999</v>
      </c>
      <c r="FO218">
        <v>1.8602399999999999</v>
      </c>
      <c r="FP218">
        <v>1.86097</v>
      </c>
      <c r="FQ218">
        <v>1.8601700000000001</v>
      </c>
      <c r="FR218">
        <v>1.8618399999999999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-7.18</v>
      </c>
      <c r="GH218">
        <v>0.20669999999999999</v>
      </c>
      <c r="GI218">
        <v>-4.1132035990306486</v>
      </c>
      <c r="GJ218">
        <v>-4.0977002334145526E-3</v>
      </c>
      <c r="GK218">
        <v>1.9870096767282211E-6</v>
      </c>
      <c r="GL218">
        <v>-4.7591234531596528E-10</v>
      </c>
      <c r="GM218">
        <v>-9.7813170522517312E-2</v>
      </c>
      <c r="GN218">
        <v>-4.4277268217585318E-5</v>
      </c>
      <c r="GO218">
        <v>7.6125673839889962E-4</v>
      </c>
      <c r="GP218">
        <v>-1.4366726965109579E-5</v>
      </c>
      <c r="GQ218">
        <v>6</v>
      </c>
      <c r="GR218">
        <v>2093</v>
      </c>
      <c r="GS218">
        <v>4</v>
      </c>
      <c r="GT218">
        <v>31</v>
      </c>
      <c r="GU218">
        <v>16.3</v>
      </c>
      <c r="GV218">
        <v>16.3</v>
      </c>
      <c r="GW218">
        <v>3.5180699999999998</v>
      </c>
      <c r="GX218">
        <v>2.4902299999999999</v>
      </c>
      <c r="GY218">
        <v>2.04834</v>
      </c>
      <c r="GZ218">
        <v>2.6257299999999999</v>
      </c>
      <c r="HA218">
        <v>2.1972700000000001</v>
      </c>
      <c r="HB218">
        <v>2.34253</v>
      </c>
      <c r="HC218">
        <v>37.578099999999999</v>
      </c>
      <c r="HD218">
        <v>15.6381</v>
      </c>
      <c r="HE218">
        <v>18</v>
      </c>
      <c r="HF218">
        <v>708.52099999999996</v>
      </c>
      <c r="HG218">
        <v>768.66200000000003</v>
      </c>
      <c r="HH218">
        <v>31.000699999999998</v>
      </c>
      <c r="HI218">
        <v>30.912500000000001</v>
      </c>
      <c r="HJ218">
        <v>30.000299999999999</v>
      </c>
      <c r="HK218">
        <v>30.817799999999998</v>
      </c>
      <c r="HL218">
        <v>30.816199999999998</v>
      </c>
      <c r="HM218">
        <v>70.358000000000004</v>
      </c>
      <c r="HN218">
        <v>21.185300000000002</v>
      </c>
      <c r="HO218">
        <v>100</v>
      </c>
      <c r="HP218">
        <v>31</v>
      </c>
      <c r="HQ218">
        <v>1357.87</v>
      </c>
      <c r="HR218">
        <v>30.907800000000002</v>
      </c>
      <c r="HS218">
        <v>99.307199999999995</v>
      </c>
      <c r="HT218">
        <v>98.265699999999995</v>
      </c>
    </row>
    <row r="219" spans="1:228" x14ac:dyDescent="0.2">
      <c r="A219">
        <v>204</v>
      </c>
      <c r="B219">
        <v>1673982052.5999999</v>
      </c>
      <c r="C219">
        <v>810.59999990463257</v>
      </c>
      <c r="D219" t="s">
        <v>767</v>
      </c>
      <c r="E219" t="s">
        <v>768</v>
      </c>
      <c r="F219">
        <v>4</v>
      </c>
      <c r="G219">
        <v>1673982050.5999999</v>
      </c>
      <c r="H219">
        <f t="shared" si="102"/>
        <v>1.053192456243179E-3</v>
      </c>
      <c r="I219">
        <f t="shared" si="103"/>
        <v>1.0531924562431789</v>
      </c>
      <c r="J219">
        <f t="shared" si="104"/>
        <v>7.7521823565830257</v>
      </c>
      <c r="K219">
        <f t="shared" si="105"/>
        <v>1329.97</v>
      </c>
      <c r="L219">
        <f t="shared" si="106"/>
        <v>1113.7060942931766</v>
      </c>
      <c r="M219">
        <f t="shared" si="107"/>
        <v>112.78440060780159</v>
      </c>
      <c r="N219">
        <f t="shared" si="108"/>
        <v>134.68532680658143</v>
      </c>
      <c r="O219">
        <f t="shared" si="109"/>
        <v>6.7651489805619025E-2</v>
      </c>
      <c r="P219">
        <f t="shared" si="110"/>
        <v>2.7652648895479683</v>
      </c>
      <c r="Q219">
        <f t="shared" si="111"/>
        <v>6.674529537287098E-2</v>
      </c>
      <c r="R219">
        <f t="shared" si="112"/>
        <v>4.1796216252759179E-2</v>
      </c>
      <c r="S219">
        <f t="shared" si="113"/>
        <v>226.11438776468455</v>
      </c>
      <c r="T219">
        <f t="shared" si="114"/>
        <v>33.264617054640809</v>
      </c>
      <c r="U219">
        <f t="shared" si="115"/>
        <v>31.866142857142851</v>
      </c>
      <c r="V219">
        <f t="shared" si="116"/>
        <v>4.7390244194246804</v>
      </c>
      <c r="W219">
        <f t="shared" si="117"/>
        <v>66.522339865961257</v>
      </c>
      <c r="X219">
        <f t="shared" si="118"/>
        <v>3.2037313002030614</v>
      </c>
      <c r="Y219">
        <f t="shared" si="119"/>
        <v>4.8160231685451809</v>
      </c>
      <c r="Z219">
        <f t="shared" si="120"/>
        <v>1.535293119221619</v>
      </c>
      <c r="AA219">
        <f t="shared" si="121"/>
        <v>-46.445787320324193</v>
      </c>
      <c r="AB219">
        <f t="shared" si="122"/>
        <v>42.453998158549652</v>
      </c>
      <c r="AC219">
        <f t="shared" si="123"/>
        <v>3.4820027451842113</v>
      </c>
      <c r="AD219">
        <f t="shared" si="124"/>
        <v>225.60460134809421</v>
      </c>
      <c r="AE219">
        <f t="shared" si="125"/>
        <v>18.347453560391457</v>
      </c>
      <c r="AF219">
        <f t="shared" si="126"/>
        <v>1.017554648040689</v>
      </c>
      <c r="AG219">
        <f t="shared" si="127"/>
        <v>7.7521823565830257</v>
      </c>
      <c r="AH219">
        <v>1390.140690285715</v>
      </c>
      <c r="AI219">
        <v>1376.002909090909</v>
      </c>
      <c r="AJ219">
        <v>1.723930735930522</v>
      </c>
      <c r="AK219">
        <v>63.92</v>
      </c>
      <c r="AL219">
        <f t="shared" si="128"/>
        <v>1.0531924562431789</v>
      </c>
      <c r="AM219">
        <v>30.69346864744703</v>
      </c>
      <c r="AN219">
        <v>31.638341758241769</v>
      </c>
      <c r="AO219">
        <v>-6.592978388400728E-4</v>
      </c>
      <c r="AP219">
        <v>88.599791130583512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47403.388049169786</v>
      </c>
      <c r="AV219">
        <f t="shared" si="132"/>
        <v>1200.001428571429</v>
      </c>
      <c r="AW219">
        <f t="shared" si="133"/>
        <v>1025.9256351112358</v>
      </c>
      <c r="AX219">
        <f t="shared" si="134"/>
        <v>0.85493701147720635</v>
      </c>
      <c r="AY219">
        <f t="shared" si="135"/>
        <v>0.18842843215100832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1673982050.5999999</v>
      </c>
      <c r="BF219">
        <v>1329.97</v>
      </c>
      <c r="BG219">
        <v>1348.1528571428571</v>
      </c>
      <c r="BH219">
        <v>31.63571428571429</v>
      </c>
      <c r="BI219">
        <v>30.72627142857143</v>
      </c>
      <c r="BJ219">
        <v>1337.1471428571431</v>
      </c>
      <c r="BK219">
        <v>31.428985714285719</v>
      </c>
      <c r="BL219">
        <v>650.0882857142858</v>
      </c>
      <c r="BM219">
        <v>101.16928571428571</v>
      </c>
      <c r="BN219">
        <v>0.10016157142857141</v>
      </c>
      <c r="BO219">
        <v>32.150914285714293</v>
      </c>
      <c r="BP219">
        <v>31.866142857142851</v>
      </c>
      <c r="BQ219">
        <v>999.89999999999986</v>
      </c>
      <c r="BR219">
        <v>0</v>
      </c>
      <c r="BS219">
        <v>0</v>
      </c>
      <c r="BT219">
        <v>8986.5142857142873</v>
      </c>
      <c r="BU219">
        <v>0</v>
      </c>
      <c r="BV219">
        <v>390.28557142857142</v>
      </c>
      <c r="BW219">
        <v>-18.181642857142862</v>
      </c>
      <c r="BX219">
        <v>1373.418571428572</v>
      </c>
      <c r="BY219">
        <v>1390.8871428571431</v>
      </c>
      <c r="BZ219">
        <v>0.90942642857142864</v>
      </c>
      <c r="CA219">
        <v>1348.1528571428571</v>
      </c>
      <c r="CB219">
        <v>30.72627142857143</v>
      </c>
      <c r="CC219">
        <v>3.200564285714286</v>
      </c>
      <c r="CD219">
        <v>3.1085600000000002</v>
      </c>
      <c r="CE219">
        <v>25.109871428571431</v>
      </c>
      <c r="CF219">
        <v>24.621114285714281</v>
      </c>
      <c r="CG219">
        <v>1200.001428571429</v>
      </c>
      <c r="CH219">
        <v>0.50001699999999993</v>
      </c>
      <c r="CI219">
        <v>0.49998300000000001</v>
      </c>
      <c r="CJ219">
        <v>0</v>
      </c>
      <c r="CK219">
        <v>984.25014285714292</v>
      </c>
      <c r="CL219">
        <v>4.9990899999999998</v>
      </c>
      <c r="CM219">
        <v>10204.842857142859</v>
      </c>
      <c r="CN219">
        <v>9557.9228571428575</v>
      </c>
      <c r="CO219">
        <v>40.811999999999998</v>
      </c>
      <c r="CP219">
        <v>42.561999999999998</v>
      </c>
      <c r="CQ219">
        <v>41.561999999999998</v>
      </c>
      <c r="CR219">
        <v>41.811999999999998</v>
      </c>
      <c r="CS219">
        <v>42.25</v>
      </c>
      <c r="CT219">
        <v>597.52142857142849</v>
      </c>
      <c r="CU219">
        <v>597.48142857142852</v>
      </c>
      <c r="CV219">
        <v>0</v>
      </c>
      <c r="CW219">
        <v>1673982052.9000001</v>
      </c>
      <c r="CX219">
        <v>0</v>
      </c>
      <c r="CY219">
        <v>1673981072</v>
      </c>
      <c r="CZ219" t="s">
        <v>356</v>
      </c>
      <c r="DA219">
        <v>1673981071.5</v>
      </c>
      <c r="DB219">
        <v>1673981072</v>
      </c>
      <c r="DC219">
        <v>22</v>
      </c>
      <c r="DD219">
        <v>6.0000000000000001E-3</v>
      </c>
      <c r="DE219">
        <v>1.4999999999999999E-2</v>
      </c>
      <c r="DF219">
        <v>-5.52</v>
      </c>
      <c r="DG219">
        <v>0.19600000000000001</v>
      </c>
      <c r="DH219">
        <v>415</v>
      </c>
      <c r="DI219">
        <v>30</v>
      </c>
      <c r="DJ219">
        <v>0.47</v>
      </c>
      <c r="DK219">
        <v>0.06</v>
      </c>
      <c r="DL219">
        <v>-18.235890243902439</v>
      </c>
      <c r="DM219">
        <v>0.27043066202087301</v>
      </c>
      <c r="DN219">
        <v>4.3902062871017201E-2</v>
      </c>
      <c r="DO219">
        <v>0</v>
      </c>
      <c r="DP219">
        <v>0.96898390243902432</v>
      </c>
      <c r="DQ219">
        <v>-0.31538318466898951</v>
      </c>
      <c r="DR219">
        <v>3.2408350086166909E-2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379</v>
      </c>
      <c r="EA219">
        <v>3.2989700000000002</v>
      </c>
      <c r="EB219">
        <v>2.6251500000000001</v>
      </c>
      <c r="EC219">
        <v>0.22492400000000001</v>
      </c>
      <c r="ED219">
        <v>0.22454099999999999</v>
      </c>
      <c r="EE219">
        <v>0.13322999999999999</v>
      </c>
      <c r="EF219">
        <v>0.129499</v>
      </c>
      <c r="EG219">
        <v>23480.5</v>
      </c>
      <c r="EH219">
        <v>23896.1</v>
      </c>
      <c r="EI219">
        <v>28181.5</v>
      </c>
      <c r="EJ219">
        <v>29652</v>
      </c>
      <c r="EK219">
        <v>33627.9</v>
      </c>
      <c r="EL219">
        <v>35836.5</v>
      </c>
      <c r="EM219">
        <v>39781.300000000003</v>
      </c>
      <c r="EN219">
        <v>42369.9</v>
      </c>
      <c r="EO219">
        <v>2.2599300000000002</v>
      </c>
      <c r="EP219">
        <v>2.2362000000000002</v>
      </c>
      <c r="EQ219">
        <v>0.13503100000000001</v>
      </c>
      <c r="ER219">
        <v>0</v>
      </c>
      <c r="ES219">
        <v>29.666599999999999</v>
      </c>
      <c r="ET219">
        <v>999.9</v>
      </c>
      <c r="EU219">
        <v>73.400000000000006</v>
      </c>
      <c r="EV219">
        <v>32.9</v>
      </c>
      <c r="EW219">
        <v>36.446100000000001</v>
      </c>
      <c r="EX219">
        <v>57.18</v>
      </c>
      <c r="EY219">
        <v>-4.2988799999999996</v>
      </c>
      <c r="EZ219">
        <v>2</v>
      </c>
      <c r="FA219">
        <v>0.26968500000000001</v>
      </c>
      <c r="FB219">
        <v>-0.53315400000000002</v>
      </c>
      <c r="FC219">
        <v>20.272099999999998</v>
      </c>
      <c r="FD219">
        <v>5.2201399999999998</v>
      </c>
      <c r="FE219">
        <v>12.004</v>
      </c>
      <c r="FF219">
        <v>4.9873500000000002</v>
      </c>
      <c r="FG219">
        <v>3.2844799999999998</v>
      </c>
      <c r="FH219">
        <v>9999</v>
      </c>
      <c r="FI219">
        <v>9999</v>
      </c>
      <c r="FJ219">
        <v>9999</v>
      </c>
      <c r="FK219">
        <v>999.9</v>
      </c>
      <c r="FL219">
        <v>1.86581</v>
      </c>
      <c r="FM219">
        <v>1.8621799999999999</v>
      </c>
      <c r="FN219">
        <v>1.8641799999999999</v>
      </c>
      <c r="FO219">
        <v>1.86025</v>
      </c>
      <c r="FP219">
        <v>1.8609599999999999</v>
      </c>
      <c r="FQ219">
        <v>1.86016</v>
      </c>
      <c r="FR219">
        <v>1.86185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-7.18</v>
      </c>
      <c r="GH219">
        <v>0.20680000000000001</v>
      </c>
      <c r="GI219">
        <v>-4.1132035990306486</v>
      </c>
      <c r="GJ219">
        <v>-4.0977002334145526E-3</v>
      </c>
      <c r="GK219">
        <v>1.9870096767282211E-6</v>
      </c>
      <c r="GL219">
        <v>-4.7591234531596528E-10</v>
      </c>
      <c r="GM219">
        <v>-9.7813170522517312E-2</v>
      </c>
      <c r="GN219">
        <v>-4.4277268217585318E-5</v>
      </c>
      <c r="GO219">
        <v>7.6125673839889962E-4</v>
      </c>
      <c r="GP219">
        <v>-1.4366726965109579E-5</v>
      </c>
      <c r="GQ219">
        <v>6</v>
      </c>
      <c r="GR219">
        <v>2093</v>
      </c>
      <c r="GS219">
        <v>4</v>
      </c>
      <c r="GT219">
        <v>31</v>
      </c>
      <c r="GU219">
        <v>16.399999999999999</v>
      </c>
      <c r="GV219">
        <v>16.3</v>
      </c>
      <c r="GW219">
        <v>3.5327099999999998</v>
      </c>
      <c r="GX219">
        <v>2.49634</v>
      </c>
      <c r="GY219">
        <v>2.04834</v>
      </c>
      <c r="GZ219">
        <v>2.6257299999999999</v>
      </c>
      <c r="HA219">
        <v>2.1972700000000001</v>
      </c>
      <c r="HB219">
        <v>2.32178</v>
      </c>
      <c r="HC219">
        <v>37.578099999999999</v>
      </c>
      <c r="HD219">
        <v>15.6381</v>
      </c>
      <c r="HE219">
        <v>18</v>
      </c>
      <c r="HF219">
        <v>708.59799999999996</v>
      </c>
      <c r="HG219">
        <v>768.70500000000004</v>
      </c>
      <c r="HH219">
        <v>31.000499999999999</v>
      </c>
      <c r="HI219">
        <v>30.913900000000002</v>
      </c>
      <c r="HJ219">
        <v>30.0001</v>
      </c>
      <c r="HK219">
        <v>30.818999999999999</v>
      </c>
      <c r="HL219">
        <v>30.817599999999999</v>
      </c>
      <c r="HM219">
        <v>70.636700000000005</v>
      </c>
      <c r="HN219">
        <v>20.883700000000001</v>
      </c>
      <c r="HO219">
        <v>100</v>
      </c>
      <c r="HP219">
        <v>31</v>
      </c>
      <c r="HQ219">
        <v>1364.56</v>
      </c>
      <c r="HR219">
        <v>30.953800000000001</v>
      </c>
      <c r="HS219">
        <v>99.3065</v>
      </c>
      <c r="HT219">
        <v>98.264600000000002</v>
      </c>
    </row>
    <row r="220" spans="1:228" x14ac:dyDescent="0.2">
      <c r="A220">
        <v>205</v>
      </c>
      <c r="B220">
        <v>1673982056.5999999</v>
      </c>
      <c r="C220">
        <v>814.59999990463257</v>
      </c>
      <c r="D220" t="s">
        <v>769</v>
      </c>
      <c r="E220" t="s">
        <v>770</v>
      </c>
      <c r="F220">
        <v>4</v>
      </c>
      <c r="G220">
        <v>1673982054.2874999</v>
      </c>
      <c r="H220">
        <f t="shared" si="102"/>
        <v>1.0147679655959532E-3</v>
      </c>
      <c r="I220">
        <f t="shared" si="103"/>
        <v>1.0147679655959532</v>
      </c>
      <c r="J220">
        <f t="shared" si="104"/>
        <v>7.769421432988505</v>
      </c>
      <c r="K220">
        <f t="shared" si="105"/>
        <v>1336.0625</v>
      </c>
      <c r="L220">
        <f t="shared" si="106"/>
        <v>1112.4114574650482</v>
      </c>
      <c r="M220">
        <f t="shared" si="107"/>
        <v>112.65396772806756</v>
      </c>
      <c r="N220">
        <f t="shared" si="108"/>
        <v>135.30312075413906</v>
      </c>
      <c r="O220">
        <f t="shared" si="109"/>
        <v>6.5193749600172254E-2</v>
      </c>
      <c r="P220">
        <f t="shared" si="110"/>
        <v>2.7600101089692863</v>
      </c>
      <c r="Q220">
        <f t="shared" si="111"/>
        <v>6.4350179614714356E-2</v>
      </c>
      <c r="R220">
        <f t="shared" si="112"/>
        <v>4.0293744214923106E-2</v>
      </c>
      <c r="S220">
        <f t="shared" si="113"/>
        <v>226.11241491317773</v>
      </c>
      <c r="T220">
        <f t="shared" si="114"/>
        <v>33.279544820436257</v>
      </c>
      <c r="U220">
        <f t="shared" si="115"/>
        <v>31.870024999999998</v>
      </c>
      <c r="V220">
        <f t="shared" si="116"/>
        <v>4.7400668542116478</v>
      </c>
      <c r="W220">
        <f t="shared" si="117"/>
        <v>66.554846406405488</v>
      </c>
      <c r="X220">
        <f t="shared" si="118"/>
        <v>3.2057427833140775</v>
      </c>
      <c r="Y220">
        <f t="shared" si="119"/>
        <v>4.8166932333353634</v>
      </c>
      <c r="Z220">
        <f t="shared" si="120"/>
        <v>1.5343240708975703</v>
      </c>
      <c r="AA220">
        <f t="shared" si="121"/>
        <v>-44.751267282781534</v>
      </c>
      <c r="AB220">
        <f t="shared" si="122"/>
        <v>42.161818376262829</v>
      </c>
      <c r="AC220">
        <f t="shared" si="123"/>
        <v>3.4647304937884895</v>
      </c>
      <c r="AD220">
        <f t="shared" si="124"/>
        <v>226.98769650044753</v>
      </c>
      <c r="AE220">
        <f t="shared" si="125"/>
        <v>18.442247902285946</v>
      </c>
      <c r="AF220">
        <f t="shared" si="126"/>
        <v>0.97975190337391271</v>
      </c>
      <c r="AG220">
        <f t="shared" si="127"/>
        <v>7.769421432988505</v>
      </c>
      <c r="AH220">
        <v>1397.1069554285709</v>
      </c>
      <c r="AI220">
        <v>1382.889393939394</v>
      </c>
      <c r="AJ220">
        <v>1.739639826839686</v>
      </c>
      <c r="AK220">
        <v>63.92</v>
      </c>
      <c r="AL220">
        <f t="shared" si="128"/>
        <v>1.0147679655959532</v>
      </c>
      <c r="AM220">
        <v>30.766463448737529</v>
      </c>
      <c r="AN220">
        <v>31.670923076923099</v>
      </c>
      <c r="AO220">
        <v>4.6919651914498602E-4</v>
      </c>
      <c r="AP220">
        <v>88.599791130583512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47258.173878834321</v>
      </c>
      <c r="AV220">
        <f t="shared" si="132"/>
        <v>1199.9925000000001</v>
      </c>
      <c r="AW220">
        <f t="shared" si="133"/>
        <v>1025.9178512503511</v>
      </c>
      <c r="AX220">
        <f t="shared" si="134"/>
        <v>0.85493688606416374</v>
      </c>
      <c r="AY220">
        <f t="shared" si="135"/>
        <v>0.18842819010383624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1673982054.2874999</v>
      </c>
      <c r="BF220">
        <v>1336.0625</v>
      </c>
      <c r="BG220">
        <v>1354.29375</v>
      </c>
      <c r="BH220">
        <v>31.6553875</v>
      </c>
      <c r="BI220">
        <v>30.779662500000001</v>
      </c>
      <c r="BJ220">
        <v>1343.24875</v>
      </c>
      <c r="BK220">
        <v>31.448550000000001</v>
      </c>
      <c r="BL220">
        <v>650.02425000000005</v>
      </c>
      <c r="BM220">
        <v>101.17</v>
      </c>
      <c r="BN220">
        <v>0.100053425</v>
      </c>
      <c r="BO220">
        <v>32.153374999999997</v>
      </c>
      <c r="BP220">
        <v>31.870024999999998</v>
      </c>
      <c r="BQ220">
        <v>999.9</v>
      </c>
      <c r="BR220">
        <v>0</v>
      </c>
      <c r="BS220">
        <v>0</v>
      </c>
      <c r="BT220">
        <v>8958.5925000000007</v>
      </c>
      <c r="BU220">
        <v>0</v>
      </c>
      <c r="BV220">
        <v>392.25225</v>
      </c>
      <c r="BW220">
        <v>-18.233687499999998</v>
      </c>
      <c r="BX220">
        <v>1379.7375</v>
      </c>
      <c r="BY220">
        <v>1397.3025</v>
      </c>
      <c r="BZ220">
        <v>0.87573975000000004</v>
      </c>
      <c r="CA220">
        <v>1354.29375</v>
      </c>
      <c r="CB220">
        <v>30.779662500000001</v>
      </c>
      <c r="CC220">
        <v>3.2025800000000002</v>
      </c>
      <c r="CD220">
        <v>3.1139787499999998</v>
      </c>
      <c r="CE220">
        <v>25.1204</v>
      </c>
      <c r="CF220">
        <v>24.6502625</v>
      </c>
      <c r="CG220">
        <v>1199.9925000000001</v>
      </c>
      <c r="CH220">
        <v>0.50002150000000012</v>
      </c>
      <c r="CI220">
        <v>0.49997849999999999</v>
      </c>
      <c r="CJ220">
        <v>0</v>
      </c>
      <c r="CK220">
        <v>984.67787499999997</v>
      </c>
      <c r="CL220">
        <v>4.9990899999999998</v>
      </c>
      <c r="CM220">
        <v>10205.6875</v>
      </c>
      <c r="CN220">
        <v>9557.8575000000001</v>
      </c>
      <c r="CO220">
        <v>40.811999999999998</v>
      </c>
      <c r="CP220">
        <v>42.561999999999998</v>
      </c>
      <c r="CQ220">
        <v>41.561999999999998</v>
      </c>
      <c r="CR220">
        <v>41.811999999999998</v>
      </c>
      <c r="CS220">
        <v>42.25</v>
      </c>
      <c r="CT220">
        <v>597.52250000000004</v>
      </c>
      <c r="CU220">
        <v>597.47250000000008</v>
      </c>
      <c r="CV220">
        <v>0</v>
      </c>
      <c r="CW220">
        <v>1673982057.0999999</v>
      </c>
      <c r="CX220">
        <v>0</v>
      </c>
      <c r="CY220">
        <v>1673981072</v>
      </c>
      <c r="CZ220" t="s">
        <v>356</v>
      </c>
      <c r="DA220">
        <v>1673981071.5</v>
      </c>
      <c r="DB220">
        <v>1673981072</v>
      </c>
      <c r="DC220">
        <v>22</v>
      </c>
      <c r="DD220">
        <v>6.0000000000000001E-3</v>
      </c>
      <c r="DE220">
        <v>1.4999999999999999E-2</v>
      </c>
      <c r="DF220">
        <v>-5.52</v>
      </c>
      <c r="DG220">
        <v>0.19600000000000001</v>
      </c>
      <c r="DH220">
        <v>415</v>
      </c>
      <c r="DI220">
        <v>30</v>
      </c>
      <c r="DJ220">
        <v>0.47</v>
      </c>
      <c r="DK220">
        <v>0.06</v>
      </c>
      <c r="DL220">
        <v>-18.224795121951221</v>
      </c>
      <c r="DM220">
        <v>8.6749128919879445E-2</v>
      </c>
      <c r="DN220">
        <v>3.5669074883348181E-2</v>
      </c>
      <c r="DO220">
        <v>1</v>
      </c>
      <c r="DP220">
        <v>0.94214360975609757</v>
      </c>
      <c r="DQ220">
        <v>-0.39670072473867651</v>
      </c>
      <c r="DR220">
        <v>4.0788250879376153E-2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3.2987099999999998</v>
      </c>
      <c r="EB220">
        <v>2.6249899999999999</v>
      </c>
      <c r="EC220">
        <v>0.225604</v>
      </c>
      <c r="ED220">
        <v>0.22522200000000001</v>
      </c>
      <c r="EE220">
        <v>0.13331200000000001</v>
      </c>
      <c r="EF220">
        <v>0.12956699999999999</v>
      </c>
      <c r="EG220">
        <v>23459.599999999999</v>
      </c>
      <c r="EH220">
        <v>23874.799999999999</v>
      </c>
      <c r="EI220">
        <v>28181.200000000001</v>
      </c>
      <c r="EJ220">
        <v>29651.599999999999</v>
      </c>
      <c r="EK220">
        <v>33624.6</v>
      </c>
      <c r="EL220">
        <v>35833.4</v>
      </c>
      <c r="EM220">
        <v>39781</v>
      </c>
      <c r="EN220">
        <v>42369.5</v>
      </c>
      <c r="EO220">
        <v>2.2597299999999998</v>
      </c>
      <c r="EP220">
        <v>2.2362700000000002</v>
      </c>
      <c r="EQ220">
        <v>0.136133</v>
      </c>
      <c r="ER220">
        <v>0</v>
      </c>
      <c r="ES220">
        <v>29.668500000000002</v>
      </c>
      <c r="ET220">
        <v>999.9</v>
      </c>
      <c r="EU220">
        <v>73.400000000000006</v>
      </c>
      <c r="EV220">
        <v>32.9</v>
      </c>
      <c r="EW220">
        <v>36.446800000000003</v>
      </c>
      <c r="EX220">
        <v>57.42</v>
      </c>
      <c r="EY220">
        <v>-4.2788500000000003</v>
      </c>
      <c r="EZ220">
        <v>2</v>
      </c>
      <c r="FA220">
        <v>0.26974900000000002</v>
      </c>
      <c r="FB220">
        <v>-0.53139199999999998</v>
      </c>
      <c r="FC220">
        <v>20.272099999999998</v>
      </c>
      <c r="FD220">
        <v>5.2199900000000001</v>
      </c>
      <c r="FE220">
        <v>12.004</v>
      </c>
      <c r="FF220">
        <v>4.9869000000000003</v>
      </c>
      <c r="FG220">
        <v>3.2844000000000002</v>
      </c>
      <c r="FH220">
        <v>9999</v>
      </c>
      <c r="FI220">
        <v>9999</v>
      </c>
      <c r="FJ220">
        <v>9999</v>
      </c>
      <c r="FK220">
        <v>999.9</v>
      </c>
      <c r="FL220">
        <v>1.86582</v>
      </c>
      <c r="FM220">
        <v>1.8621799999999999</v>
      </c>
      <c r="FN220">
        <v>1.8641700000000001</v>
      </c>
      <c r="FO220">
        <v>1.8602399999999999</v>
      </c>
      <c r="FP220">
        <v>1.8609599999999999</v>
      </c>
      <c r="FQ220">
        <v>1.86016</v>
      </c>
      <c r="FR220">
        <v>1.8618600000000001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-7.19</v>
      </c>
      <c r="GH220">
        <v>0.2069</v>
      </c>
      <c r="GI220">
        <v>-4.1132035990306486</v>
      </c>
      <c r="GJ220">
        <v>-4.0977002334145526E-3</v>
      </c>
      <c r="GK220">
        <v>1.9870096767282211E-6</v>
      </c>
      <c r="GL220">
        <v>-4.7591234531596528E-10</v>
      </c>
      <c r="GM220">
        <v>-9.7813170522517312E-2</v>
      </c>
      <c r="GN220">
        <v>-4.4277268217585318E-5</v>
      </c>
      <c r="GO220">
        <v>7.6125673839889962E-4</v>
      </c>
      <c r="GP220">
        <v>-1.4366726965109579E-5</v>
      </c>
      <c r="GQ220">
        <v>6</v>
      </c>
      <c r="GR220">
        <v>2093</v>
      </c>
      <c r="GS220">
        <v>4</v>
      </c>
      <c r="GT220">
        <v>31</v>
      </c>
      <c r="GU220">
        <v>16.399999999999999</v>
      </c>
      <c r="GV220">
        <v>16.399999999999999</v>
      </c>
      <c r="GW220">
        <v>3.5461399999999998</v>
      </c>
      <c r="GX220">
        <v>2.50366</v>
      </c>
      <c r="GY220">
        <v>2.04834</v>
      </c>
      <c r="GZ220">
        <v>2.6257299999999999</v>
      </c>
      <c r="HA220">
        <v>2.1972700000000001</v>
      </c>
      <c r="HB220">
        <v>2.3132299999999999</v>
      </c>
      <c r="HC220">
        <v>37.578099999999999</v>
      </c>
      <c r="HD220">
        <v>15.6205</v>
      </c>
      <c r="HE220">
        <v>18</v>
      </c>
      <c r="HF220">
        <v>708.45600000000002</v>
      </c>
      <c r="HG220">
        <v>768.81399999999996</v>
      </c>
      <c r="HH220">
        <v>31.000499999999999</v>
      </c>
      <c r="HI220">
        <v>30.915700000000001</v>
      </c>
      <c r="HJ220">
        <v>30.0002</v>
      </c>
      <c r="HK220">
        <v>30.821100000000001</v>
      </c>
      <c r="HL220">
        <v>30.8202</v>
      </c>
      <c r="HM220">
        <v>70.913700000000006</v>
      </c>
      <c r="HN220">
        <v>20.6099</v>
      </c>
      <c r="HO220">
        <v>100</v>
      </c>
      <c r="HP220">
        <v>31</v>
      </c>
      <c r="HQ220">
        <v>1371.23</v>
      </c>
      <c r="HR220">
        <v>30.990400000000001</v>
      </c>
      <c r="HS220">
        <v>99.305700000000002</v>
      </c>
      <c r="HT220">
        <v>98.263599999999997</v>
      </c>
    </row>
    <row r="221" spans="1:228" x14ac:dyDescent="0.2">
      <c r="A221">
        <v>206</v>
      </c>
      <c r="B221">
        <v>1673982060.5999999</v>
      </c>
      <c r="C221">
        <v>818.59999990463257</v>
      </c>
      <c r="D221" t="s">
        <v>771</v>
      </c>
      <c r="E221" t="s">
        <v>772</v>
      </c>
      <c r="F221">
        <v>4</v>
      </c>
      <c r="G221">
        <v>1673982058.5999999</v>
      </c>
      <c r="H221">
        <f t="shared" si="102"/>
        <v>1.0477716073158288E-3</v>
      </c>
      <c r="I221">
        <f t="shared" si="103"/>
        <v>1.0477716073158287</v>
      </c>
      <c r="J221">
        <f t="shared" si="104"/>
        <v>8.0337064531640081</v>
      </c>
      <c r="K221">
        <f t="shared" si="105"/>
        <v>1343.278571428571</v>
      </c>
      <c r="L221">
        <f t="shared" si="106"/>
        <v>1119.155009993055</v>
      </c>
      <c r="M221">
        <f t="shared" si="107"/>
        <v>113.33625280817672</v>
      </c>
      <c r="N221">
        <f t="shared" si="108"/>
        <v>136.03313071366205</v>
      </c>
      <c r="O221">
        <f t="shared" si="109"/>
        <v>6.7330199556545706E-2</v>
      </c>
      <c r="P221">
        <f t="shared" si="110"/>
        <v>2.7705514995252152</v>
      </c>
      <c r="Q221">
        <f t="shared" si="111"/>
        <v>6.6434218789131499E-2</v>
      </c>
      <c r="R221">
        <f t="shared" si="112"/>
        <v>4.1600893673126388E-2</v>
      </c>
      <c r="S221">
        <f t="shared" si="113"/>
        <v>226.11217158174841</v>
      </c>
      <c r="T221">
        <f t="shared" si="114"/>
        <v>33.271483794889235</v>
      </c>
      <c r="U221">
        <f t="shared" si="115"/>
        <v>31.881499999999999</v>
      </c>
      <c r="V221">
        <f t="shared" si="116"/>
        <v>4.7431492937271988</v>
      </c>
      <c r="W221">
        <f t="shared" si="117"/>
        <v>66.597279729866273</v>
      </c>
      <c r="X221">
        <f t="shared" si="118"/>
        <v>3.208677374719465</v>
      </c>
      <c r="Y221">
        <f t="shared" si="119"/>
        <v>4.8180306879418966</v>
      </c>
      <c r="Z221">
        <f t="shared" si="120"/>
        <v>1.5344719190077338</v>
      </c>
      <c r="AA221">
        <f t="shared" si="121"/>
        <v>-46.206727882628051</v>
      </c>
      <c r="AB221">
        <f t="shared" si="122"/>
        <v>41.342367372451626</v>
      </c>
      <c r="AC221">
        <f t="shared" si="123"/>
        <v>3.3847368083854561</v>
      </c>
      <c r="AD221">
        <f t="shared" si="124"/>
        <v>224.63254787995746</v>
      </c>
      <c r="AE221">
        <f t="shared" si="125"/>
        <v>18.552468987850993</v>
      </c>
      <c r="AF221">
        <f t="shared" si="126"/>
        <v>0.9483675157972421</v>
      </c>
      <c r="AG221">
        <f t="shared" si="127"/>
        <v>8.0337064531640081</v>
      </c>
      <c r="AH221">
        <v>1404.1630544761911</v>
      </c>
      <c r="AI221">
        <v>1389.795333333333</v>
      </c>
      <c r="AJ221">
        <v>1.713485714285786</v>
      </c>
      <c r="AK221">
        <v>63.92</v>
      </c>
      <c r="AL221">
        <f t="shared" si="128"/>
        <v>1.0477716073158287</v>
      </c>
      <c r="AM221">
        <v>30.793321474305358</v>
      </c>
      <c r="AN221">
        <v>31.69546263736267</v>
      </c>
      <c r="AO221">
        <v>6.3291379034672336E-3</v>
      </c>
      <c r="AP221">
        <v>88.599791130583512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47548.101403799206</v>
      </c>
      <c r="AV221">
        <f t="shared" si="132"/>
        <v>1199.9914285714281</v>
      </c>
      <c r="AW221">
        <f t="shared" si="133"/>
        <v>1025.9169137729264</v>
      </c>
      <c r="AX221">
        <f t="shared" si="134"/>
        <v>0.85493686816935444</v>
      </c>
      <c r="AY221">
        <f t="shared" si="135"/>
        <v>0.18842815556685399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1673982058.5999999</v>
      </c>
      <c r="BF221">
        <v>1343.278571428571</v>
      </c>
      <c r="BG221">
        <v>1361.58</v>
      </c>
      <c r="BH221">
        <v>31.684542857142858</v>
      </c>
      <c r="BI221">
        <v>30.836857142857141</v>
      </c>
      <c r="BJ221">
        <v>1350.475714285714</v>
      </c>
      <c r="BK221">
        <v>31.47757142857143</v>
      </c>
      <c r="BL221">
        <v>649.99485714285709</v>
      </c>
      <c r="BM221">
        <v>101.16971428571431</v>
      </c>
      <c r="BN221">
        <v>9.9771885714285719E-2</v>
      </c>
      <c r="BO221">
        <v>32.158285714285718</v>
      </c>
      <c r="BP221">
        <v>31.881499999999999</v>
      </c>
      <c r="BQ221">
        <v>999.89999999999986</v>
      </c>
      <c r="BR221">
        <v>0</v>
      </c>
      <c r="BS221">
        <v>0</v>
      </c>
      <c r="BT221">
        <v>9014.5542857142846</v>
      </c>
      <c r="BU221">
        <v>0</v>
      </c>
      <c r="BV221">
        <v>394.55114285714291</v>
      </c>
      <c r="BW221">
        <v>-18.30228571428572</v>
      </c>
      <c r="BX221">
        <v>1387.231428571429</v>
      </c>
      <c r="BY221">
        <v>1404.9042857142861</v>
      </c>
      <c r="BZ221">
        <v>0.84769200000000011</v>
      </c>
      <c r="CA221">
        <v>1361.58</v>
      </c>
      <c r="CB221">
        <v>30.836857142857141</v>
      </c>
      <c r="CC221">
        <v>3.2055128571428568</v>
      </c>
      <c r="CD221">
        <v>3.119751428571429</v>
      </c>
      <c r="CE221">
        <v>25.135814285714289</v>
      </c>
      <c r="CF221">
        <v>24.681242857142859</v>
      </c>
      <c r="CG221">
        <v>1199.9914285714281</v>
      </c>
      <c r="CH221">
        <v>0.50002100000000005</v>
      </c>
      <c r="CI221">
        <v>0.49997900000000012</v>
      </c>
      <c r="CJ221">
        <v>0</v>
      </c>
      <c r="CK221">
        <v>984.71014285714261</v>
      </c>
      <c r="CL221">
        <v>4.9990899999999998</v>
      </c>
      <c r="CM221">
        <v>10206.77142857143</v>
      </c>
      <c r="CN221">
        <v>9557.8514285714282</v>
      </c>
      <c r="CO221">
        <v>40.811999999999998</v>
      </c>
      <c r="CP221">
        <v>42.561999999999998</v>
      </c>
      <c r="CQ221">
        <v>41.561999999999998</v>
      </c>
      <c r="CR221">
        <v>41.811999999999998</v>
      </c>
      <c r="CS221">
        <v>42.267714285714291</v>
      </c>
      <c r="CT221">
        <v>597.52285714285711</v>
      </c>
      <c r="CU221">
        <v>597.47142857142865</v>
      </c>
      <c r="CV221">
        <v>0</v>
      </c>
      <c r="CW221">
        <v>1673982061.3</v>
      </c>
      <c r="CX221">
        <v>0</v>
      </c>
      <c r="CY221">
        <v>1673981072</v>
      </c>
      <c r="CZ221" t="s">
        <v>356</v>
      </c>
      <c r="DA221">
        <v>1673981071.5</v>
      </c>
      <c r="DB221">
        <v>1673981072</v>
      </c>
      <c r="DC221">
        <v>22</v>
      </c>
      <c r="DD221">
        <v>6.0000000000000001E-3</v>
      </c>
      <c r="DE221">
        <v>1.4999999999999999E-2</v>
      </c>
      <c r="DF221">
        <v>-5.52</v>
      </c>
      <c r="DG221">
        <v>0.19600000000000001</v>
      </c>
      <c r="DH221">
        <v>415</v>
      </c>
      <c r="DI221">
        <v>30</v>
      </c>
      <c r="DJ221">
        <v>0.47</v>
      </c>
      <c r="DK221">
        <v>0.06</v>
      </c>
      <c r="DL221">
        <v>-18.23673170731707</v>
      </c>
      <c r="DM221">
        <v>-9.3859233449496066E-2</v>
      </c>
      <c r="DN221">
        <v>4.4033127435139402E-2</v>
      </c>
      <c r="DO221">
        <v>1</v>
      </c>
      <c r="DP221">
        <v>0.91671885365853645</v>
      </c>
      <c r="DQ221">
        <v>-0.43510971428571249</v>
      </c>
      <c r="DR221">
        <v>4.4418543641120162E-2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3.2987600000000001</v>
      </c>
      <c r="EB221">
        <v>2.6254200000000001</v>
      </c>
      <c r="EC221">
        <v>0.22628300000000001</v>
      </c>
      <c r="ED221">
        <v>0.22590399999999999</v>
      </c>
      <c r="EE221">
        <v>0.13340099999999999</v>
      </c>
      <c r="EF221">
        <v>0.12985099999999999</v>
      </c>
      <c r="EG221">
        <v>23439.5</v>
      </c>
      <c r="EH221">
        <v>23853.7</v>
      </c>
      <c r="EI221">
        <v>28181.9</v>
      </c>
      <c r="EJ221">
        <v>29651.7</v>
      </c>
      <c r="EK221">
        <v>33621.4</v>
      </c>
      <c r="EL221">
        <v>35821.800000000003</v>
      </c>
      <c r="EM221">
        <v>39781.4</v>
      </c>
      <c r="EN221">
        <v>42369.599999999999</v>
      </c>
      <c r="EO221">
        <v>2.2596799999999999</v>
      </c>
      <c r="EP221">
        <v>2.2364199999999999</v>
      </c>
      <c r="EQ221">
        <v>0.13569400000000001</v>
      </c>
      <c r="ER221">
        <v>0</v>
      </c>
      <c r="ES221">
        <v>29.6706</v>
      </c>
      <c r="ET221">
        <v>999.9</v>
      </c>
      <c r="EU221">
        <v>73.400000000000006</v>
      </c>
      <c r="EV221">
        <v>32.9</v>
      </c>
      <c r="EW221">
        <v>36.446100000000001</v>
      </c>
      <c r="EX221">
        <v>57.3</v>
      </c>
      <c r="EY221">
        <v>-4.2507999999999999</v>
      </c>
      <c r="EZ221">
        <v>2</v>
      </c>
      <c r="FA221">
        <v>0.26991900000000002</v>
      </c>
      <c r="FB221">
        <v>-0.53085000000000004</v>
      </c>
      <c r="FC221">
        <v>20.272099999999998</v>
      </c>
      <c r="FD221">
        <v>5.2201399999999998</v>
      </c>
      <c r="FE221">
        <v>12.004</v>
      </c>
      <c r="FF221">
        <v>4.9870999999999999</v>
      </c>
      <c r="FG221">
        <v>3.2843499999999999</v>
      </c>
      <c r="FH221">
        <v>9999</v>
      </c>
      <c r="FI221">
        <v>9999</v>
      </c>
      <c r="FJ221">
        <v>9999</v>
      </c>
      <c r="FK221">
        <v>999.9</v>
      </c>
      <c r="FL221">
        <v>1.8658300000000001</v>
      </c>
      <c r="FM221">
        <v>1.8621799999999999</v>
      </c>
      <c r="FN221">
        <v>1.8641799999999999</v>
      </c>
      <c r="FO221">
        <v>1.8602300000000001</v>
      </c>
      <c r="FP221">
        <v>1.8609599999999999</v>
      </c>
      <c r="FQ221">
        <v>1.8601799999999999</v>
      </c>
      <c r="FR221">
        <v>1.8618600000000001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-7.2</v>
      </c>
      <c r="GH221">
        <v>0.20699999999999999</v>
      </c>
      <c r="GI221">
        <v>-4.1132035990306486</v>
      </c>
      <c r="GJ221">
        <v>-4.0977002334145526E-3</v>
      </c>
      <c r="GK221">
        <v>1.9870096767282211E-6</v>
      </c>
      <c r="GL221">
        <v>-4.7591234531596528E-10</v>
      </c>
      <c r="GM221">
        <v>-9.7813170522517312E-2</v>
      </c>
      <c r="GN221">
        <v>-4.4277268217585318E-5</v>
      </c>
      <c r="GO221">
        <v>7.6125673839889962E-4</v>
      </c>
      <c r="GP221">
        <v>-1.4366726965109579E-5</v>
      </c>
      <c r="GQ221">
        <v>6</v>
      </c>
      <c r="GR221">
        <v>2093</v>
      </c>
      <c r="GS221">
        <v>4</v>
      </c>
      <c r="GT221">
        <v>31</v>
      </c>
      <c r="GU221">
        <v>16.5</v>
      </c>
      <c r="GV221">
        <v>16.5</v>
      </c>
      <c r="GW221">
        <v>3.5607899999999999</v>
      </c>
      <c r="GX221">
        <v>2.49146</v>
      </c>
      <c r="GY221">
        <v>2.04834</v>
      </c>
      <c r="GZ221">
        <v>2.6245099999999999</v>
      </c>
      <c r="HA221">
        <v>2.1972700000000001</v>
      </c>
      <c r="HB221">
        <v>2.3083499999999999</v>
      </c>
      <c r="HC221">
        <v>37.578099999999999</v>
      </c>
      <c r="HD221">
        <v>15.646800000000001</v>
      </c>
      <c r="HE221">
        <v>18</v>
      </c>
      <c r="HF221">
        <v>708.43</v>
      </c>
      <c r="HG221">
        <v>768.97799999999995</v>
      </c>
      <c r="HH221">
        <v>31.000299999999999</v>
      </c>
      <c r="HI221">
        <v>30.917300000000001</v>
      </c>
      <c r="HJ221">
        <v>30.000299999999999</v>
      </c>
      <c r="HK221">
        <v>30.822399999999998</v>
      </c>
      <c r="HL221">
        <v>30.8216</v>
      </c>
      <c r="HM221">
        <v>71.193899999999999</v>
      </c>
      <c r="HN221">
        <v>20.6099</v>
      </c>
      <c r="HO221">
        <v>100</v>
      </c>
      <c r="HP221">
        <v>31</v>
      </c>
      <c r="HQ221">
        <v>1377.92</v>
      </c>
      <c r="HR221">
        <v>31.004100000000001</v>
      </c>
      <c r="HS221">
        <v>99.307199999999995</v>
      </c>
      <c r="HT221">
        <v>98.263800000000003</v>
      </c>
    </row>
    <row r="222" spans="1:228" x14ac:dyDescent="0.2">
      <c r="A222">
        <v>207</v>
      </c>
      <c r="B222">
        <v>1673982064.5999999</v>
      </c>
      <c r="C222">
        <v>822.59999990463257</v>
      </c>
      <c r="D222" t="s">
        <v>773</v>
      </c>
      <c r="E222" t="s">
        <v>774</v>
      </c>
      <c r="F222">
        <v>4</v>
      </c>
      <c r="G222">
        <v>1673982062.2874999</v>
      </c>
      <c r="H222">
        <f t="shared" si="102"/>
        <v>1.019264408389532E-3</v>
      </c>
      <c r="I222">
        <f t="shared" si="103"/>
        <v>1.0192644083895319</v>
      </c>
      <c r="J222">
        <f t="shared" si="104"/>
        <v>7.5715223071019873</v>
      </c>
      <c r="K222">
        <f t="shared" si="105"/>
        <v>1349.48</v>
      </c>
      <c r="L222">
        <f t="shared" si="106"/>
        <v>1131.8029015091467</v>
      </c>
      <c r="M222">
        <f t="shared" si="107"/>
        <v>114.61779007343391</v>
      </c>
      <c r="N222">
        <f t="shared" si="108"/>
        <v>136.66197103935201</v>
      </c>
      <c r="O222">
        <f t="shared" si="109"/>
        <v>6.5681559220418434E-2</v>
      </c>
      <c r="P222">
        <f t="shared" si="110"/>
        <v>2.764017158064012</v>
      </c>
      <c r="Q222">
        <f t="shared" si="111"/>
        <v>6.4826631203506804E-2</v>
      </c>
      <c r="R222">
        <f t="shared" si="112"/>
        <v>4.0592529221902388E-2</v>
      </c>
      <c r="S222">
        <f t="shared" si="113"/>
        <v>226.1146619839281</v>
      </c>
      <c r="T222">
        <f t="shared" si="114"/>
        <v>33.283814563968065</v>
      </c>
      <c r="U222">
        <f t="shared" si="115"/>
        <v>31.879012500000002</v>
      </c>
      <c r="V222">
        <f t="shared" si="116"/>
        <v>4.7424809479480254</v>
      </c>
      <c r="W222">
        <f t="shared" si="117"/>
        <v>66.674107017801575</v>
      </c>
      <c r="X222">
        <f t="shared" si="118"/>
        <v>3.2127583954809107</v>
      </c>
      <c r="Y222">
        <f t="shared" si="119"/>
        <v>4.8185998121026561</v>
      </c>
      <c r="Z222">
        <f t="shared" si="120"/>
        <v>1.5297225524671147</v>
      </c>
      <c r="AA222">
        <f t="shared" si="121"/>
        <v>-44.949560409978361</v>
      </c>
      <c r="AB222">
        <f t="shared" si="122"/>
        <v>41.926865203900498</v>
      </c>
      <c r="AC222">
        <f t="shared" si="123"/>
        <v>3.440698354967461</v>
      </c>
      <c r="AD222">
        <f t="shared" si="124"/>
        <v>226.53266513281767</v>
      </c>
      <c r="AE222">
        <f t="shared" si="125"/>
        <v>18.527138716722494</v>
      </c>
      <c r="AF222">
        <f t="shared" si="126"/>
        <v>0.91796535436046256</v>
      </c>
      <c r="AG222">
        <f t="shared" si="127"/>
        <v>7.5715223071019873</v>
      </c>
      <c r="AH222">
        <v>1411.1665013333341</v>
      </c>
      <c r="AI222">
        <v>1396.9387878787879</v>
      </c>
      <c r="AJ222">
        <v>1.79007965367958</v>
      </c>
      <c r="AK222">
        <v>63.92</v>
      </c>
      <c r="AL222">
        <f t="shared" si="128"/>
        <v>1.0192644083895319</v>
      </c>
      <c r="AM222">
        <v>30.888486880626282</v>
      </c>
      <c r="AN222">
        <v>31.74854835164837</v>
      </c>
      <c r="AO222">
        <v>9.3701130755924171E-3</v>
      </c>
      <c r="AP222">
        <v>88.599791130583512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47367.519384096217</v>
      </c>
      <c r="AV222">
        <f t="shared" si="132"/>
        <v>1200.0025000000001</v>
      </c>
      <c r="AW222">
        <f t="shared" si="133"/>
        <v>1025.9265885927089</v>
      </c>
      <c r="AX222">
        <f t="shared" si="134"/>
        <v>0.85493704270841842</v>
      </c>
      <c r="AY222">
        <f t="shared" si="135"/>
        <v>0.18842849242724752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1673982062.2874999</v>
      </c>
      <c r="BF222">
        <v>1349.48</v>
      </c>
      <c r="BG222">
        <v>1367.7249999999999</v>
      </c>
      <c r="BH222">
        <v>31.72465</v>
      </c>
      <c r="BI222">
        <v>30.904199999999999</v>
      </c>
      <c r="BJ222">
        <v>1356.6837499999999</v>
      </c>
      <c r="BK222">
        <v>31.51745</v>
      </c>
      <c r="BL222">
        <v>650.01637499999993</v>
      </c>
      <c r="BM222">
        <v>101.169875</v>
      </c>
      <c r="BN222">
        <v>0.1002224</v>
      </c>
      <c r="BO222">
        <v>32.160375000000002</v>
      </c>
      <c r="BP222">
        <v>31.879012500000002</v>
      </c>
      <c r="BQ222">
        <v>999.9</v>
      </c>
      <c r="BR222">
        <v>0</v>
      </c>
      <c r="BS222">
        <v>0</v>
      </c>
      <c r="BT222">
        <v>8979.8425000000007</v>
      </c>
      <c r="BU222">
        <v>0</v>
      </c>
      <c r="BV222">
        <v>396.59537499999999</v>
      </c>
      <c r="BW222">
        <v>-18.2470125</v>
      </c>
      <c r="BX222">
        <v>1393.69625</v>
      </c>
      <c r="BY222">
        <v>1411.3425</v>
      </c>
      <c r="BZ222">
        <v>0.82041099999999989</v>
      </c>
      <c r="CA222">
        <v>1367.7249999999999</v>
      </c>
      <c r="CB222">
        <v>30.904199999999999</v>
      </c>
      <c r="CC222">
        <v>3.2095737500000001</v>
      </c>
      <c r="CD222">
        <v>3.1265762499999998</v>
      </c>
      <c r="CE222">
        <v>25.157062499999999</v>
      </c>
      <c r="CF222">
        <v>24.717812500000001</v>
      </c>
      <c r="CG222">
        <v>1200.0025000000001</v>
      </c>
      <c r="CH222">
        <v>0.50001450000000003</v>
      </c>
      <c r="CI222">
        <v>0.49998550000000003</v>
      </c>
      <c r="CJ222">
        <v>0</v>
      </c>
      <c r="CK222">
        <v>985.05937499999993</v>
      </c>
      <c r="CL222">
        <v>4.9990899999999998</v>
      </c>
      <c r="CM222">
        <v>10207.6</v>
      </c>
      <c r="CN222">
        <v>9557.9237499999999</v>
      </c>
      <c r="CO222">
        <v>40.827749999999988</v>
      </c>
      <c r="CP222">
        <v>42.561999999999998</v>
      </c>
      <c r="CQ222">
        <v>41.561999999999998</v>
      </c>
      <c r="CR222">
        <v>41.811999999999998</v>
      </c>
      <c r="CS222">
        <v>42.25</v>
      </c>
      <c r="CT222">
        <v>597.52</v>
      </c>
      <c r="CU222">
        <v>597.48250000000007</v>
      </c>
      <c r="CV222">
        <v>0</v>
      </c>
      <c r="CW222">
        <v>1673982064.9000001</v>
      </c>
      <c r="CX222">
        <v>0</v>
      </c>
      <c r="CY222">
        <v>1673981072</v>
      </c>
      <c r="CZ222" t="s">
        <v>356</v>
      </c>
      <c r="DA222">
        <v>1673981071.5</v>
      </c>
      <c r="DB222">
        <v>1673981072</v>
      </c>
      <c r="DC222">
        <v>22</v>
      </c>
      <c r="DD222">
        <v>6.0000000000000001E-3</v>
      </c>
      <c r="DE222">
        <v>1.4999999999999999E-2</v>
      </c>
      <c r="DF222">
        <v>-5.52</v>
      </c>
      <c r="DG222">
        <v>0.19600000000000001</v>
      </c>
      <c r="DH222">
        <v>415</v>
      </c>
      <c r="DI222">
        <v>30</v>
      </c>
      <c r="DJ222">
        <v>0.47</v>
      </c>
      <c r="DK222">
        <v>0.06</v>
      </c>
      <c r="DL222">
        <v>-18.238846341463411</v>
      </c>
      <c r="DM222">
        <v>-0.22496236933802349</v>
      </c>
      <c r="DN222">
        <v>5.363580937760451E-2</v>
      </c>
      <c r="DO222">
        <v>0</v>
      </c>
      <c r="DP222">
        <v>0.88735724390243909</v>
      </c>
      <c r="DQ222">
        <v>-0.49385552613240341</v>
      </c>
      <c r="DR222">
        <v>5.006376407936354E-2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379</v>
      </c>
      <c r="EA222">
        <v>3.2988900000000001</v>
      </c>
      <c r="EB222">
        <v>2.6251899999999999</v>
      </c>
      <c r="EC222">
        <v>0.22697700000000001</v>
      </c>
      <c r="ED222">
        <v>0.226577</v>
      </c>
      <c r="EE222">
        <v>0.133544</v>
      </c>
      <c r="EF222">
        <v>0.12992000000000001</v>
      </c>
      <c r="EG222">
        <v>23418.400000000001</v>
      </c>
      <c r="EH222">
        <v>23832.6</v>
      </c>
      <c r="EI222">
        <v>28181.9</v>
      </c>
      <c r="EJ222">
        <v>29651.200000000001</v>
      </c>
      <c r="EK222">
        <v>33616</v>
      </c>
      <c r="EL222">
        <v>35818.800000000003</v>
      </c>
      <c r="EM222">
        <v>39781.4</v>
      </c>
      <c r="EN222">
        <v>42369.3</v>
      </c>
      <c r="EO222">
        <v>2.2599</v>
      </c>
      <c r="EP222">
        <v>2.2363</v>
      </c>
      <c r="EQ222">
        <v>0.13594300000000001</v>
      </c>
      <c r="ER222">
        <v>0</v>
      </c>
      <c r="ES222">
        <v>29.674399999999999</v>
      </c>
      <c r="ET222">
        <v>999.9</v>
      </c>
      <c r="EU222">
        <v>73.400000000000006</v>
      </c>
      <c r="EV222">
        <v>32.9</v>
      </c>
      <c r="EW222">
        <v>36.447899999999997</v>
      </c>
      <c r="EX222">
        <v>57.75</v>
      </c>
      <c r="EY222">
        <v>-4.3790100000000001</v>
      </c>
      <c r="EZ222">
        <v>2</v>
      </c>
      <c r="FA222">
        <v>0.27006400000000003</v>
      </c>
      <c r="FB222">
        <v>-0.53001900000000002</v>
      </c>
      <c r="FC222">
        <v>20.271899999999999</v>
      </c>
      <c r="FD222">
        <v>5.2201399999999998</v>
      </c>
      <c r="FE222">
        <v>12.004</v>
      </c>
      <c r="FF222">
        <v>4.9873000000000003</v>
      </c>
      <c r="FG222">
        <v>3.2844799999999998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1.86419</v>
      </c>
      <c r="FO222">
        <v>1.86025</v>
      </c>
      <c r="FP222">
        <v>1.8609599999999999</v>
      </c>
      <c r="FQ222">
        <v>1.8601700000000001</v>
      </c>
      <c r="FR222">
        <v>1.8618699999999999</v>
      </c>
      <c r="FS222">
        <v>1.8583799999999999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-7.21</v>
      </c>
      <c r="GH222">
        <v>0.2074</v>
      </c>
      <c r="GI222">
        <v>-4.1132035990306486</v>
      </c>
      <c r="GJ222">
        <v>-4.0977002334145526E-3</v>
      </c>
      <c r="GK222">
        <v>1.9870096767282211E-6</v>
      </c>
      <c r="GL222">
        <v>-4.7591234531596528E-10</v>
      </c>
      <c r="GM222">
        <v>-9.7813170522517312E-2</v>
      </c>
      <c r="GN222">
        <v>-4.4277268217585318E-5</v>
      </c>
      <c r="GO222">
        <v>7.6125673839889962E-4</v>
      </c>
      <c r="GP222">
        <v>-1.4366726965109579E-5</v>
      </c>
      <c r="GQ222">
        <v>6</v>
      </c>
      <c r="GR222">
        <v>2093</v>
      </c>
      <c r="GS222">
        <v>4</v>
      </c>
      <c r="GT222">
        <v>31</v>
      </c>
      <c r="GU222">
        <v>16.600000000000001</v>
      </c>
      <c r="GV222">
        <v>16.5</v>
      </c>
      <c r="GW222">
        <v>3.57422</v>
      </c>
      <c r="GX222">
        <v>2.5</v>
      </c>
      <c r="GY222">
        <v>2.04834</v>
      </c>
      <c r="GZ222">
        <v>2.6245099999999999</v>
      </c>
      <c r="HA222">
        <v>2.1972700000000001</v>
      </c>
      <c r="HB222">
        <v>2.34009</v>
      </c>
      <c r="HC222">
        <v>37.602200000000003</v>
      </c>
      <c r="HD222">
        <v>15.6381</v>
      </c>
      <c r="HE222">
        <v>18</v>
      </c>
      <c r="HF222">
        <v>708.63900000000001</v>
      </c>
      <c r="HG222">
        <v>768.87300000000005</v>
      </c>
      <c r="HH222">
        <v>31.000299999999999</v>
      </c>
      <c r="HI222">
        <v>30.918700000000001</v>
      </c>
      <c r="HJ222">
        <v>30.000299999999999</v>
      </c>
      <c r="HK222">
        <v>30.824300000000001</v>
      </c>
      <c r="HL222">
        <v>30.822900000000001</v>
      </c>
      <c r="HM222">
        <v>71.467799999999997</v>
      </c>
      <c r="HN222">
        <v>20.6099</v>
      </c>
      <c r="HO222">
        <v>100</v>
      </c>
      <c r="HP222">
        <v>31</v>
      </c>
      <c r="HQ222">
        <v>1381.26</v>
      </c>
      <c r="HR222">
        <v>31.005299999999998</v>
      </c>
      <c r="HS222">
        <v>99.307199999999995</v>
      </c>
      <c r="HT222">
        <v>98.262699999999995</v>
      </c>
    </row>
    <row r="223" spans="1:228" x14ac:dyDescent="0.2">
      <c r="A223">
        <v>208</v>
      </c>
      <c r="B223">
        <v>1673982068.5999999</v>
      </c>
      <c r="C223">
        <v>826.59999990463257</v>
      </c>
      <c r="D223" t="s">
        <v>775</v>
      </c>
      <c r="E223" t="s">
        <v>776</v>
      </c>
      <c r="F223">
        <v>4</v>
      </c>
      <c r="G223">
        <v>1673982066.5999999</v>
      </c>
      <c r="H223">
        <f t="shared" si="102"/>
        <v>1.0474735924353347E-3</v>
      </c>
      <c r="I223">
        <f t="shared" si="103"/>
        <v>1.0474735924353347</v>
      </c>
      <c r="J223">
        <f t="shared" si="104"/>
        <v>7.9932190203493976</v>
      </c>
      <c r="K223">
        <f t="shared" si="105"/>
        <v>1356.74</v>
      </c>
      <c r="L223">
        <f t="shared" si="106"/>
        <v>1134.2881140165214</v>
      </c>
      <c r="M223">
        <f t="shared" si="107"/>
        <v>114.86963167454374</v>
      </c>
      <c r="N223">
        <f t="shared" si="108"/>
        <v>137.39738797602396</v>
      </c>
      <c r="O223">
        <f t="shared" si="109"/>
        <v>6.7653158679606445E-2</v>
      </c>
      <c r="P223">
        <f t="shared" si="110"/>
        <v>2.7649604637048673</v>
      </c>
      <c r="Q223">
        <f t="shared" si="111"/>
        <v>6.6746821523466351E-2</v>
      </c>
      <c r="R223">
        <f t="shared" si="112"/>
        <v>4.1797182626552735E-2</v>
      </c>
      <c r="S223">
        <f t="shared" si="113"/>
        <v>226.11538123421846</v>
      </c>
      <c r="T223">
        <f t="shared" si="114"/>
        <v>33.274436075371</v>
      </c>
      <c r="U223">
        <f t="shared" si="115"/>
        <v>31.88467142857143</v>
      </c>
      <c r="V223">
        <f t="shared" si="116"/>
        <v>4.7440015175298438</v>
      </c>
      <c r="W223">
        <f t="shared" si="117"/>
        <v>66.771514341491979</v>
      </c>
      <c r="X223">
        <f t="shared" si="118"/>
        <v>3.21721235965276</v>
      </c>
      <c r="Y223">
        <f t="shared" si="119"/>
        <v>4.8182408192793922</v>
      </c>
      <c r="Z223">
        <f t="shared" si="120"/>
        <v>1.5267891578770838</v>
      </c>
      <c r="AA223">
        <f t="shared" si="121"/>
        <v>-46.193585426398258</v>
      </c>
      <c r="AB223">
        <f t="shared" si="122"/>
        <v>40.901182620132666</v>
      </c>
      <c r="AC223">
        <f t="shared" si="123"/>
        <v>3.3554529136102809</v>
      </c>
      <c r="AD223">
        <f t="shared" si="124"/>
        <v>224.17843134156317</v>
      </c>
      <c r="AE223">
        <f t="shared" si="125"/>
        <v>18.456090190394207</v>
      </c>
      <c r="AF223">
        <f t="shared" si="126"/>
        <v>0.95218173541027973</v>
      </c>
      <c r="AG223">
        <f t="shared" si="127"/>
        <v>7.9932190203493976</v>
      </c>
      <c r="AH223">
        <v>1418.10643352381</v>
      </c>
      <c r="AI223">
        <v>1403.8070303030299</v>
      </c>
      <c r="AJ223">
        <v>1.7058199134194849</v>
      </c>
      <c r="AK223">
        <v>63.92</v>
      </c>
      <c r="AL223">
        <f t="shared" si="128"/>
        <v>1.0474735924353347</v>
      </c>
      <c r="AM223">
        <v>30.914460922564921</v>
      </c>
      <c r="AN223">
        <v>31.77660769230771</v>
      </c>
      <c r="AO223">
        <v>1.362333849896241E-2</v>
      </c>
      <c r="AP223">
        <v>88.599791130583512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47393.734503084146</v>
      </c>
      <c r="AV223">
        <f t="shared" si="132"/>
        <v>1200.004285714286</v>
      </c>
      <c r="AW223">
        <f t="shared" si="133"/>
        <v>1025.9283135928597</v>
      </c>
      <c r="AX223">
        <f t="shared" si="134"/>
        <v>0.85493720798021144</v>
      </c>
      <c r="AY223">
        <f t="shared" si="135"/>
        <v>0.18842881140180795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1673982066.5999999</v>
      </c>
      <c r="BF223">
        <v>1356.74</v>
      </c>
      <c r="BG223">
        <v>1374.9685714285711</v>
      </c>
      <c r="BH223">
        <v>31.76858571428571</v>
      </c>
      <c r="BI223">
        <v>30.917585714285721</v>
      </c>
      <c r="BJ223">
        <v>1363.954285714286</v>
      </c>
      <c r="BK223">
        <v>31.561157142857141</v>
      </c>
      <c r="BL223">
        <v>650.01100000000008</v>
      </c>
      <c r="BM223">
        <v>101.17014285714281</v>
      </c>
      <c r="BN223">
        <v>0.10009902857142861</v>
      </c>
      <c r="BO223">
        <v>32.159057142857137</v>
      </c>
      <c r="BP223">
        <v>31.88467142857143</v>
      </c>
      <c r="BQ223">
        <v>999.89999999999986</v>
      </c>
      <c r="BR223">
        <v>0</v>
      </c>
      <c r="BS223">
        <v>0</v>
      </c>
      <c r="BT223">
        <v>8984.8228571428572</v>
      </c>
      <c r="BU223">
        <v>0</v>
      </c>
      <c r="BV223">
        <v>399.27928571428572</v>
      </c>
      <c r="BW223">
        <v>-18.226785714285711</v>
      </c>
      <c r="BX223">
        <v>1401.255714285714</v>
      </c>
      <c r="BY223">
        <v>1418.8357142857139</v>
      </c>
      <c r="BZ223">
        <v>0.85100442857142866</v>
      </c>
      <c r="CA223">
        <v>1374.9685714285711</v>
      </c>
      <c r="CB223">
        <v>30.917585714285721</v>
      </c>
      <c r="CC223">
        <v>3.214031428571428</v>
      </c>
      <c r="CD223">
        <v>3.1279371428571432</v>
      </c>
      <c r="CE223">
        <v>25.18037142857143</v>
      </c>
      <c r="CF223">
        <v>24.725085714285711</v>
      </c>
      <c r="CG223">
        <v>1200.004285714286</v>
      </c>
      <c r="CH223">
        <v>0.50001099999999987</v>
      </c>
      <c r="CI223">
        <v>0.49998900000000007</v>
      </c>
      <c r="CJ223">
        <v>0</v>
      </c>
      <c r="CK223">
        <v>985.13614285714289</v>
      </c>
      <c r="CL223">
        <v>4.9990899999999998</v>
      </c>
      <c r="CM223">
        <v>10208.700000000001</v>
      </c>
      <c r="CN223">
        <v>9557.9214285714279</v>
      </c>
      <c r="CO223">
        <v>40.811999999999998</v>
      </c>
      <c r="CP223">
        <v>42.561999999999998</v>
      </c>
      <c r="CQ223">
        <v>41.561999999999998</v>
      </c>
      <c r="CR223">
        <v>41.821000000000012</v>
      </c>
      <c r="CS223">
        <v>42.311999999999998</v>
      </c>
      <c r="CT223">
        <v>597.51428571428573</v>
      </c>
      <c r="CU223">
        <v>597.4899999999999</v>
      </c>
      <c r="CV223">
        <v>0</v>
      </c>
      <c r="CW223">
        <v>1673982069.0999999</v>
      </c>
      <c r="CX223">
        <v>0</v>
      </c>
      <c r="CY223">
        <v>1673981072</v>
      </c>
      <c r="CZ223" t="s">
        <v>356</v>
      </c>
      <c r="DA223">
        <v>1673981071.5</v>
      </c>
      <c r="DB223">
        <v>1673981072</v>
      </c>
      <c r="DC223">
        <v>22</v>
      </c>
      <c r="DD223">
        <v>6.0000000000000001E-3</v>
      </c>
      <c r="DE223">
        <v>1.4999999999999999E-2</v>
      </c>
      <c r="DF223">
        <v>-5.52</v>
      </c>
      <c r="DG223">
        <v>0.19600000000000001</v>
      </c>
      <c r="DH223">
        <v>415</v>
      </c>
      <c r="DI223">
        <v>30</v>
      </c>
      <c r="DJ223">
        <v>0.47</v>
      </c>
      <c r="DK223">
        <v>0.06</v>
      </c>
      <c r="DL223">
        <v>-18.237312195121952</v>
      </c>
      <c r="DM223">
        <v>-0.12178745644603579</v>
      </c>
      <c r="DN223">
        <v>5.7446964704134088E-2</v>
      </c>
      <c r="DO223">
        <v>0</v>
      </c>
      <c r="DP223">
        <v>0.86598656097560978</v>
      </c>
      <c r="DQ223">
        <v>-0.32219968641114899</v>
      </c>
      <c r="DR223">
        <v>3.8350758385383821E-2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379</v>
      </c>
      <c r="EA223">
        <v>3.2988</v>
      </c>
      <c r="EB223">
        <v>2.6253799999999998</v>
      </c>
      <c r="EC223">
        <v>0.227654</v>
      </c>
      <c r="ED223">
        <v>0.22724900000000001</v>
      </c>
      <c r="EE223">
        <v>0.13362399999999999</v>
      </c>
      <c r="EF223">
        <v>0.129938</v>
      </c>
      <c r="EG223">
        <v>23397.599999999999</v>
      </c>
      <c r="EH223">
        <v>23811.7</v>
      </c>
      <c r="EI223">
        <v>28181.599999999999</v>
      </c>
      <c r="EJ223">
        <v>29651</v>
      </c>
      <c r="EK223">
        <v>33612.6</v>
      </c>
      <c r="EL223">
        <v>35817.599999999999</v>
      </c>
      <c r="EM223">
        <v>39781</v>
      </c>
      <c r="EN223">
        <v>42368.7</v>
      </c>
      <c r="EO223">
        <v>2.2597499999999999</v>
      </c>
      <c r="EP223">
        <v>2.2363</v>
      </c>
      <c r="EQ223">
        <v>0.135794</v>
      </c>
      <c r="ER223">
        <v>0</v>
      </c>
      <c r="ES223">
        <v>29.678899999999999</v>
      </c>
      <c r="ET223">
        <v>999.9</v>
      </c>
      <c r="EU223">
        <v>73.400000000000006</v>
      </c>
      <c r="EV223">
        <v>32.9</v>
      </c>
      <c r="EW223">
        <v>36.4482</v>
      </c>
      <c r="EX223">
        <v>57.54</v>
      </c>
      <c r="EY223">
        <v>-4.3189099999999998</v>
      </c>
      <c r="EZ223">
        <v>2</v>
      </c>
      <c r="FA223">
        <v>0.27036100000000002</v>
      </c>
      <c r="FB223">
        <v>-0.53131799999999996</v>
      </c>
      <c r="FC223">
        <v>20.271899999999999</v>
      </c>
      <c r="FD223">
        <v>5.2204300000000003</v>
      </c>
      <c r="FE223">
        <v>12.004</v>
      </c>
      <c r="FF223">
        <v>4.9871999999999996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1.8642000000000001</v>
      </c>
      <c r="FO223">
        <v>1.8602300000000001</v>
      </c>
      <c r="FP223">
        <v>1.86097</v>
      </c>
      <c r="FQ223">
        <v>1.86016</v>
      </c>
      <c r="FR223">
        <v>1.8618600000000001</v>
      </c>
      <c r="FS223">
        <v>1.8584000000000001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-7.22</v>
      </c>
      <c r="GH223">
        <v>0.20749999999999999</v>
      </c>
      <c r="GI223">
        <v>-4.1132035990306486</v>
      </c>
      <c r="GJ223">
        <v>-4.0977002334145526E-3</v>
      </c>
      <c r="GK223">
        <v>1.9870096767282211E-6</v>
      </c>
      <c r="GL223">
        <v>-4.7591234531596528E-10</v>
      </c>
      <c r="GM223">
        <v>-9.7813170522517312E-2</v>
      </c>
      <c r="GN223">
        <v>-4.4277268217585318E-5</v>
      </c>
      <c r="GO223">
        <v>7.6125673839889962E-4</v>
      </c>
      <c r="GP223">
        <v>-1.4366726965109579E-5</v>
      </c>
      <c r="GQ223">
        <v>6</v>
      </c>
      <c r="GR223">
        <v>2093</v>
      </c>
      <c r="GS223">
        <v>4</v>
      </c>
      <c r="GT223">
        <v>31</v>
      </c>
      <c r="GU223">
        <v>16.600000000000001</v>
      </c>
      <c r="GV223">
        <v>16.600000000000001</v>
      </c>
      <c r="GW223">
        <v>3.58765</v>
      </c>
      <c r="GX223">
        <v>2.49878</v>
      </c>
      <c r="GY223">
        <v>2.04834</v>
      </c>
      <c r="GZ223">
        <v>2.6245099999999999</v>
      </c>
      <c r="HA223">
        <v>2.1972700000000001</v>
      </c>
      <c r="HB223">
        <v>2.3144499999999999</v>
      </c>
      <c r="HC223">
        <v>37.578099999999999</v>
      </c>
      <c r="HD223">
        <v>15.6381</v>
      </c>
      <c r="HE223">
        <v>18</v>
      </c>
      <c r="HF223">
        <v>708.53200000000004</v>
      </c>
      <c r="HG223">
        <v>768.90899999999999</v>
      </c>
      <c r="HH223">
        <v>30.9999</v>
      </c>
      <c r="HI223">
        <v>30.921099999999999</v>
      </c>
      <c r="HJ223">
        <v>30.0002</v>
      </c>
      <c r="HK223">
        <v>30.825800000000001</v>
      </c>
      <c r="HL223">
        <v>30.825600000000001</v>
      </c>
      <c r="HM223">
        <v>71.745800000000003</v>
      </c>
      <c r="HN223">
        <v>20.338100000000001</v>
      </c>
      <c r="HO223">
        <v>100</v>
      </c>
      <c r="HP223">
        <v>31</v>
      </c>
      <c r="HQ223">
        <v>1387.94</v>
      </c>
      <c r="HR223">
        <v>30.9998</v>
      </c>
      <c r="HS223">
        <v>99.306299999999993</v>
      </c>
      <c r="HT223">
        <v>98.261700000000005</v>
      </c>
    </row>
    <row r="224" spans="1:228" x14ac:dyDescent="0.2">
      <c r="A224">
        <v>209</v>
      </c>
      <c r="B224">
        <v>1673982072.5999999</v>
      </c>
      <c r="C224">
        <v>830.59999990463257</v>
      </c>
      <c r="D224" t="s">
        <v>777</v>
      </c>
      <c r="E224" t="s">
        <v>778</v>
      </c>
      <c r="F224">
        <v>4</v>
      </c>
      <c r="G224">
        <v>1673982070.2874999</v>
      </c>
      <c r="H224">
        <f t="shared" si="102"/>
        <v>1.0079034687583404E-3</v>
      </c>
      <c r="I224">
        <f t="shared" si="103"/>
        <v>1.0079034687583404</v>
      </c>
      <c r="J224">
        <f t="shared" si="104"/>
        <v>7.5857039569577305</v>
      </c>
      <c r="K224">
        <f t="shared" si="105"/>
        <v>1362.86</v>
      </c>
      <c r="L224">
        <f t="shared" si="106"/>
        <v>1143.1570813355052</v>
      </c>
      <c r="M224">
        <f t="shared" si="107"/>
        <v>115.76659548489748</v>
      </c>
      <c r="N224">
        <f t="shared" si="108"/>
        <v>138.01573283194523</v>
      </c>
      <c r="O224">
        <f t="shared" si="109"/>
        <v>6.5159476715000247E-2</v>
      </c>
      <c r="P224">
        <f t="shared" si="110"/>
        <v>2.7759908353656066</v>
      </c>
      <c r="Q224">
        <f t="shared" si="111"/>
        <v>6.4321571141793654E-2</v>
      </c>
      <c r="R224">
        <f t="shared" si="112"/>
        <v>4.0275366687290953E-2</v>
      </c>
      <c r="S224">
        <f t="shared" si="113"/>
        <v>226.11547760901072</v>
      </c>
      <c r="T224">
        <f t="shared" si="114"/>
        <v>33.280374115477457</v>
      </c>
      <c r="U224">
        <f t="shared" si="115"/>
        <v>31.8845375</v>
      </c>
      <c r="V224">
        <f t="shared" si="116"/>
        <v>4.7439655256532216</v>
      </c>
      <c r="W224">
        <f t="shared" si="117"/>
        <v>66.821691883654978</v>
      </c>
      <c r="X224">
        <f t="shared" si="118"/>
        <v>3.2194944965294643</v>
      </c>
      <c r="Y224">
        <f t="shared" si="119"/>
        <v>4.8180379840352021</v>
      </c>
      <c r="Z224">
        <f t="shared" si="120"/>
        <v>1.5244710291237573</v>
      </c>
      <c r="AA224">
        <f t="shared" si="121"/>
        <v>-44.448542972242812</v>
      </c>
      <c r="AB224">
        <f t="shared" si="122"/>
        <v>40.972952385013983</v>
      </c>
      <c r="AC224">
        <f t="shared" si="123"/>
        <v>3.347970042769044</v>
      </c>
      <c r="AD224">
        <f t="shared" si="124"/>
        <v>225.98785706455095</v>
      </c>
      <c r="AE224">
        <f t="shared" si="125"/>
        <v>18.467655920442375</v>
      </c>
      <c r="AF224">
        <f t="shared" si="126"/>
        <v>0.9477587329567988</v>
      </c>
      <c r="AG224">
        <f t="shared" si="127"/>
        <v>7.5857039569577305</v>
      </c>
      <c r="AH224">
        <v>1425.005449142858</v>
      </c>
      <c r="AI224">
        <v>1410.824060606059</v>
      </c>
      <c r="AJ224">
        <v>1.7747636363633621</v>
      </c>
      <c r="AK224">
        <v>63.92</v>
      </c>
      <c r="AL224">
        <f t="shared" si="128"/>
        <v>1.0079034687583404</v>
      </c>
      <c r="AM224">
        <v>30.921299225671159</v>
      </c>
      <c r="AN224">
        <v>31.805071428571441</v>
      </c>
      <c r="AO224">
        <v>3.125408563340256E-3</v>
      </c>
      <c r="AP224">
        <v>88.599791130583512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47698.316147475081</v>
      </c>
      <c r="AV224">
        <f t="shared" si="132"/>
        <v>1200.0062499999999</v>
      </c>
      <c r="AW224">
        <f t="shared" si="133"/>
        <v>1025.9298510927515</v>
      </c>
      <c r="AX224">
        <f t="shared" si="134"/>
        <v>0.85493708977995042</v>
      </c>
      <c r="AY224">
        <f t="shared" si="135"/>
        <v>0.1884285832753044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1673982070.2874999</v>
      </c>
      <c r="BF224">
        <v>1362.86</v>
      </c>
      <c r="BG224">
        <v>1381.0987500000001</v>
      </c>
      <c r="BH224">
        <v>31.791450000000001</v>
      </c>
      <c r="BI224">
        <v>30.944437499999999</v>
      </c>
      <c r="BJ224">
        <v>1370.0825</v>
      </c>
      <c r="BK224">
        <v>31.583937500000001</v>
      </c>
      <c r="BL224">
        <v>650.02212499999996</v>
      </c>
      <c r="BM224">
        <v>101.1695</v>
      </c>
      <c r="BN224">
        <v>9.9693337500000007E-2</v>
      </c>
      <c r="BO224">
        <v>32.158312499999987</v>
      </c>
      <c r="BP224">
        <v>31.8845375</v>
      </c>
      <c r="BQ224">
        <v>999.9</v>
      </c>
      <c r="BR224">
        <v>0</v>
      </c>
      <c r="BS224">
        <v>0</v>
      </c>
      <c r="BT224">
        <v>9043.5162500000006</v>
      </c>
      <c r="BU224">
        <v>0</v>
      </c>
      <c r="BV224">
        <v>401.67450000000002</v>
      </c>
      <c r="BW224">
        <v>-18.2395</v>
      </c>
      <c r="BX224">
        <v>1407.6087500000001</v>
      </c>
      <c r="BY224">
        <v>1425.2012500000001</v>
      </c>
      <c r="BZ224">
        <v>0.84703937500000004</v>
      </c>
      <c r="CA224">
        <v>1381.0987500000001</v>
      </c>
      <c r="CB224">
        <v>30.944437499999999</v>
      </c>
      <c r="CC224">
        <v>3.2163225</v>
      </c>
      <c r="CD224">
        <v>3.13063</v>
      </c>
      <c r="CE224">
        <v>25.192350000000001</v>
      </c>
      <c r="CF224">
        <v>24.7395</v>
      </c>
      <c r="CG224">
        <v>1200.0062499999999</v>
      </c>
      <c r="CH224">
        <v>0.50001275000000001</v>
      </c>
      <c r="CI224">
        <v>0.49998724999999999</v>
      </c>
      <c r="CJ224">
        <v>0</v>
      </c>
      <c r="CK224">
        <v>985.24562500000002</v>
      </c>
      <c r="CL224">
        <v>4.9990899999999998</v>
      </c>
      <c r="CM224">
        <v>10209.424999999999</v>
      </c>
      <c r="CN224">
        <v>9557.9549999999999</v>
      </c>
      <c r="CO224">
        <v>40.827749999999988</v>
      </c>
      <c r="CP224">
        <v>42.569875000000003</v>
      </c>
      <c r="CQ224">
        <v>41.561999999999998</v>
      </c>
      <c r="CR224">
        <v>41.859250000000003</v>
      </c>
      <c r="CS224">
        <v>42.311999999999998</v>
      </c>
      <c r="CT224">
        <v>597.52</v>
      </c>
      <c r="CU224">
        <v>597.48625000000004</v>
      </c>
      <c r="CV224">
        <v>0</v>
      </c>
      <c r="CW224">
        <v>1673982072.7</v>
      </c>
      <c r="CX224">
        <v>0</v>
      </c>
      <c r="CY224">
        <v>1673981072</v>
      </c>
      <c r="CZ224" t="s">
        <v>356</v>
      </c>
      <c r="DA224">
        <v>1673981071.5</v>
      </c>
      <c r="DB224">
        <v>1673981072</v>
      </c>
      <c r="DC224">
        <v>22</v>
      </c>
      <c r="DD224">
        <v>6.0000000000000001E-3</v>
      </c>
      <c r="DE224">
        <v>1.4999999999999999E-2</v>
      </c>
      <c r="DF224">
        <v>-5.52</v>
      </c>
      <c r="DG224">
        <v>0.19600000000000001</v>
      </c>
      <c r="DH224">
        <v>415</v>
      </c>
      <c r="DI224">
        <v>30</v>
      </c>
      <c r="DJ224">
        <v>0.47</v>
      </c>
      <c r="DK224">
        <v>0.06</v>
      </c>
      <c r="DL224">
        <v>-18.24655365853658</v>
      </c>
      <c r="DM224">
        <v>1.309547038326418E-2</v>
      </c>
      <c r="DN224">
        <v>5.3978053794974418E-2</v>
      </c>
      <c r="DO224">
        <v>1</v>
      </c>
      <c r="DP224">
        <v>0.85077760975609751</v>
      </c>
      <c r="DQ224">
        <v>-0.1052449965156783</v>
      </c>
      <c r="DR224">
        <v>2.1960429243970112E-2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3.29887</v>
      </c>
      <c r="EB224">
        <v>2.6251799999999998</v>
      </c>
      <c r="EC224">
        <v>0.228325</v>
      </c>
      <c r="ED224">
        <v>0.227912</v>
      </c>
      <c r="EE224">
        <v>0.13370599999999999</v>
      </c>
      <c r="EF224">
        <v>0.13011200000000001</v>
      </c>
      <c r="EG224">
        <v>23376.6</v>
      </c>
      <c r="EH224">
        <v>23790.7</v>
      </c>
      <c r="EI224">
        <v>28180.9</v>
      </c>
      <c r="EJ224">
        <v>29650.400000000001</v>
      </c>
      <c r="EK224">
        <v>33608.9</v>
      </c>
      <c r="EL224">
        <v>35809.699999999997</v>
      </c>
      <c r="EM224">
        <v>39780.300000000003</v>
      </c>
      <c r="EN224">
        <v>42367.8</v>
      </c>
      <c r="EO224">
        <v>2.2597499999999999</v>
      </c>
      <c r="EP224">
        <v>2.2364700000000002</v>
      </c>
      <c r="EQ224">
        <v>0.13569400000000001</v>
      </c>
      <c r="ER224">
        <v>0</v>
      </c>
      <c r="ES224">
        <v>29.682700000000001</v>
      </c>
      <c r="ET224">
        <v>999.9</v>
      </c>
      <c r="EU224">
        <v>73.400000000000006</v>
      </c>
      <c r="EV224">
        <v>32.9</v>
      </c>
      <c r="EW224">
        <v>36.447400000000002</v>
      </c>
      <c r="EX224">
        <v>57.36</v>
      </c>
      <c r="EY224">
        <v>-4.41106</v>
      </c>
      <c r="EZ224">
        <v>2</v>
      </c>
      <c r="FA224">
        <v>0.27039099999999999</v>
      </c>
      <c r="FB224">
        <v>-0.53150900000000001</v>
      </c>
      <c r="FC224">
        <v>20.271999999999998</v>
      </c>
      <c r="FD224">
        <v>5.2198399999999996</v>
      </c>
      <c r="FE224">
        <v>12.004</v>
      </c>
      <c r="FF224">
        <v>4.9871499999999997</v>
      </c>
      <c r="FG224">
        <v>3.2844000000000002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1.8641700000000001</v>
      </c>
      <c r="FO224">
        <v>1.8602300000000001</v>
      </c>
      <c r="FP224">
        <v>1.8609599999999999</v>
      </c>
      <c r="FQ224">
        <v>1.86015</v>
      </c>
      <c r="FR224">
        <v>1.86185</v>
      </c>
      <c r="FS224">
        <v>1.8583799999999999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-7.22</v>
      </c>
      <c r="GH224">
        <v>0.2077</v>
      </c>
      <c r="GI224">
        <v>-4.1132035990306486</v>
      </c>
      <c r="GJ224">
        <v>-4.0977002334145526E-3</v>
      </c>
      <c r="GK224">
        <v>1.9870096767282211E-6</v>
      </c>
      <c r="GL224">
        <v>-4.7591234531596528E-10</v>
      </c>
      <c r="GM224">
        <v>-9.7813170522517312E-2</v>
      </c>
      <c r="GN224">
        <v>-4.4277268217585318E-5</v>
      </c>
      <c r="GO224">
        <v>7.6125673839889962E-4</v>
      </c>
      <c r="GP224">
        <v>-1.4366726965109579E-5</v>
      </c>
      <c r="GQ224">
        <v>6</v>
      </c>
      <c r="GR224">
        <v>2093</v>
      </c>
      <c r="GS224">
        <v>4</v>
      </c>
      <c r="GT224">
        <v>31</v>
      </c>
      <c r="GU224">
        <v>16.7</v>
      </c>
      <c r="GV224">
        <v>16.7</v>
      </c>
      <c r="GW224">
        <v>3.60229</v>
      </c>
      <c r="GX224">
        <v>2.49634</v>
      </c>
      <c r="GY224">
        <v>2.04834</v>
      </c>
      <c r="GZ224">
        <v>2.6245099999999999</v>
      </c>
      <c r="HA224">
        <v>2.1972700000000001</v>
      </c>
      <c r="HB224">
        <v>2.3156699999999999</v>
      </c>
      <c r="HC224">
        <v>37.602200000000003</v>
      </c>
      <c r="HD224">
        <v>15.629300000000001</v>
      </c>
      <c r="HE224">
        <v>18</v>
      </c>
      <c r="HF224">
        <v>708.55499999999995</v>
      </c>
      <c r="HG224">
        <v>769.09799999999996</v>
      </c>
      <c r="HH224">
        <v>30.9999</v>
      </c>
      <c r="HI224">
        <v>30.922699999999999</v>
      </c>
      <c r="HJ224">
        <v>30.0002</v>
      </c>
      <c r="HK224">
        <v>30.8279</v>
      </c>
      <c r="HL224">
        <v>30.826899999999998</v>
      </c>
      <c r="HM224">
        <v>72.022999999999996</v>
      </c>
      <c r="HN224">
        <v>20.338100000000001</v>
      </c>
      <c r="HO224">
        <v>100</v>
      </c>
      <c r="HP224">
        <v>31</v>
      </c>
      <c r="HQ224">
        <v>1394.62</v>
      </c>
      <c r="HR224">
        <v>30.982299999999999</v>
      </c>
      <c r="HS224">
        <v>99.304199999999994</v>
      </c>
      <c r="HT224">
        <v>98.259699999999995</v>
      </c>
    </row>
    <row r="225" spans="1:228" x14ac:dyDescent="0.2">
      <c r="A225">
        <v>210</v>
      </c>
      <c r="B225">
        <v>1673982076.5999999</v>
      </c>
      <c r="C225">
        <v>834.59999990463257</v>
      </c>
      <c r="D225" t="s">
        <v>779</v>
      </c>
      <c r="E225" t="s">
        <v>780</v>
      </c>
      <c r="F225">
        <v>4</v>
      </c>
      <c r="G225">
        <v>1673982074.5999999</v>
      </c>
      <c r="H225">
        <f t="shared" si="102"/>
        <v>1.0118646977622162E-3</v>
      </c>
      <c r="I225">
        <f t="shared" si="103"/>
        <v>1.0118646977622161</v>
      </c>
      <c r="J225">
        <f t="shared" si="104"/>
        <v>7.8662868237402055</v>
      </c>
      <c r="K225">
        <f t="shared" si="105"/>
        <v>1370.1342857142861</v>
      </c>
      <c r="L225">
        <f t="shared" si="106"/>
        <v>1144.4977292703588</v>
      </c>
      <c r="M225">
        <f t="shared" si="107"/>
        <v>115.90151834746447</v>
      </c>
      <c r="N225">
        <f t="shared" si="108"/>
        <v>138.75138411628234</v>
      </c>
      <c r="O225">
        <f t="shared" si="109"/>
        <v>6.5531516551824667E-2</v>
      </c>
      <c r="P225">
        <f t="shared" si="110"/>
        <v>2.7654362958488283</v>
      </c>
      <c r="Q225">
        <f t="shared" si="111"/>
        <v>6.4680893390085162E-2</v>
      </c>
      <c r="R225">
        <f t="shared" si="112"/>
        <v>4.0501063523028985E-2</v>
      </c>
      <c r="S225">
        <f t="shared" si="113"/>
        <v>226.11221151977446</v>
      </c>
      <c r="T225">
        <f t="shared" si="114"/>
        <v>33.285414171981429</v>
      </c>
      <c r="U225">
        <f t="shared" si="115"/>
        <v>31.88881428571429</v>
      </c>
      <c r="V225">
        <f t="shared" si="116"/>
        <v>4.7451149836699793</v>
      </c>
      <c r="W225">
        <f t="shared" si="117"/>
        <v>66.890416392987518</v>
      </c>
      <c r="X225">
        <f t="shared" si="118"/>
        <v>3.2232042561642853</v>
      </c>
      <c r="Y225">
        <f t="shared" si="119"/>
        <v>4.8186338641213649</v>
      </c>
      <c r="Z225">
        <f t="shared" si="120"/>
        <v>1.521910727505694</v>
      </c>
      <c r="AA225">
        <f t="shared" si="121"/>
        <v>-44.623233171313736</v>
      </c>
      <c r="AB225">
        <f t="shared" si="122"/>
        <v>40.505677909752293</v>
      </c>
      <c r="AC225">
        <f t="shared" si="123"/>
        <v>3.322525962690055</v>
      </c>
      <c r="AD225">
        <f t="shared" si="124"/>
        <v>225.31718222090308</v>
      </c>
      <c r="AE225">
        <f t="shared" si="125"/>
        <v>18.438245960540552</v>
      </c>
      <c r="AF225">
        <f t="shared" si="126"/>
        <v>0.9328188140273459</v>
      </c>
      <c r="AG225">
        <f t="shared" si="127"/>
        <v>7.8662868237402055</v>
      </c>
      <c r="AH225">
        <v>1432.0287801904769</v>
      </c>
      <c r="AI225">
        <v>1417.7616363636359</v>
      </c>
      <c r="AJ225">
        <v>1.7281991341990399</v>
      </c>
      <c r="AK225">
        <v>63.92</v>
      </c>
      <c r="AL225">
        <f t="shared" si="128"/>
        <v>1.0118646977622161</v>
      </c>
      <c r="AM225">
        <v>30.981271674749649</v>
      </c>
      <c r="AN225">
        <v>31.843258241758271</v>
      </c>
      <c r="AO225">
        <v>7.7888992410908731E-3</v>
      </c>
      <c r="AP225">
        <v>88.599791130583512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47406.619784100942</v>
      </c>
      <c r="AV225">
        <f t="shared" si="132"/>
        <v>1199.988571428572</v>
      </c>
      <c r="AW225">
        <f t="shared" si="133"/>
        <v>1025.9147707356349</v>
      </c>
      <c r="AX225">
        <f t="shared" si="134"/>
        <v>0.85493711787129412</v>
      </c>
      <c r="AY225">
        <f t="shared" si="135"/>
        <v>0.18842863749159761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1673982074.5999999</v>
      </c>
      <c r="BF225">
        <v>1370.1342857142861</v>
      </c>
      <c r="BG225">
        <v>1388.334285714285</v>
      </c>
      <c r="BH225">
        <v>31.828314285714288</v>
      </c>
      <c r="BI225">
        <v>30.99464285714286</v>
      </c>
      <c r="BJ225">
        <v>1377.3671428571431</v>
      </c>
      <c r="BK225">
        <v>31.620571428571431</v>
      </c>
      <c r="BL225">
        <v>649.98899999999992</v>
      </c>
      <c r="BM225">
        <v>101.16842857142861</v>
      </c>
      <c r="BN225">
        <v>0.10002778571428569</v>
      </c>
      <c r="BO225">
        <v>32.160499999999999</v>
      </c>
      <c r="BP225">
        <v>31.88881428571429</v>
      </c>
      <c r="BQ225">
        <v>999.89999999999986</v>
      </c>
      <c r="BR225">
        <v>0</v>
      </c>
      <c r="BS225">
        <v>0</v>
      </c>
      <c r="BT225">
        <v>8987.5</v>
      </c>
      <c r="BU225">
        <v>0</v>
      </c>
      <c r="BV225">
        <v>404.61357142857139</v>
      </c>
      <c r="BW225">
        <v>-18.199314285714291</v>
      </c>
      <c r="BX225">
        <v>1415.1757142857141</v>
      </c>
      <c r="BY225">
        <v>1432.74</v>
      </c>
      <c r="BZ225">
        <v>0.83365542857142849</v>
      </c>
      <c r="CA225">
        <v>1388.334285714285</v>
      </c>
      <c r="CB225">
        <v>30.99464285714286</v>
      </c>
      <c r="CC225">
        <v>3.220021428571429</v>
      </c>
      <c r="CD225">
        <v>3.1356828571428572</v>
      </c>
      <c r="CE225">
        <v>25.211642857142859</v>
      </c>
      <c r="CF225">
        <v>24.76651428571429</v>
      </c>
      <c r="CG225">
        <v>1199.988571428572</v>
      </c>
      <c r="CH225">
        <v>0.50001299999999993</v>
      </c>
      <c r="CI225">
        <v>0.49998700000000013</v>
      </c>
      <c r="CJ225">
        <v>0</v>
      </c>
      <c r="CK225">
        <v>985.46971428571419</v>
      </c>
      <c r="CL225">
        <v>4.9990899999999998</v>
      </c>
      <c r="CM225">
        <v>10209.971428571431</v>
      </c>
      <c r="CN225">
        <v>9557.795714285714</v>
      </c>
      <c r="CO225">
        <v>40.83</v>
      </c>
      <c r="CP225">
        <v>42.607000000000014</v>
      </c>
      <c r="CQ225">
        <v>41.588999999999999</v>
      </c>
      <c r="CR225">
        <v>41.875</v>
      </c>
      <c r="CS225">
        <v>42.311999999999998</v>
      </c>
      <c r="CT225">
        <v>597.5100000000001</v>
      </c>
      <c r="CU225">
        <v>597.47857142857151</v>
      </c>
      <c r="CV225">
        <v>0</v>
      </c>
      <c r="CW225">
        <v>1673982076.9000001</v>
      </c>
      <c r="CX225">
        <v>0</v>
      </c>
      <c r="CY225">
        <v>1673981072</v>
      </c>
      <c r="CZ225" t="s">
        <v>356</v>
      </c>
      <c r="DA225">
        <v>1673981071.5</v>
      </c>
      <c r="DB225">
        <v>1673981072</v>
      </c>
      <c r="DC225">
        <v>22</v>
      </c>
      <c r="DD225">
        <v>6.0000000000000001E-3</v>
      </c>
      <c r="DE225">
        <v>1.4999999999999999E-2</v>
      </c>
      <c r="DF225">
        <v>-5.52</v>
      </c>
      <c r="DG225">
        <v>0.19600000000000001</v>
      </c>
      <c r="DH225">
        <v>415</v>
      </c>
      <c r="DI225">
        <v>30</v>
      </c>
      <c r="DJ225">
        <v>0.47</v>
      </c>
      <c r="DK225">
        <v>0.06</v>
      </c>
      <c r="DL225">
        <v>-18.242056097560969</v>
      </c>
      <c r="DM225">
        <v>0.27224947735189831</v>
      </c>
      <c r="DN225">
        <v>5.6504418341294813E-2</v>
      </c>
      <c r="DO225">
        <v>0</v>
      </c>
      <c r="DP225">
        <v>0.8419920243902439</v>
      </c>
      <c r="DQ225">
        <v>-5.0669874564459372E-2</v>
      </c>
      <c r="DR225">
        <v>1.8649068972364031E-2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3.2987099999999998</v>
      </c>
      <c r="EB225">
        <v>2.6252399999999998</v>
      </c>
      <c r="EC225">
        <v>0.22900000000000001</v>
      </c>
      <c r="ED225">
        <v>0.22858000000000001</v>
      </c>
      <c r="EE225">
        <v>0.13380600000000001</v>
      </c>
      <c r="EF225">
        <v>0.130163</v>
      </c>
      <c r="EG225">
        <v>23355.7</v>
      </c>
      <c r="EH225">
        <v>23769.7</v>
      </c>
      <c r="EI225">
        <v>28180.400000000001</v>
      </c>
      <c r="EJ225">
        <v>29650</v>
      </c>
      <c r="EK225">
        <v>33604.400000000001</v>
      </c>
      <c r="EL225">
        <v>35807.300000000003</v>
      </c>
      <c r="EM225">
        <v>39779.5</v>
      </c>
      <c r="EN225">
        <v>42367.4</v>
      </c>
      <c r="EO225">
        <v>2.2595499999999999</v>
      </c>
      <c r="EP225">
        <v>2.2365300000000001</v>
      </c>
      <c r="EQ225">
        <v>0.135183</v>
      </c>
      <c r="ER225">
        <v>0</v>
      </c>
      <c r="ES225">
        <v>29.687899999999999</v>
      </c>
      <c r="ET225">
        <v>999.9</v>
      </c>
      <c r="EU225">
        <v>73.400000000000006</v>
      </c>
      <c r="EV225">
        <v>32.9</v>
      </c>
      <c r="EW225">
        <v>36.448</v>
      </c>
      <c r="EX225">
        <v>57.15</v>
      </c>
      <c r="EY225">
        <v>-4.2828499999999998</v>
      </c>
      <c r="EZ225">
        <v>2</v>
      </c>
      <c r="FA225">
        <v>0.270422</v>
      </c>
      <c r="FB225">
        <v>-0.53052299999999997</v>
      </c>
      <c r="FC225">
        <v>20.271999999999998</v>
      </c>
      <c r="FD225">
        <v>5.2211800000000004</v>
      </c>
      <c r="FE225">
        <v>12.004</v>
      </c>
      <c r="FF225">
        <v>4.9871499999999997</v>
      </c>
      <c r="FG225">
        <v>3.2844500000000001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1.8641799999999999</v>
      </c>
      <c r="FO225">
        <v>1.8602300000000001</v>
      </c>
      <c r="FP225">
        <v>1.8609599999999999</v>
      </c>
      <c r="FQ225">
        <v>1.8601700000000001</v>
      </c>
      <c r="FR225">
        <v>1.8618699999999999</v>
      </c>
      <c r="FS225">
        <v>1.85839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-7.24</v>
      </c>
      <c r="GH225">
        <v>0.20780000000000001</v>
      </c>
      <c r="GI225">
        <v>-4.1132035990306486</v>
      </c>
      <c r="GJ225">
        <v>-4.0977002334145526E-3</v>
      </c>
      <c r="GK225">
        <v>1.9870096767282211E-6</v>
      </c>
      <c r="GL225">
        <v>-4.7591234531596528E-10</v>
      </c>
      <c r="GM225">
        <v>-9.7813170522517312E-2</v>
      </c>
      <c r="GN225">
        <v>-4.4277268217585318E-5</v>
      </c>
      <c r="GO225">
        <v>7.6125673839889962E-4</v>
      </c>
      <c r="GP225">
        <v>-1.4366726965109579E-5</v>
      </c>
      <c r="GQ225">
        <v>6</v>
      </c>
      <c r="GR225">
        <v>2093</v>
      </c>
      <c r="GS225">
        <v>4</v>
      </c>
      <c r="GT225">
        <v>31</v>
      </c>
      <c r="GU225">
        <v>16.8</v>
      </c>
      <c r="GV225">
        <v>16.7</v>
      </c>
      <c r="GW225">
        <v>3.61572</v>
      </c>
      <c r="GX225">
        <v>2.49146</v>
      </c>
      <c r="GY225">
        <v>2.04834</v>
      </c>
      <c r="GZ225">
        <v>2.6245099999999999</v>
      </c>
      <c r="HA225">
        <v>2.1972700000000001</v>
      </c>
      <c r="HB225">
        <v>2.33643</v>
      </c>
      <c r="HC225">
        <v>37.602200000000003</v>
      </c>
      <c r="HD225">
        <v>15.646800000000001</v>
      </c>
      <c r="HE225">
        <v>18</v>
      </c>
      <c r="HF225">
        <v>708.41099999999994</v>
      </c>
      <c r="HG225">
        <v>769.16399999999999</v>
      </c>
      <c r="HH225">
        <v>31.0001</v>
      </c>
      <c r="HI225">
        <v>30.923999999999999</v>
      </c>
      <c r="HJ225">
        <v>30.000299999999999</v>
      </c>
      <c r="HK225">
        <v>30.829699999999999</v>
      </c>
      <c r="HL225">
        <v>30.828299999999999</v>
      </c>
      <c r="HM225">
        <v>72.300700000000006</v>
      </c>
      <c r="HN225">
        <v>20.338100000000001</v>
      </c>
      <c r="HO225">
        <v>100</v>
      </c>
      <c r="HP225">
        <v>31</v>
      </c>
      <c r="HQ225">
        <v>1401.31</v>
      </c>
      <c r="HR225">
        <v>30.982299999999999</v>
      </c>
      <c r="HS225">
        <v>99.302300000000002</v>
      </c>
      <c r="HT225">
        <v>98.258499999999998</v>
      </c>
    </row>
    <row r="226" spans="1:228" x14ac:dyDescent="0.2">
      <c r="A226">
        <v>211</v>
      </c>
      <c r="B226">
        <v>1673982080.5999999</v>
      </c>
      <c r="C226">
        <v>838.59999990463257</v>
      </c>
      <c r="D226" t="s">
        <v>781</v>
      </c>
      <c r="E226" t="s">
        <v>782</v>
      </c>
      <c r="F226">
        <v>4</v>
      </c>
      <c r="G226">
        <v>1673982078.2874999</v>
      </c>
      <c r="H226">
        <f t="shared" si="102"/>
        <v>1.0204762107457446E-3</v>
      </c>
      <c r="I226">
        <f t="shared" si="103"/>
        <v>1.0204762107457446</v>
      </c>
      <c r="J226">
        <f t="shared" si="104"/>
        <v>7.7987842639890355</v>
      </c>
      <c r="K226">
        <f t="shared" si="105"/>
        <v>1376.24875</v>
      </c>
      <c r="L226">
        <f t="shared" si="106"/>
        <v>1154.1351180949544</v>
      </c>
      <c r="M226">
        <f t="shared" si="107"/>
        <v>116.87758535472109</v>
      </c>
      <c r="N226">
        <f t="shared" si="108"/>
        <v>139.37070991562993</v>
      </c>
      <c r="O226">
        <f t="shared" si="109"/>
        <v>6.6223280750886432E-2</v>
      </c>
      <c r="P226">
        <f t="shared" si="110"/>
        <v>2.7694999972230376</v>
      </c>
      <c r="Q226">
        <f t="shared" si="111"/>
        <v>6.5355988872616344E-2</v>
      </c>
      <c r="R226">
        <f t="shared" si="112"/>
        <v>4.0924469411214914E-2</v>
      </c>
      <c r="S226">
        <f t="shared" si="113"/>
        <v>226.11132523425556</v>
      </c>
      <c r="T226">
        <f t="shared" si="114"/>
        <v>33.282144491297657</v>
      </c>
      <c r="U226">
        <f t="shared" si="115"/>
        <v>31.887662500000001</v>
      </c>
      <c r="V226">
        <f t="shared" si="116"/>
        <v>4.7448053980528009</v>
      </c>
      <c r="W226">
        <f t="shared" si="117"/>
        <v>66.942243835676805</v>
      </c>
      <c r="X226">
        <f t="shared" si="118"/>
        <v>3.2258133293040028</v>
      </c>
      <c r="Y226">
        <f t="shared" si="119"/>
        <v>4.818800722040943</v>
      </c>
      <c r="Z226">
        <f t="shared" si="120"/>
        <v>1.5189920687487981</v>
      </c>
      <c r="AA226">
        <f t="shared" si="121"/>
        <v>-45.003000893887339</v>
      </c>
      <c r="AB226">
        <f t="shared" si="122"/>
        <v>40.828623668861432</v>
      </c>
      <c r="AC226">
        <f t="shared" si="123"/>
        <v>3.3440930811049738</v>
      </c>
      <c r="AD226">
        <f t="shared" si="124"/>
        <v>225.28104109033464</v>
      </c>
      <c r="AE226">
        <f t="shared" si="125"/>
        <v>18.497488973033001</v>
      </c>
      <c r="AF226">
        <f t="shared" si="126"/>
        <v>0.95358034490219823</v>
      </c>
      <c r="AG226">
        <f t="shared" si="127"/>
        <v>7.7987842639890355</v>
      </c>
      <c r="AH226">
        <v>1438.9670453333331</v>
      </c>
      <c r="AI226">
        <v>1424.692181818182</v>
      </c>
      <c r="AJ226">
        <v>1.7465766233765789</v>
      </c>
      <c r="AK226">
        <v>63.92</v>
      </c>
      <c r="AL226">
        <f t="shared" si="128"/>
        <v>1.0204762107457446</v>
      </c>
      <c r="AM226">
        <v>31.000183604531671</v>
      </c>
      <c r="AN226">
        <v>31.861636263736269</v>
      </c>
      <c r="AO226">
        <v>9.299928576163418E-3</v>
      </c>
      <c r="AP226">
        <v>88.599791130583512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47518.631274578336</v>
      </c>
      <c r="AV226">
        <f t="shared" si="132"/>
        <v>1199.9825000000001</v>
      </c>
      <c r="AW226">
        <f t="shared" si="133"/>
        <v>1025.9097135928785</v>
      </c>
      <c r="AX226">
        <f t="shared" si="134"/>
        <v>0.85493722916199066</v>
      </c>
      <c r="AY226">
        <f t="shared" si="135"/>
        <v>0.18842885228264208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1673982078.2874999</v>
      </c>
      <c r="BF226">
        <v>1376.24875</v>
      </c>
      <c r="BG226">
        <v>1394.5350000000001</v>
      </c>
      <c r="BH226">
        <v>31.854050000000001</v>
      </c>
      <c r="BI226">
        <v>31.001850000000001</v>
      </c>
      <c r="BJ226">
        <v>1383.4849999999999</v>
      </c>
      <c r="BK226">
        <v>31.646212500000001</v>
      </c>
      <c r="BL226">
        <v>649.99174999999991</v>
      </c>
      <c r="BM226">
        <v>101.16862500000001</v>
      </c>
      <c r="BN226">
        <v>9.9921049999999997E-2</v>
      </c>
      <c r="BO226">
        <v>32.161112500000002</v>
      </c>
      <c r="BP226">
        <v>31.887662500000001</v>
      </c>
      <c r="BQ226">
        <v>999.9</v>
      </c>
      <c r="BR226">
        <v>0</v>
      </c>
      <c r="BS226">
        <v>0</v>
      </c>
      <c r="BT226">
        <v>9009.0625</v>
      </c>
      <c r="BU226">
        <v>0</v>
      </c>
      <c r="BV226">
        <v>407.29012499999999</v>
      </c>
      <c r="BW226">
        <v>-18.287862499999999</v>
      </c>
      <c r="BX226">
        <v>1421.5262499999999</v>
      </c>
      <c r="BY226">
        <v>1439.15</v>
      </c>
      <c r="BZ226">
        <v>0.85222600000000004</v>
      </c>
      <c r="CA226">
        <v>1394.5350000000001</v>
      </c>
      <c r="CB226">
        <v>31.001850000000001</v>
      </c>
      <c r="CC226">
        <v>3.2226287500000002</v>
      </c>
      <c r="CD226">
        <v>3.1364112500000001</v>
      </c>
      <c r="CE226">
        <v>25.225237499999999</v>
      </c>
      <c r="CF226">
        <v>24.770387499999998</v>
      </c>
      <c r="CG226">
        <v>1199.9825000000001</v>
      </c>
      <c r="CH226">
        <v>0.50001099999999998</v>
      </c>
      <c r="CI226">
        <v>0.49998900000000002</v>
      </c>
      <c r="CJ226">
        <v>0</v>
      </c>
      <c r="CK226">
        <v>985.56275000000005</v>
      </c>
      <c r="CL226">
        <v>4.9990899999999998</v>
      </c>
      <c r="CM226">
        <v>10210.487499999999</v>
      </c>
      <c r="CN226">
        <v>9557.7562500000004</v>
      </c>
      <c r="CO226">
        <v>40.851374999999997</v>
      </c>
      <c r="CP226">
        <v>42.609250000000003</v>
      </c>
      <c r="CQ226">
        <v>41.593499999999999</v>
      </c>
      <c r="CR226">
        <v>41.875</v>
      </c>
      <c r="CS226">
        <v>42.311999999999998</v>
      </c>
      <c r="CT226">
        <v>597.50250000000005</v>
      </c>
      <c r="CU226">
        <v>597.48</v>
      </c>
      <c r="CV226">
        <v>0</v>
      </c>
      <c r="CW226">
        <v>1673982081.0999999</v>
      </c>
      <c r="CX226">
        <v>0</v>
      </c>
      <c r="CY226">
        <v>1673981072</v>
      </c>
      <c r="CZ226" t="s">
        <v>356</v>
      </c>
      <c r="DA226">
        <v>1673981071.5</v>
      </c>
      <c r="DB226">
        <v>1673981072</v>
      </c>
      <c r="DC226">
        <v>22</v>
      </c>
      <c r="DD226">
        <v>6.0000000000000001E-3</v>
      </c>
      <c r="DE226">
        <v>1.4999999999999999E-2</v>
      </c>
      <c r="DF226">
        <v>-5.52</v>
      </c>
      <c r="DG226">
        <v>0.19600000000000001</v>
      </c>
      <c r="DH226">
        <v>415</v>
      </c>
      <c r="DI226">
        <v>30</v>
      </c>
      <c r="DJ226">
        <v>0.47</v>
      </c>
      <c r="DK226">
        <v>0.06</v>
      </c>
      <c r="DL226">
        <v>-18.243560975609761</v>
      </c>
      <c r="DM226">
        <v>5.3830662020911531E-2</v>
      </c>
      <c r="DN226">
        <v>6.0213157455455732E-2</v>
      </c>
      <c r="DO226">
        <v>1</v>
      </c>
      <c r="DP226">
        <v>0.83905087804878031</v>
      </c>
      <c r="DQ226">
        <v>7.6920271777004029E-2</v>
      </c>
      <c r="DR226">
        <v>1.433263519792629E-2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2</v>
      </c>
      <c r="DY226">
        <v>2</v>
      </c>
      <c r="DZ226" t="s">
        <v>488</v>
      </c>
      <c r="EA226">
        <v>3.2988</v>
      </c>
      <c r="EB226">
        <v>2.6252800000000001</v>
      </c>
      <c r="EC226">
        <v>0.22967499999999999</v>
      </c>
      <c r="ED226">
        <v>0.22925799999999999</v>
      </c>
      <c r="EE226">
        <v>0.13386200000000001</v>
      </c>
      <c r="EF226">
        <v>0.13017500000000001</v>
      </c>
      <c r="EG226">
        <v>23334.7</v>
      </c>
      <c r="EH226">
        <v>23748.6</v>
      </c>
      <c r="EI226">
        <v>28179.8</v>
      </c>
      <c r="EJ226">
        <v>29649.8</v>
      </c>
      <c r="EK226">
        <v>33601.300000000003</v>
      </c>
      <c r="EL226">
        <v>35806.5</v>
      </c>
      <c r="EM226">
        <v>39778.5</v>
      </c>
      <c r="EN226">
        <v>42367</v>
      </c>
      <c r="EO226">
        <v>2.2597499999999999</v>
      </c>
      <c r="EP226">
        <v>2.2364700000000002</v>
      </c>
      <c r="EQ226">
        <v>0.13513900000000001</v>
      </c>
      <c r="ER226">
        <v>0</v>
      </c>
      <c r="ES226">
        <v>29.692299999999999</v>
      </c>
      <c r="ET226">
        <v>999.9</v>
      </c>
      <c r="EU226">
        <v>73.400000000000006</v>
      </c>
      <c r="EV226">
        <v>32.9</v>
      </c>
      <c r="EW226">
        <v>36.453899999999997</v>
      </c>
      <c r="EX226">
        <v>56.94</v>
      </c>
      <c r="EY226">
        <v>-4.3068900000000001</v>
      </c>
      <c r="EZ226">
        <v>2</v>
      </c>
      <c r="FA226">
        <v>0.27072400000000002</v>
      </c>
      <c r="FB226">
        <v>-0.52851300000000001</v>
      </c>
      <c r="FC226">
        <v>20.271999999999998</v>
      </c>
      <c r="FD226">
        <v>5.2207299999999996</v>
      </c>
      <c r="FE226">
        <v>12.004</v>
      </c>
      <c r="FF226">
        <v>4.9874000000000001</v>
      </c>
      <c r="FG226">
        <v>3.2844000000000002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1.8642000000000001</v>
      </c>
      <c r="FO226">
        <v>1.8602300000000001</v>
      </c>
      <c r="FP226">
        <v>1.8609599999999999</v>
      </c>
      <c r="FQ226">
        <v>1.8601700000000001</v>
      </c>
      <c r="FR226">
        <v>1.8618600000000001</v>
      </c>
      <c r="FS226">
        <v>1.85839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-7.24</v>
      </c>
      <c r="GH226">
        <v>0.2079</v>
      </c>
      <c r="GI226">
        <v>-4.1132035990306486</v>
      </c>
      <c r="GJ226">
        <v>-4.0977002334145526E-3</v>
      </c>
      <c r="GK226">
        <v>1.9870096767282211E-6</v>
      </c>
      <c r="GL226">
        <v>-4.7591234531596528E-10</v>
      </c>
      <c r="GM226">
        <v>-9.7813170522517312E-2</v>
      </c>
      <c r="GN226">
        <v>-4.4277268217585318E-5</v>
      </c>
      <c r="GO226">
        <v>7.6125673839889962E-4</v>
      </c>
      <c r="GP226">
        <v>-1.4366726965109579E-5</v>
      </c>
      <c r="GQ226">
        <v>6</v>
      </c>
      <c r="GR226">
        <v>2093</v>
      </c>
      <c r="GS226">
        <v>4</v>
      </c>
      <c r="GT226">
        <v>31</v>
      </c>
      <c r="GU226">
        <v>16.8</v>
      </c>
      <c r="GV226">
        <v>16.8</v>
      </c>
      <c r="GW226">
        <v>3.6291500000000001</v>
      </c>
      <c r="GX226">
        <v>2.50244</v>
      </c>
      <c r="GY226">
        <v>2.04834</v>
      </c>
      <c r="GZ226">
        <v>2.6245099999999999</v>
      </c>
      <c r="HA226">
        <v>2.1972700000000001</v>
      </c>
      <c r="HB226">
        <v>2.2912599999999999</v>
      </c>
      <c r="HC226">
        <v>37.602200000000003</v>
      </c>
      <c r="HD226">
        <v>15.6205</v>
      </c>
      <c r="HE226">
        <v>18</v>
      </c>
      <c r="HF226">
        <v>708.60199999999998</v>
      </c>
      <c r="HG226">
        <v>769.15</v>
      </c>
      <c r="HH226">
        <v>31.000399999999999</v>
      </c>
      <c r="HI226">
        <v>30.926500000000001</v>
      </c>
      <c r="HJ226">
        <v>30.000399999999999</v>
      </c>
      <c r="HK226">
        <v>30.831900000000001</v>
      </c>
      <c r="HL226">
        <v>30.8308</v>
      </c>
      <c r="HM226">
        <v>72.569900000000004</v>
      </c>
      <c r="HN226">
        <v>20.338100000000001</v>
      </c>
      <c r="HO226">
        <v>100</v>
      </c>
      <c r="HP226">
        <v>31</v>
      </c>
      <c r="HQ226">
        <v>1408</v>
      </c>
      <c r="HR226">
        <v>30.982299999999999</v>
      </c>
      <c r="HS226">
        <v>99.299899999999994</v>
      </c>
      <c r="HT226">
        <v>98.257800000000003</v>
      </c>
    </row>
    <row r="227" spans="1:228" x14ac:dyDescent="0.2">
      <c r="A227">
        <v>212</v>
      </c>
      <c r="B227">
        <v>1673982084.5999999</v>
      </c>
      <c r="C227">
        <v>842.59999990463257</v>
      </c>
      <c r="D227" t="s">
        <v>783</v>
      </c>
      <c r="E227" t="s">
        <v>784</v>
      </c>
      <c r="F227">
        <v>4</v>
      </c>
      <c r="G227">
        <v>1673982082.5999999</v>
      </c>
      <c r="H227">
        <f t="shared" si="102"/>
        <v>9.9406173050795043E-4</v>
      </c>
      <c r="I227">
        <f t="shared" si="103"/>
        <v>0.99406173050795044</v>
      </c>
      <c r="J227">
        <f t="shared" si="104"/>
        <v>7.6786230629980663</v>
      </c>
      <c r="K227">
        <f t="shared" si="105"/>
        <v>1383.532857142857</v>
      </c>
      <c r="L227">
        <f t="shared" si="106"/>
        <v>1159.4424352051954</v>
      </c>
      <c r="M227">
        <f t="shared" si="107"/>
        <v>117.41470602457231</v>
      </c>
      <c r="N227">
        <f t="shared" si="108"/>
        <v>140.1079508255325</v>
      </c>
      <c r="O227">
        <f t="shared" si="109"/>
        <v>6.4557012832704222E-2</v>
      </c>
      <c r="P227">
        <f t="shared" si="110"/>
        <v>2.7695532508499054</v>
      </c>
      <c r="Q227">
        <f t="shared" si="111"/>
        <v>6.3732538980879258E-2</v>
      </c>
      <c r="R227">
        <f t="shared" si="112"/>
        <v>3.9906035231443183E-2</v>
      </c>
      <c r="S227">
        <f t="shared" si="113"/>
        <v>226.11401323440566</v>
      </c>
      <c r="T227">
        <f t="shared" si="114"/>
        <v>33.291223133844547</v>
      </c>
      <c r="U227">
        <f t="shared" si="115"/>
        <v>31.888200000000001</v>
      </c>
      <c r="V227">
        <f t="shared" si="116"/>
        <v>4.7449498691524212</v>
      </c>
      <c r="W227">
        <f t="shared" si="117"/>
        <v>66.97231732879591</v>
      </c>
      <c r="X227">
        <f t="shared" si="118"/>
        <v>3.2276042937117104</v>
      </c>
      <c r="Y227">
        <f t="shared" si="119"/>
        <v>4.8193110563369235</v>
      </c>
      <c r="Z227">
        <f t="shared" si="120"/>
        <v>1.5173455754407108</v>
      </c>
      <c r="AA227">
        <f t="shared" si="121"/>
        <v>-43.838122315400611</v>
      </c>
      <c r="AB227">
        <f t="shared" si="122"/>
        <v>41.02884712469411</v>
      </c>
      <c r="AC227">
        <f t="shared" si="123"/>
        <v>3.3604677325553287</v>
      </c>
      <c r="AD227">
        <f t="shared" si="124"/>
        <v>226.66520577625448</v>
      </c>
      <c r="AE227">
        <f t="shared" si="125"/>
        <v>18.357259503686805</v>
      </c>
      <c r="AF227">
        <f t="shared" si="126"/>
        <v>0.9672022115427803</v>
      </c>
      <c r="AG227">
        <f t="shared" si="127"/>
        <v>7.6786230629980663</v>
      </c>
      <c r="AH227">
        <v>1445.88268647619</v>
      </c>
      <c r="AI227">
        <v>1431.7083636363629</v>
      </c>
      <c r="AJ227">
        <v>1.7502580086576689</v>
      </c>
      <c r="AK227">
        <v>63.92</v>
      </c>
      <c r="AL227">
        <f t="shared" si="128"/>
        <v>0.99406173050795044</v>
      </c>
      <c r="AM227">
        <v>31.00473696364298</v>
      </c>
      <c r="AN227">
        <v>31.8763208791209</v>
      </c>
      <c r="AO227">
        <v>3.0820499514677699E-3</v>
      </c>
      <c r="AP227">
        <v>88.599791130583512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47519.806793332027</v>
      </c>
      <c r="AV227">
        <f t="shared" si="132"/>
        <v>1199.995714285714</v>
      </c>
      <c r="AW227">
        <f t="shared" si="133"/>
        <v>1025.9211135929559</v>
      </c>
      <c r="AX227">
        <f t="shared" si="134"/>
        <v>0.85493731467501588</v>
      </c>
      <c r="AY227">
        <f t="shared" si="135"/>
        <v>0.18842901732278092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1673982082.5999999</v>
      </c>
      <c r="BF227">
        <v>1383.532857142857</v>
      </c>
      <c r="BG227">
        <v>1401.712857142857</v>
      </c>
      <c r="BH227">
        <v>31.871828571428569</v>
      </c>
      <c r="BI227">
        <v>31.0075</v>
      </c>
      <c r="BJ227">
        <v>1390.782857142857</v>
      </c>
      <c r="BK227">
        <v>31.663914285714281</v>
      </c>
      <c r="BL227">
        <v>650.01371428571417</v>
      </c>
      <c r="BM227">
        <v>101.1682857142857</v>
      </c>
      <c r="BN227">
        <v>9.9963971428571413E-2</v>
      </c>
      <c r="BO227">
        <v>32.162985714285711</v>
      </c>
      <c r="BP227">
        <v>31.888200000000001</v>
      </c>
      <c r="BQ227">
        <v>999.89999999999986</v>
      </c>
      <c r="BR227">
        <v>0</v>
      </c>
      <c r="BS227">
        <v>0</v>
      </c>
      <c r="BT227">
        <v>9009.3757142857139</v>
      </c>
      <c r="BU227">
        <v>0</v>
      </c>
      <c r="BV227">
        <v>410.45299999999997</v>
      </c>
      <c r="BW227">
        <v>-18.179642857142859</v>
      </c>
      <c r="BX227">
        <v>1429.0814285714289</v>
      </c>
      <c r="BY227">
        <v>1446.5671428571429</v>
      </c>
      <c r="BZ227">
        <v>0.86433542857142853</v>
      </c>
      <c r="CA227">
        <v>1401.712857142857</v>
      </c>
      <c r="CB227">
        <v>31.0075</v>
      </c>
      <c r="CC227">
        <v>3.224417142857142</v>
      </c>
      <c r="CD227">
        <v>3.1369742857142859</v>
      </c>
      <c r="CE227">
        <v>25.234585714285711</v>
      </c>
      <c r="CF227">
        <v>24.773428571428571</v>
      </c>
      <c r="CG227">
        <v>1199.995714285714</v>
      </c>
      <c r="CH227">
        <v>0.50000699999999998</v>
      </c>
      <c r="CI227">
        <v>0.49999300000000002</v>
      </c>
      <c r="CJ227">
        <v>0</v>
      </c>
      <c r="CK227">
        <v>985.62985714285708</v>
      </c>
      <c r="CL227">
        <v>4.9990899999999998</v>
      </c>
      <c r="CM227">
        <v>10211.485714285711</v>
      </c>
      <c r="CN227">
        <v>9557.8571428571431</v>
      </c>
      <c r="CO227">
        <v>40.83</v>
      </c>
      <c r="CP227">
        <v>42.625</v>
      </c>
      <c r="CQ227">
        <v>41.625</v>
      </c>
      <c r="CR227">
        <v>41.875</v>
      </c>
      <c r="CS227">
        <v>42.311999999999998</v>
      </c>
      <c r="CT227">
        <v>597.50571428571436</v>
      </c>
      <c r="CU227">
        <v>597.49</v>
      </c>
      <c r="CV227">
        <v>0</v>
      </c>
      <c r="CW227">
        <v>1673982084.7</v>
      </c>
      <c r="CX227">
        <v>0</v>
      </c>
      <c r="CY227">
        <v>1673981072</v>
      </c>
      <c r="CZ227" t="s">
        <v>356</v>
      </c>
      <c r="DA227">
        <v>1673981071.5</v>
      </c>
      <c r="DB227">
        <v>1673981072</v>
      </c>
      <c r="DC227">
        <v>22</v>
      </c>
      <c r="DD227">
        <v>6.0000000000000001E-3</v>
      </c>
      <c r="DE227">
        <v>1.4999999999999999E-2</v>
      </c>
      <c r="DF227">
        <v>-5.52</v>
      </c>
      <c r="DG227">
        <v>0.19600000000000001</v>
      </c>
      <c r="DH227">
        <v>415</v>
      </c>
      <c r="DI227">
        <v>30</v>
      </c>
      <c r="DJ227">
        <v>0.47</v>
      </c>
      <c r="DK227">
        <v>0.06</v>
      </c>
      <c r="DL227">
        <v>-18.229697560975609</v>
      </c>
      <c r="DM227">
        <v>-9.053519163767243E-2</v>
      </c>
      <c r="DN227">
        <v>6.0600380292636299E-2</v>
      </c>
      <c r="DO227">
        <v>1</v>
      </c>
      <c r="DP227">
        <v>0.84782482926829283</v>
      </c>
      <c r="DQ227">
        <v>5.5491428571431287E-2</v>
      </c>
      <c r="DR227">
        <v>1.1899389824287759E-2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2</v>
      </c>
      <c r="DY227">
        <v>2</v>
      </c>
      <c r="DZ227" t="s">
        <v>488</v>
      </c>
      <c r="EA227">
        <v>3.2989000000000002</v>
      </c>
      <c r="EB227">
        <v>2.6252399999999998</v>
      </c>
      <c r="EC227">
        <v>0.230346</v>
      </c>
      <c r="ED227">
        <v>0.22989000000000001</v>
      </c>
      <c r="EE227">
        <v>0.13390099999999999</v>
      </c>
      <c r="EF227">
        <v>0.130192</v>
      </c>
      <c r="EG227">
        <v>23314.7</v>
      </c>
      <c r="EH227">
        <v>23729.1</v>
      </c>
      <c r="EI227">
        <v>28180.2</v>
      </c>
      <c r="EJ227">
        <v>29649.8</v>
      </c>
      <c r="EK227">
        <v>33600.699999999997</v>
      </c>
      <c r="EL227">
        <v>35806.1</v>
      </c>
      <c r="EM227">
        <v>39779.5</v>
      </c>
      <c r="EN227">
        <v>42367.3</v>
      </c>
      <c r="EO227">
        <v>2.2598199999999999</v>
      </c>
      <c r="EP227">
        <v>2.2361499999999999</v>
      </c>
      <c r="EQ227">
        <v>0.13498599999999999</v>
      </c>
      <c r="ER227">
        <v>0</v>
      </c>
      <c r="ES227">
        <v>29.692799999999998</v>
      </c>
      <c r="ET227">
        <v>999.9</v>
      </c>
      <c r="EU227">
        <v>73.400000000000006</v>
      </c>
      <c r="EV227">
        <v>32.9</v>
      </c>
      <c r="EW227">
        <v>36.447200000000002</v>
      </c>
      <c r="EX227">
        <v>57.06</v>
      </c>
      <c r="EY227">
        <v>-4.3830099999999996</v>
      </c>
      <c r="EZ227">
        <v>2</v>
      </c>
      <c r="FA227">
        <v>0.27090199999999998</v>
      </c>
      <c r="FB227">
        <v>-0.52738799999999997</v>
      </c>
      <c r="FC227">
        <v>20.272099999999998</v>
      </c>
      <c r="FD227">
        <v>5.2208800000000002</v>
      </c>
      <c r="FE227">
        <v>12.004</v>
      </c>
      <c r="FF227">
        <v>4.9874499999999999</v>
      </c>
      <c r="FG227">
        <v>3.2844799999999998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1.8642099999999999</v>
      </c>
      <c r="FO227">
        <v>1.8602300000000001</v>
      </c>
      <c r="FP227">
        <v>1.8609599999999999</v>
      </c>
      <c r="FQ227">
        <v>1.8601700000000001</v>
      </c>
      <c r="FR227">
        <v>1.86185</v>
      </c>
      <c r="FS227">
        <v>1.8583799999999999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-7.26</v>
      </c>
      <c r="GH227">
        <v>0.20799999999999999</v>
      </c>
      <c r="GI227">
        <v>-4.1132035990306486</v>
      </c>
      <c r="GJ227">
        <v>-4.0977002334145526E-3</v>
      </c>
      <c r="GK227">
        <v>1.9870096767282211E-6</v>
      </c>
      <c r="GL227">
        <v>-4.7591234531596528E-10</v>
      </c>
      <c r="GM227">
        <v>-9.7813170522517312E-2</v>
      </c>
      <c r="GN227">
        <v>-4.4277268217585318E-5</v>
      </c>
      <c r="GO227">
        <v>7.6125673839889962E-4</v>
      </c>
      <c r="GP227">
        <v>-1.4366726965109579E-5</v>
      </c>
      <c r="GQ227">
        <v>6</v>
      </c>
      <c r="GR227">
        <v>2093</v>
      </c>
      <c r="GS227">
        <v>4</v>
      </c>
      <c r="GT227">
        <v>31</v>
      </c>
      <c r="GU227">
        <v>16.899999999999999</v>
      </c>
      <c r="GV227">
        <v>16.899999999999999</v>
      </c>
      <c r="GW227">
        <v>3.6425800000000002</v>
      </c>
      <c r="GX227">
        <v>2.4865699999999999</v>
      </c>
      <c r="GY227">
        <v>2.04834</v>
      </c>
      <c r="GZ227">
        <v>2.6245099999999999</v>
      </c>
      <c r="HA227">
        <v>2.1972700000000001</v>
      </c>
      <c r="HB227">
        <v>2.33765</v>
      </c>
      <c r="HC227">
        <v>37.602200000000003</v>
      </c>
      <c r="HD227">
        <v>15.646800000000001</v>
      </c>
      <c r="HE227">
        <v>18</v>
      </c>
      <c r="HF227">
        <v>708.673</v>
      </c>
      <c r="HG227">
        <v>768.84199999999998</v>
      </c>
      <c r="HH227">
        <v>31.000399999999999</v>
      </c>
      <c r="HI227">
        <v>30.928000000000001</v>
      </c>
      <c r="HJ227">
        <v>30.000299999999999</v>
      </c>
      <c r="HK227">
        <v>30.8325</v>
      </c>
      <c r="HL227">
        <v>30.831600000000002</v>
      </c>
      <c r="HM227">
        <v>72.828699999999998</v>
      </c>
      <c r="HN227">
        <v>20.338100000000001</v>
      </c>
      <c r="HO227">
        <v>100</v>
      </c>
      <c r="HP227">
        <v>31</v>
      </c>
      <c r="HQ227">
        <v>1414.71</v>
      </c>
      <c r="HR227">
        <v>30.982299999999999</v>
      </c>
      <c r="HS227">
        <v>99.302000000000007</v>
      </c>
      <c r="HT227">
        <v>98.258099999999999</v>
      </c>
    </row>
    <row r="228" spans="1:228" x14ac:dyDescent="0.2">
      <c r="A228">
        <v>213</v>
      </c>
      <c r="B228">
        <v>1673982088.5999999</v>
      </c>
      <c r="C228">
        <v>846.59999990463257</v>
      </c>
      <c r="D228" t="s">
        <v>785</v>
      </c>
      <c r="E228" t="s">
        <v>786</v>
      </c>
      <c r="F228">
        <v>4</v>
      </c>
      <c r="G228">
        <v>1673982086.2874999</v>
      </c>
      <c r="H228">
        <f t="shared" si="102"/>
        <v>9.866400800571354E-4</v>
      </c>
      <c r="I228">
        <f t="shared" si="103"/>
        <v>0.98664008005713533</v>
      </c>
      <c r="J228">
        <f t="shared" si="104"/>
        <v>7.7341723006791456</v>
      </c>
      <c r="K228">
        <f t="shared" si="105"/>
        <v>1389.6875</v>
      </c>
      <c r="L228">
        <f t="shared" si="106"/>
        <v>1162.9937109553944</v>
      </c>
      <c r="M228">
        <f t="shared" si="107"/>
        <v>117.77524887150724</v>
      </c>
      <c r="N228">
        <f t="shared" si="108"/>
        <v>140.73230974883592</v>
      </c>
      <c r="O228">
        <f t="shared" si="109"/>
        <v>6.4175527356155088E-2</v>
      </c>
      <c r="P228">
        <f t="shared" si="110"/>
        <v>2.7663584801091288</v>
      </c>
      <c r="Q228">
        <f t="shared" si="111"/>
        <v>6.3359774372894653E-2</v>
      </c>
      <c r="R228">
        <f t="shared" si="112"/>
        <v>3.967228716653648E-2</v>
      </c>
      <c r="S228">
        <f t="shared" si="113"/>
        <v>226.11524098436718</v>
      </c>
      <c r="T228">
        <f t="shared" si="114"/>
        <v>33.296038315970208</v>
      </c>
      <c r="U228">
        <f t="shared" si="115"/>
        <v>31.883187499999998</v>
      </c>
      <c r="V228">
        <f t="shared" si="116"/>
        <v>4.7436027408123351</v>
      </c>
      <c r="W228">
        <f t="shared" si="117"/>
        <v>66.989314212917833</v>
      </c>
      <c r="X228">
        <f t="shared" si="118"/>
        <v>3.2287112208472291</v>
      </c>
      <c r="Y228">
        <f t="shared" si="119"/>
        <v>4.8197406687656805</v>
      </c>
      <c r="Z228">
        <f t="shared" si="120"/>
        <v>1.5148915199651061</v>
      </c>
      <c r="AA228">
        <f t="shared" si="121"/>
        <v>-43.51082753051967</v>
      </c>
      <c r="AB228">
        <f t="shared" si="122"/>
        <v>41.964244534072769</v>
      </c>
      <c r="AC228">
        <f t="shared" si="123"/>
        <v>3.4409927186556444</v>
      </c>
      <c r="AD228">
        <f t="shared" si="124"/>
        <v>228.00965070657594</v>
      </c>
      <c r="AE228">
        <f t="shared" si="125"/>
        <v>17.966871333313943</v>
      </c>
      <c r="AF228">
        <f t="shared" si="126"/>
        <v>0.97199505473244596</v>
      </c>
      <c r="AG228">
        <f t="shared" si="127"/>
        <v>7.7341723006791456</v>
      </c>
      <c r="AH228">
        <v>1452.3788769523819</v>
      </c>
      <c r="AI228">
        <v>1438.4783636363629</v>
      </c>
      <c r="AJ228">
        <v>1.6668865800864421</v>
      </c>
      <c r="AK228">
        <v>63.92</v>
      </c>
      <c r="AL228">
        <f t="shared" si="128"/>
        <v>0.98664008005713533</v>
      </c>
      <c r="AM228">
        <v>31.010575309382549</v>
      </c>
      <c r="AN228">
        <v>31.888332967032969</v>
      </c>
      <c r="AO228">
        <v>7.2236026269483031E-4</v>
      </c>
      <c r="AP228">
        <v>88.599791130583512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47431.425186787979</v>
      </c>
      <c r="AV228">
        <f t="shared" si="132"/>
        <v>1200.0025000000001</v>
      </c>
      <c r="AW228">
        <f t="shared" si="133"/>
        <v>1025.9268885929364</v>
      </c>
      <c r="AX228">
        <f t="shared" si="134"/>
        <v>0.85493729270808716</v>
      </c>
      <c r="AY228">
        <f t="shared" si="135"/>
        <v>0.18842897492660821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1673982086.2874999</v>
      </c>
      <c r="BF228">
        <v>1389.6875</v>
      </c>
      <c r="BG228">
        <v>1407.51875</v>
      </c>
      <c r="BH228">
        <v>31.882512500000001</v>
      </c>
      <c r="BI228">
        <v>31.0139125</v>
      </c>
      <c r="BJ228">
        <v>1396.9449999999999</v>
      </c>
      <c r="BK228">
        <v>31.674512499999999</v>
      </c>
      <c r="BL228">
        <v>650.01524999999992</v>
      </c>
      <c r="BM228">
        <v>101.169</v>
      </c>
      <c r="BN228">
        <v>0.10003332500000001</v>
      </c>
      <c r="BO228">
        <v>32.164562500000002</v>
      </c>
      <c r="BP228">
        <v>31.883187499999998</v>
      </c>
      <c r="BQ228">
        <v>999.9</v>
      </c>
      <c r="BR228">
        <v>0</v>
      </c>
      <c r="BS228">
        <v>0</v>
      </c>
      <c r="BT228">
        <v>8992.34375</v>
      </c>
      <c r="BU228">
        <v>0</v>
      </c>
      <c r="BV228">
        <v>413.12349999999998</v>
      </c>
      <c r="BW228">
        <v>-17.831074999999998</v>
      </c>
      <c r="BX228">
        <v>1435.4549999999999</v>
      </c>
      <c r="BY228">
        <v>1452.57</v>
      </c>
      <c r="BZ228">
        <v>0.86859850000000005</v>
      </c>
      <c r="CA228">
        <v>1407.51875</v>
      </c>
      <c r="CB228">
        <v>31.0139125</v>
      </c>
      <c r="CC228">
        <v>3.2255175</v>
      </c>
      <c r="CD228">
        <v>3.1376412500000002</v>
      </c>
      <c r="CE228">
        <v>25.240300000000001</v>
      </c>
      <c r="CF228">
        <v>24.7769625</v>
      </c>
      <c r="CG228">
        <v>1200.0025000000001</v>
      </c>
      <c r="CH228">
        <v>0.50000924999999996</v>
      </c>
      <c r="CI228">
        <v>0.49999074999999998</v>
      </c>
      <c r="CJ228">
        <v>0</v>
      </c>
      <c r="CK228">
        <v>985.89937499999996</v>
      </c>
      <c r="CL228">
        <v>4.9990899999999998</v>
      </c>
      <c r="CM228">
        <v>10211.5375</v>
      </c>
      <c r="CN228">
        <v>9557.8962499999998</v>
      </c>
      <c r="CO228">
        <v>40.867125000000001</v>
      </c>
      <c r="CP228">
        <v>42.625</v>
      </c>
      <c r="CQ228">
        <v>41.609250000000003</v>
      </c>
      <c r="CR228">
        <v>41.875</v>
      </c>
      <c r="CS228">
        <v>42.311999999999998</v>
      </c>
      <c r="CT228">
        <v>597.51</v>
      </c>
      <c r="CU228">
        <v>597.49250000000006</v>
      </c>
      <c r="CV228">
        <v>0</v>
      </c>
      <c r="CW228">
        <v>1673982088.9000001</v>
      </c>
      <c r="CX228">
        <v>0</v>
      </c>
      <c r="CY228">
        <v>1673981072</v>
      </c>
      <c r="CZ228" t="s">
        <v>356</v>
      </c>
      <c r="DA228">
        <v>1673981071.5</v>
      </c>
      <c r="DB228">
        <v>1673981072</v>
      </c>
      <c r="DC228">
        <v>22</v>
      </c>
      <c r="DD228">
        <v>6.0000000000000001E-3</v>
      </c>
      <c r="DE228">
        <v>1.4999999999999999E-2</v>
      </c>
      <c r="DF228">
        <v>-5.52</v>
      </c>
      <c r="DG228">
        <v>0.19600000000000001</v>
      </c>
      <c r="DH228">
        <v>415</v>
      </c>
      <c r="DI228">
        <v>30</v>
      </c>
      <c r="DJ228">
        <v>0.47</v>
      </c>
      <c r="DK228">
        <v>0.06</v>
      </c>
      <c r="DL228">
        <v>-18.173684999999999</v>
      </c>
      <c r="DM228">
        <v>1.022555347091934</v>
      </c>
      <c r="DN228">
        <v>0.15622560217518749</v>
      </c>
      <c r="DO228">
        <v>0</v>
      </c>
      <c r="DP228">
        <v>0.85224192499999984</v>
      </c>
      <c r="DQ228">
        <v>8.7985362101312095E-2</v>
      </c>
      <c r="DR228">
        <v>1.3290360178316279E-2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3.2987600000000001</v>
      </c>
      <c r="EB228">
        <v>2.6253899999999999</v>
      </c>
      <c r="EC228">
        <v>0.23100100000000001</v>
      </c>
      <c r="ED228">
        <v>0.23052</v>
      </c>
      <c r="EE228">
        <v>0.133934</v>
      </c>
      <c r="EF228">
        <v>0.13021099999999999</v>
      </c>
      <c r="EG228">
        <v>23295.1</v>
      </c>
      <c r="EH228">
        <v>23709.599999999999</v>
      </c>
      <c r="EI228">
        <v>28180.5</v>
      </c>
      <c r="EJ228">
        <v>29649.8</v>
      </c>
      <c r="EK228">
        <v>33599.9</v>
      </c>
      <c r="EL228">
        <v>35805.199999999997</v>
      </c>
      <c r="EM228">
        <v>39780</v>
      </c>
      <c r="EN228">
        <v>42367.1</v>
      </c>
      <c r="EO228">
        <v>2.2597999999999998</v>
      </c>
      <c r="EP228">
        <v>2.2364000000000002</v>
      </c>
      <c r="EQ228">
        <v>0.134856</v>
      </c>
      <c r="ER228">
        <v>0</v>
      </c>
      <c r="ES228">
        <v>29.690899999999999</v>
      </c>
      <c r="ET228">
        <v>999.9</v>
      </c>
      <c r="EU228">
        <v>73.400000000000006</v>
      </c>
      <c r="EV228">
        <v>32.9</v>
      </c>
      <c r="EW228">
        <v>36.447000000000003</v>
      </c>
      <c r="EX228">
        <v>56.88</v>
      </c>
      <c r="EY228">
        <v>-4.2507999999999999</v>
      </c>
      <c r="EZ228">
        <v>2</v>
      </c>
      <c r="FA228">
        <v>0.270899</v>
      </c>
      <c r="FB228">
        <v>-0.52500800000000003</v>
      </c>
      <c r="FC228">
        <v>20.271999999999998</v>
      </c>
      <c r="FD228">
        <v>5.2207299999999996</v>
      </c>
      <c r="FE228">
        <v>12.004</v>
      </c>
      <c r="FF228">
        <v>4.9872500000000004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1.8642000000000001</v>
      </c>
      <c r="FO228">
        <v>1.8602300000000001</v>
      </c>
      <c r="FP228">
        <v>1.8609599999999999</v>
      </c>
      <c r="FQ228">
        <v>1.86015</v>
      </c>
      <c r="FR228">
        <v>1.8618699999999999</v>
      </c>
      <c r="FS228">
        <v>1.8583799999999999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-7.26</v>
      </c>
      <c r="GH228">
        <v>0.20799999999999999</v>
      </c>
      <c r="GI228">
        <v>-4.1132035990306486</v>
      </c>
      <c r="GJ228">
        <v>-4.0977002334145526E-3</v>
      </c>
      <c r="GK228">
        <v>1.9870096767282211E-6</v>
      </c>
      <c r="GL228">
        <v>-4.7591234531596528E-10</v>
      </c>
      <c r="GM228">
        <v>-9.7813170522517312E-2</v>
      </c>
      <c r="GN228">
        <v>-4.4277268217585318E-5</v>
      </c>
      <c r="GO228">
        <v>7.6125673839889962E-4</v>
      </c>
      <c r="GP228">
        <v>-1.4366726965109579E-5</v>
      </c>
      <c r="GQ228">
        <v>6</v>
      </c>
      <c r="GR228">
        <v>2093</v>
      </c>
      <c r="GS228">
        <v>4</v>
      </c>
      <c r="GT228">
        <v>31</v>
      </c>
      <c r="GU228">
        <v>17</v>
      </c>
      <c r="GV228">
        <v>16.899999999999999</v>
      </c>
      <c r="GW228">
        <v>3.6560100000000002</v>
      </c>
      <c r="GX228">
        <v>2.5</v>
      </c>
      <c r="GY228">
        <v>2.04834</v>
      </c>
      <c r="GZ228">
        <v>2.6245099999999999</v>
      </c>
      <c r="HA228">
        <v>2.1972700000000001</v>
      </c>
      <c r="HB228">
        <v>2.2656200000000002</v>
      </c>
      <c r="HC228">
        <v>37.602200000000003</v>
      </c>
      <c r="HD228">
        <v>15.629300000000001</v>
      </c>
      <c r="HE228">
        <v>18</v>
      </c>
      <c r="HF228">
        <v>708.68100000000004</v>
      </c>
      <c r="HG228">
        <v>769.11300000000006</v>
      </c>
      <c r="HH228">
        <v>31.000499999999999</v>
      </c>
      <c r="HI228">
        <v>30.929200000000002</v>
      </c>
      <c r="HJ228">
        <v>30.0001</v>
      </c>
      <c r="HK228">
        <v>30.835000000000001</v>
      </c>
      <c r="HL228">
        <v>30.833500000000001</v>
      </c>
      <c r="HM228">
        <v>73.097800000000007</v>
      </c>
      <c r="HN228">
        <v>20.338100000000001</v>
      </c>
      <c r="HO228">
        <v>100</v>
      </c>
      <c r="HP228">
        <v>31</v>
      </c>
      <c r="HQ228">
        <v>1421.39</v>
      </c>
      <c r="HR228">
        <v>30.977900000000002</v>
      </c>
      <c r="HS228">
        <v>99.303200000000004</v>
      </c>
      <c r="HT228">
        <v>98.257800000000003</v>
      </c>
    </row>
    <row r="229" spans="1:228" x14ac:dyDescent="0.2">
      <c r="A229">
        <v>214</v>
      </c>
      <c r="B229">
        <v>1673982092.5999999</v>
      </c>
      <c r="C229">
        <v>850.59999990463257</v>
      </c>
      <c r="D229" t="s">
        <v>787</v>
      </c>
      <c r="E229" t="s">
        <v>788</v>
      </c>
      <c r="F229">
        <v>4</v>
      </c>
      <c r="G229">
        <v>1673982090.5999999</v>
      </c>
      <c r="H229">
        <f t="shared" si="102"/>
        <v>9.8570663167027971E-4</v>
      </c>
      <c r="I229">
        <f t="shared" si="103"/>
        <v>0.98570663167027961</v>
      </c>
      <c r="J229">
        <f t="shared" si="104"/>
        <v>7.596635040766345</v>
      </c>
      <c r="K229">
        <f t="shared" si="105"/>
        <v>1396.6828571428571</v>
      </c>
      <c r="L229">
        <f t="shared" si="106"/>
        <v>1173.2597650629684</v>
      </c>
      <c r="M229">
        <f t="shared" si="107"/>
        <v>118.81392339631026</v>
      </c>
      <c r="N229">
        <f t="shared" si="108"/>
        <v>141.43958136040311</v>
      </c>
      <c r="O229">
        <f t="shared" si="109"/>
        <v>6.4171937167214602E-2</v>
      </c>
      <c r="P229">
        <f t="shared" si="110"/>
        <v>2.7670798988163403</v>
      </c>
      <c r="Q229">
        <f t="shared" si="111"/>
        <v>6.3356484568352633E-2</v>
      </c>
      <c r="R229">
        <f t="shared" si="112"/>
        <v>3.9670204637832732E-2</v>
      </c>
      <c r="S229">
        <f t="shared" si="113"/>
        <v>226.11322637707445</v>
      </c>
      <c r="T229">
        <f t="shared" si="114"/>
        <v>33.296944941779302</v>
      </c>
      <c r="U229">
        <f t="shared" si="115"/>
        <v>31.881785714285719</v>
      </c>
      <c r="V229">
        <f t="shared" si="116"/>
        <v>4.7432260651829754</v>
      </c>
      <c r="W229">
        <f t="shared" si="117"/>
        <v>67.006417219413436</v>
      </c>
      <c r="X229">
        <f t="shared" si="118"/>
        <v>3.2297067078796449</v>
      </c>
      <c r="Y229">
        <f t="shared" si="119"/>
        <v>4.8199961166464487</v>
      </c>
      <c r="Z229">
        <f t="shared" si="120"/>
        <v>1.5135193573033305</v>
      </c>
      <c r="AA229">
        <f t="shared" si="121"/>
        <v>-43.469662456659336</v>
      </c>
      <c r="AB229">
        <f t="shared" si="122"/>
        <v>42.324159949840691</v>
      </c>
      <c r="AC229">
        <f t="shared" si="123"/>
        <v>3.4695924151162498</v>
      </c>
      <c r="AD229">
        <f t="shared" si="124"/>
        <v>228.43731628537205</v>
      </c>
      <c r="AE229">
        <f t="shared" si="125"/>
        <v>17.970611907162578</v>
      </c>
      <c r="AF229">
        <f t="shared" si="126"/>
        <v>0.97712980871920951</v>
      </c>
      <c r="AG229">
        <f t="shared" si="127"/>
        <v>7.596635040766345</v>
      </c>
      <c r="AH229">
        <v>1459.105154285714</v>
      </c>
      <c r="AI229">
        <v>1445.232424242424</v>
      </c>
      <c r="AJ229">
        <v>1.6933264069263381</v>
      </c>
      <c r="AK229">
        <v>63.92</v>
      </c>
      <c r="AL229">
        <f t="shared" si="128"/>
        <v>0.98570663167027961</v>
      </c>
      <c r="AM229">
        <v>31.01715158397873</v>
      </c>
      <c r="AN229">
        <v>31.89506483516486</v>
      </c>
      <c r="AO229">
        <v>5.3492078225616537E-4</v>
      </c>
      <c r="AP229">
        <v>88.599791130583512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47451.172122390075</v>
      </c>
      <c r="AV229">
        <f t="shared" si="132"/>
        <v>1199.992857142857</v>
      </c>
      <c r="AW229">
        <f t="shared" si="133"/>
        <v>1025.9185421642871</v>
      </c>
      <c r="AX229">
        <f t="shared" si="134"/>
        <v>0.85493720738218815</v>
      </c>
      <c r="AY229">
        <f t="shared" si="135"/>
        <v>0.18842881024762306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1673982090.5999999</v>
      </c>
      <c r="BF229">
        <v>1396.6828571428571</v>
      </c>
      <c r="BG229">
        <v>1414.53</v>
      </c>
      <c r="BH229">
        <v>31.892600000000009</v>
      </c>
      <c r="BI229">
        <v>31.019442857142849</v>
      </c>
      <c r="BJ229">
        <v>1403.9485714285711</v>
      </c>
      <c r="BK229">
        <v>31.684557142857141</v>
      </c>
      <c r="BL229">
        <v>650.03185714285712</v>
      </c>
      <c r="BM229">
        <v>101.1681428571429</v>
      </c>
      <c r="BN229">
        <v>0.10007321428571429</v>
      </c>
      <c r="BO229">
        <v>32.165499999999987</v>
      </c>
      <c r="BP229">
        <v>31.881785714285719</v>
      </c>
      <c r="BQ229">
        <v>999.89999999999986</v>
      </c>
      <c r="BR229">
        <v>0</v>
      </c>
      <c r="BS229">
        <v>0</v>
      </c>
      <c r="BT229">
        <v>8996.25</v>
      </c>
      <c r="BU229">
        <v>0</v>
      </c>
      <c r="BV229">
        <v>416.01299999999998</v>
      </c>
      <c r="BW229">
        <v>-17.84664285714285</v>
      </c>
      <c r="BX229">
        <v>1442.6928571428571</v>
      </c>
      <c r="BY229">
        <v>1459.812857142857</v>
      </c>
      <c r="BZ229">
        <v>0.87314914285714273</v>
      </c>
      <c r="CA229">
        <v>1414.53</v>
      </c>
      <c r="CB229">
        <v>31.019442857142849</v>
      </c>
      <c r="CC229">
        <v>3.2265157142857142</v>
      </c>
      <c r="CD229">
        <v>3.1381828571428572</v>
      </c>
      <c r="CE229">
        <v>25.2455</v>
      </c>
      <c r="CF229">
        <v>24.77982857142857</v>
      </c>
      <c r="CG229">
        <v>1199.992857142857</v>
      </c>
      <c r="CH229">
        <v>0.50001099999999987</v>
      </c>
      <c r="CI229">
        <v>0.49998900000000007</v>
      </c>
      <c r="CJ229">
        <v>0</v>
      </c>
      <c r="CK229">
        <v>986.04771428571439</v>
      </c>
      <c r="CL229">
        <v>4.9990899999999998</v>
      </c>
      <c r="CM229">
        <v>10211.54285714286</v>
      </c>
      <c r="CN229">
        <v>9557.8471428571447</v>
      </c>
      <c r="CO229">
        <v>40.875</v>
      </c>
      <c r="CP229">
        <v>42.625</v>
      </c>
      <c r="CQ229">
        <v>41.625</v>
      </c>
      <c r="CR229">
        <v>41.875</v>
      </c>
      <c r="CS229">
        <v>42.311999999999998</v>
      </c>
      <c r="CT229">
        <v>597.50857142857149</v>
      </c>
      <c r="CU229">
        <v>597.48428571428565</v>
      </c>
      <c r="CV229">
        <v>0</v>
      </c>
      <c r="CW229">
        <v>1673982093.0999999</v>
      </c>
      <c r="CX229">
        <v>0</v>
      </c>
      <c r="CY229">
        <v>1673981072</v>
      </c>
      <c r="CZ229" t="s">
        <v>356</v>
      </c>
      <c r="DA229">
        <v>1673981071.5</v>
      </c>
      <c r="DB229">
        <v>1673981072</v>
      </c>
      <c r="DC229">
        <v>22</v>
      </c>
      <c r="DD229">
        <v>6.0000000000000001E-3</v>
      </c>
      <c r="DE229">
        <v>1.4999999999999999E-2</v>
      </c>
      <c r="DF229">
        <v>-5.52</v>
      </c>
      <c r="DG229">
        <v>0.19600000000000001</v>
      </c>
      <c r="DH229">
        <v>415</v>
      </c>
      <c r="DI229">
        <v>30</v>
      </c>
      <c r="DJ229">
        <v>0.47</v>
      </c>
      <c r="DK229">
        <v>0.06</v>
      </c>
      <c r="DL229">
        <v>-18.07924146341464</v>
      </c>
      <c r="DM229">
        <v>1.6272439024389831</v>
      </c>
      <c r="DN229">
        <v>0.202436353111967</v>
      </c>
      <c r="DO229">
        <v>0</v>
      </c>
      <c r="DP229">
        <v>0.85653604878048784</v>
      </c>
      <c r="DQ229">
        <v>0.1475383484320561</v>
      </c>
      <c r="DR229">
        <v>1.53526280930489E-2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379</v>
      </c>
      <c r="EA229">
        <v>3.29881</v>
      </c>
      <c r="EB229">
        <v>2.6251500000000001</v>
      </c>
      <c r="EC229">
        <v>0.23164799999999999</v>
      </c>
      <c r="ED229">
        <v>0.23116800000000001</v>
      </c>
      <c r="EE229">
        <v>0.13395199999999999</v>
      </c>
      <c r="EF229">
        <v>0.13022300000000001</v>
      </c>
      <c r="EG229">
        <v>23275.5</v>
      </c>
      <c r="EH229">
        <v>23689.3</v>
      </c>
      <c r="EI229">
        <v>28180.6</v>
      </c>
      <c r="EJ229">
        <v>29649.4</v>
      </c>
      <c r="EK229">
        <v>33599</v>
      </c>
      <c r="EL229">
        <v>35804.300000000003</v>
      </c>
      <c r="EM229">
        <v>39779.699999999997</v>
      </c>
      <c r="EN229">
        <v>42366.6</v>
      </c>
      <c r="EO229">
        <v>2.2595800000000001</v>
      </c>
      <c r="EP229">
        <v>2.2365499999999998</v>
      </c>
      <c r="EQ229">
        <v>0.13474</v>
      </c>
      <c r="ER229">
        <v>0</v>
      </c>
      <c r="ES229">
        <v>29.689</v>
      </c>
      <c r="ET229">
        <v>999.9</v>
      </c>
      <c r="EU229">
        <v>73.400000000000006</v>
      </c>
      <c r="EV229">
        <v>32.9</v>
      </c>
      <c r="EW229">
        <v>36.449300000000001</v>
      </c>
      <c r="EX229">
        <v>57.27</v>
      </c>
      <c r="EY229">
        <v>-4.4230799999999997</v>
      </c>
      <c r="EZ229">
        <v>2</v>
      </c>
      <c r="FA229">
        <v>0.27105200000000002</v>
      </c>
      <c r="FB229">
        <v>-0.52336899999999997</v>
      </c>
      <c r="FC229">
        <v>20.272099999999998</v>
      </c>
      <c r="FD229">
        <v>5.2199900000000001</v>
      </c>
      <c r="FE229">
        <v>12.004</v>
      </c>
      <c r="FF229">
        <v>4.9871999999999996</v>
      </c>
      <c r="FG229">
        <v>3.2844000000000002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1.8641799999999999</v>
      </c>
      <c r="FO229">
        <v>1.8602099999999999</v>
      </c>
      <c r="FP229">
        <v>1.8609599999999999</v>
      </c>
      <c r="FQ229">
        <v>1.8601399999999999</v>
      </c>
      <c r="FR229">
        <v>1.8618600000000001</v>
      </c>
      <c r="FS229">
        <v>1.8583799999999999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-7.27</v>
      </c>
      <c r="GH229">
        <v>0.20799999999999999</v>
      </c>
      <c r="GI229">
        <v>-4.1132035990306486</v>
      </c>
      <c r="GJ229">
        <v>-4.0977002334145526E-3</v>
      </c>
      <c r="GK229">
        <v>1.9870096767282211E-6</v>
      </c>
      <c r="GL229">
        <v>-4.7591234531596528E-10</v>
      </c>
      <c r="GM229">
        <v>-9.7813170522517312E-2</v>
      </c>
      <c r="GN229">
        <v>-4.4277268217585318E-5</v>
      </c>
      <c r="GO229">
        <v>7.6125673839889962E-4</v>
      </c>
      <c r="GP229">
        <v>-1.4366726965109579E-5</v>
      </c>
      <c r="GQ229">
        <v>6</v>
      </c>
      <c r="GR229">
        <v>2093</v>
      </c>
      <c r="GS229">
        <v>4</v>
      </c>
      <c r="GT229">
        <v>31</v>
      </c>
      <c r="GU229">
        <v>17</v>
      </c>
      <c r="GV229">
        <v>17</v>
      </c>
      <c r="GW229">
        <v>3.6694300000000002</v>
      </c>
      <c r="GX229">
        <v>2.4890099999999999</v>
      </c>
      <c r="GY229">
        <v>2.04834</v>
      </c>
      <c r="GZ229">
        <v>2.6257299999999999</v>
      </c>
      <c r="HA229">
        <v>2.1972700000000001</v>
      </c>
      <c r="HB229">
        <v>2.34009</v>
      </c>
      <c r="HC229">
        <v>37.602200000000003</v>
      </c>
      <c r="HD229">
        <v>15.629300000000001</v>
      </c>
      <c r="HE229">
        <v>18</v>
      </c>
      <c r="HF229">
        <v>708.51099999999997</v>
      </c>
      <c r="HG229">
        <v>769.28599999999994</v>
      </c>
      <c r="HH229">
        <v>31.000499999999999</v>
      </c>
      <c r="HI229">
        <v>30.9314</v>
      </c>
      <c r="HJ229">
        <v>30.000299999999999</v>
      </c>
      <c r="HK229">
        <v>30.836500000000001</v>
      </c>
      <c r="HL229">
        <v>30.835599999999999</v>
      </c>
      <c r="HM229">
        <v>73.374300000000005</v>
      </c>
      <c r="HN229">
        <v>20.338100000000001</v>
      </c>
      <c r="HO229">
        <v>100</v>
      </c>
      <c r="HP229">
        <v>31</v>
      </c>
      <c r="HQ229">
        <v>1428.24</v>
      </c>
      <c r="HR229">
        <v>30.966799999999999</v>
      </c>
      <c r="HS229">
        <v>99.302999999999997</v>
      </c>
      <c r="HT229">
        <v>98.256600000000006</v>
      </c>
    </row>
    <row r="230" spans="1:228" x14ac:dyDescent="0.2">
      <c r="A230">
        <v>215</v>
      </c>
      <c r="B230">
        <v>1673982096.5999999</v>
      </c>
      <c r="C230">
        <v>854.59999990463257</v>
      </c>
      <c r="D230" t="s">
        <v>789</v>
      </c>
      <c r="E230" t="s">
        <v>790</v>
      </c>
      <c r="F230">
        <v>4</v>
      </c>
      <c r="G230">
        <v>1673982094.2874999</v>
      </c>
      <c r="H230">
        <f t="shared" si="102"/>
        <v>9.8660546215789224E-4</v>
      </c>
      <c r="I230">
        <f t="shared" si="103"/>
        <v>0.98660546215789224</v>
      </c>
      <c r="J230">
        <f t="shared" si="104"/>
        <v>7.513561634417556</v>
      </c>
      <c r="K230">
        <f t="shared" si="105"/>
        <v>1402.7362499999999</v>
      </c>
      <c r="L230">
        <f t="shared" si="106"/>
        <v>1181.4190744692542</v>
      </c>
      <c r="M230">
        <f t="shared" si="107"/>
        <v>119.64093692160779</v>
      </c>
      <c r="N230">
        <f t="shared" si="108"/>
        <v>142.0534701281143</v>
      </c>
      <c r="O230">
        <f t="shared" si="109"/>
        <v>6.4236346277523962E-2</v>
      </c>
      <c r="P230">
        <f t="shared" si="110"/>
        <v>2.7647372650509738</v>
      </c>
      <c r="Q230">
        <f t="shared" si="111"/>
        <v>6.3418584337549405E-2</v>
      </c>
      <c r="R230">
        <f t="shared" si="112"/>
        <v>3.9709220454467384E-2</v>
      </c>
      <c r="S230">
        <f t="shared" si="113"/>
        <v>226.11553048458671</v>
      </c>
      <c r="T230">
        <f t="shared" si="114"/>
        <v>33.300434498868526</v>
      </c>
      <c r="U230">
        <f t="shared" si="115"/>
        <v>31.884174999999999</v>
      </c>
      <c r="V230">
        <f t="shared" si="116"/>
        <v>4.7438681088330386</v>
      </c>
      <c r="W230">
        <f t="shared" si="117"/>
        <v>67.011153568139804</v>
      </c>
      <c r="X230">
        <f t="shared" si="118"/>
        <v>3.2304531483064389</v>
      </c>
      <c r="Y230">
        <f t="shared" si="119"/>
        <v>4.8207693440489372</v>
      </c>
      <c r="Z230">
        <f t="shared" si="120"/>
        <v>1.5134149605265996</v>
      </c>
      <c r="AA230">
        <f t="shared" si="121"/>
        <v>-43.50930088116305</v>
      </c>
      <c r="AB230">
        <f t="shared" si="122"/>
        <v>42.35513541685269</v>
      </c>
      <c r="AC230">
        <f t="shared" si="123"/>
        <v>3.4751630319866367</v>
      </c>
      <c r="AD230">
        <f t="shared" si="124"/>
        <v>228.43652805226299</v>
      </c>
      <c r="AE230">
        <f t="shared" si="125"/>
        <v>18.02228869729036</v>
      </c>
      <c r="AF230">
        <f t="shared" si="126"/>
        <v>0.97974291288513071</v>
      </c>
      <c r="AG230">
        <f t="shared" si="127"/>
        <v>7.513561634417556</v>
      </c>
      <c r="AH230">
        <v>1465.9276525714299</v>
      </c>
      <c r="AI230">
        <v>1452.0613939393941</v>
      </c>
      <c r="AJ230">
        <v>1.711601731601704</v>
      </c>
      <c r="AK230">
        <v>63.92</v>
      </c>
      <c r="AL230">
        <f t="shared" si="128"/>
        <v>0.98660546215789224</v>
      </c>
      <c r="AM230">
        <v>31.022308351714191</v>
      </c>
      <c r="AN230">
        <v>31.90218131868134</v>
      </c>
      <c r="AO230">
        <v>3.3272318467178659E-4</v>
      </c>
      <c r="AP230">
        <v>88.599791130583512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47386.130252793082</v>
      </c>
      <c r="AV230">
        <f t="shared" si="132"/>
        <v>1200.0025000000001</v>
      </c>
      <c r="AW230">
        <f t="shared" si="133"/>
        <v>1025.9270385930502</v>
      </c>
      <c r="AX230">
        <f t="shared" si="134"/>
        <v>0.85493741770792153</v>
      </c>
      <c r="AY230">
        <f t="shared" si="135"/>
        <v>0.18842921617628855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1673982094.2874999</v>
      </c>
      <c r="BF230">
        <v>1402.7362499999999</v>
      </c>
      <c r="BG230">
        <v>1420.6412499999999</v>
      </c>
      <c r="BH230">
        <v>31.899775000000002</v>
      </c>
      <c r="BI230">
        <v>31.024225000000001</v>
      </c>
      <c r="BJ230">
        <v>1410.01</v>
      </c>
      <c r="BK230">
        <v>31.691700000000001</v>
      </c>
      <c r="BL230">
        <v>649.98412499999995</v>
      </c>
      <c r="BM230">
        <v>101.168875</v>
      </c>
      <c r="BN230">
        <v>9.9963049999999998E-2</v>
      </c>
      <c r="BO230">
        <v>32.168337500000007</v>
      </c>
      <c r="BP230">
        <v>31.884174999999999</v>
      </c>
      <c r="BQ230">
        <v>999.9</v>
      </c>
      <c r="BR230">
        <v>0</v>
      </c>
      <c r="BS230">
        <v>0</v>
      </c>
      <c r="BT230">
        <v>8983.7512500000012</v>
      </c>
      <c r="BU230">
        <v>0</v>
      </c>
      <c r="BV230">
        <v>418.34312499999999</v>
      </c>
      <c r="BW230">
        <v>-17.9040125</v>
      </c>
      <c r="BX230">
        <v>1448.9575</v>
      </c>
      <c r="BY230">
        <v>1466.12375</v>
      </c>
      <c r="BZ230">
        <v>0.87553387499999991</v>
      </c>
      <c r="CA230">
        <v>1420.6412499999999</v>
      </c>
      <c r="CB230">
        <v>31.024225000000001</v>
      </c>
      <c r="CC230">
        <v>3.2272612500000002</v>
      </c>
      <c r="CD230">
        <v>3.1386862500000001</v>
      </c>
      <c r="CE230">
        <v>25.249387500000001</v>
      </c>
      <c r="CF230">
        <v>24.782525</v>
      </c>
      <c r="CG230">
        <v>1200.0025000000001</v>
      </c>
      <c r="CH230">
        <v>0.500004</v>
      </c>
      <c r="CI230">
        <v>0.499996</v>
      </c>
      <c r="CJ230">
        <v>0</v>
      </c>
      <c r="CK230">
        <v>986.21749999999997</v>
      </c>
      <c r="CL230">
        <v>4.9990899999999998</v>
      </c>
      <c r="CM230">
        <v>10211.6875</v>
      </c>
      <c r="CN230">
        <v>9557.8950000000004</v>
      </c>
      <c r="CO230">
        <v>40.875</v>
      </c>
      <c r="CP230">
        <v>42.625</v>
      </c>
      <c r="CQ230">
        <v>41.625</v>
      </c>
      <c r="CR230">
        <v>41.890500000000003</v>
      </c>
      <c r="CS230">
        <v>42.311999999999998</v>
      </c>
      <c r="CT230">
        <v>597.505</v>
      </c>
      <c r="CU230">
        <v>597.49749999999995</v>
      </c>
      <c r="CV230">
        <v>0</v>
      </c>
      <c r="CW230">
        <v>1673982096.7</v>
      </c>
      <c r="CX230">
        <v>0</v>
      </c>
      <c r="CY230">
        <v>1673981072</v>
      </c>
      <c r="CZ230" t="s">
        <v>356</v>
      </c>
      <c r="DA230">
        <v>1673981071.5</v>
      </c>
      <c r="DB230">
        <v>1673981072</v>
      </c>
      <c r="DC230">
        <v>22</v>
      </c>
      <c r="DD230">
        <v>6.0000000000000001E-3</v>
      </c>
      <c r="DE230">
        <v>1.4999999999999999E-2</v>
      </c>
      <c r="DF230">
        <v>-5.52</v>
      </c>
      <c r="DG230">
        <v>0.19600000000000001</v>
      </c>
      <c r="DH230">
        <v>415</v>
      </c>
      <c r="DI230">
        <v>30</v>
      </c>
      <c r="DJ230">
        <v>0.47</v>
      </c>
      <c r="DK230">
        <v>0.06</v>
      </c>
      <c r="DL230">
        <v>-18.018782926829271</v>
      </c>
      <c r="DM230">
        <v>1.663179094076694</v>
      </c>
      <c r="DN230">
        <v>0.20454078000270881</v>
      </c>
      <c r="DO230">
        <v>0</v>
      </c>
      <c r="DP230">
        <v>0.86520558536585357</v>
      </c>
      <c r="DQ230">
        <v>9.4338564459930968E-2</v>
      </c>
      <c r="DR230">
        <v>9.9030433459116624E-3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3.2986800000000001</v>
      </c>
      <c r="EB230">
        <v>2.6252599999999999</v>
      </c>
      <c r="EC230">
        <v>0.23230500000000001</v>
      </c>
      <c r="ED230">
        <v>0.23183200000000001</v>
      </c>
      <c r="EE230">
        <v>0.13397300000000001</v>
      </c>
      <c r="EF230">
        <v>0.13023499999999999</v>
      </c>
      <c r="EG230">
        <v>23255.200000000001</v>
      </c>
      <c r="EH230">
        <v>23669</v>
      </c>
      <c r="EI230">
        <v>28180.2</v>
      </c>
      <c r="EJ230">
        <v>29649.7</v>
      </c>
      <c r="EK230">
        <v>33597.699999999997</v>
      </c>
      <c r="EL230">
        <v>35804.1</v>
      </c>
      <c r="EM230">
        <v>39779.199999999997</v>
      </c>
      <c r="EN230">
        <v>42366.9</v>
      </c>
      <c r="EO230">
        <v>2.2595200000000002</v>
      </c>
      <c r="EP230">
        <v>2.2365699999999999</v>
      </c>
      <c r="EQ230">
        <v>0.13539599999999999</v>
      </c>
      <c r="ER230">
        <v>0</v>
      </c>
      <c r="ES230">
        <v>29.689</v>
      </c>
      <c r="ET230">
        <v>999.9</v>
      </c>
      <c r="EU230">
        <v>73.400000000000006</v>
      </c>
      <c r="EV230">
        <v>32.9</v>
      </c>
      <c r="EW230">
        <v>36.451799999999999</v>
      </c>
      <c r="EX230">
        <v>57.48</v>
      </c>
      <c r="EY230">
        <v>-4.3189099999999998</v>
      </c>
      <c r="EZ230">
        <v>2</v>
      </c>
      <c r="FA230">
        <v>0.27117400000000003</v>
      </c>
      <c r="FB230">
        <v>-0.52271000000000001</v>
      </c>
      <c r="FC230">
        <v>20.272200000000002</v>
      </c>
      <c r="FD230">
        <v>5.2201399999999998</v>
      </c>
      <c r="FE230">
        <v>12.004</v>
      </c>
      <c r="FF230">
        <v>4.9870000000000001</v>
      </c>
      <c r="FG230">
        <v>3.2844500000000001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1.8641700000000001</v>
      </c>
      <c r="FO230">
        <v>1.8602099999999999</v>
      </c>
      <c r="FP230">
        <v>1.8609599999999999</v>
      </c>
      <c r="FQ230">
        <v>1.8601399999999999</v>
      </c>
      <c r="FR230">
        <v>1.8618600000000001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-7.28</v>
      </c>
      <c r="GH230">
        <v>0.20810000000000001</v>
      </c>
      <c r="GI230">
        <v>-4.1132035990306486</v>
      </c>
      <c r="GJ230">
        <v>-4.0977002334145526E-3</v>
      </c>
      <c r="GK230">
        <v>1.9870096767282211E-6</v>
      </c>
      <c r="GL230">
        <v>-4.7591234531596528E-10</v>
      </c>
      <c r="GM230">
        <v>-9.7813170522517312E-2</v>
      </c>
      <c r="GN230">
        <v>-4.4277268217585318E-5</v>
      </c>
      <c r="GO230">
        <v>7.6125673839889962E-4</v>
      </c>
      <c r="GP230">
        <v>-1.4366726965109579E-5</v>
      </c>
      <c r="GQ230">
        <v>6</v>
      </c>
      <c r="GR230">
        <v>2093</v>
      </c>
      <c r="GS230">
        <v>4</v>
      </c>
      <c r="GT230">
        <v>31</v>
      </c>
      <c r="GU230">
        <v>17.100000000000001</v>
      </c>
      <c r="GV230">
        <v>17.100000000000001</v>
      </c>
      <c r="GW230">
        <v>3.6828599999999998</v>
      </c>
      <c r="GX230">
        <v>2.49512</v>
      </c>
      <c r="GY230">
        <v>2.04834</v>
      </c>
      <c r="GZ230">
        <v>2.6245099999999999</v>
      </c>
      <c r="HA230">
        <v>2.1972700000000001</v>
      </c>
      <c r="HB230">
        <v>2.33765</v>
      </c>
      <c r="HC230">
        <v>37.602200000000003</v>
      </c>
      <c r="HD230">
        <v>15.646800000000001</v>
      </c>
      <c r="HE230">
        <v>18</v>
      </c>
      <c r="HF230">
        <v>708.48400000000004</v>
      </c>
      <c r="HG230">
        <v>769.31899999999996</v>
      </c>
      <c r="HH230">
        <v>31.000299999999999</v>
      </c>
      <c r="HI230">
        <v>30.9328</v>
      </c>
      <c r="HJ230">
        <v>30.000299999999999</v>
      </c>
      <c r="HK230">
        <v>30.837700000000002</v>
      </c>
      <c r="HL230">
        <v>30.836300000000001</v>
      </c>
      <c r="HM230">
        <v>73.646199999999993</v>
      </c>
      <c r="HN230">
        <v>20.338100000000001</v>
      </c>
      <c r="HO230">
        <v>100</v>
      </c>
      <c r="HP230">
        <v>31</v>
      </c>
      <c r="HQ230">
        <v>1434.92</v>
      </c>
      <c r="HR230">
        <v>30.958400000000001</v>
      </c>
      <c r="HS230">
        <v>99.301500000000004</v>
      </c>
      <c r="HT230">
        <v>98.257400000000004</v>
      </c>
    </row>
    <row r="231" spans="1:228" x14ac:dyDescent="0.2">
      <c r="A231">
        <v>216</v>
      </c>
      <c r="B231">
        <v>1673982100.5999999</v>
      </c>
      <c r="C231">
        <v>858.59999990463257</v>
      </c>
      <c r="D231" t="s">
        <v>791</v>
      </c>
      <c r="E231" t="s">
        <v>792</v>
      </c>
      <c r="F231">
        <v>4</v>
      </c>
      <c r="G231">
        <v>1673982098.5999999</v>
      </c>
      <c r="H231">
        <f t="shared" si="102"/>
        <v>9.8711398370556164E-4</v>
      </c>
      <c r="I231">
        <f t="shared" si="103"/>
        <v>0.98711398370556169</v>
      </c>
      <c r="J231">
        <f t="shared" si="104"/>
        <v>7.8016344854381705</v>
      </c>
      <c r="K231">
        <f t="shared" si="105"/>
        <v>1409.8771428571431</v>
      </c>
      <c r="L231">
        <f t="shared" si="106"/>
        <v>1181.1960849919269</v>
      </c>
      <c r="M231">
        <f t="shared" si="107"/>
        <v>119.61808539458666</v>
      </c>
      <c r="N231">
        <f t="shared" si="108"/>
        <v>142.77629820565673</v>
      </c>
      <c r="O231">
        <f t="shared" si="109"/>
        <v>6.4234444919724784E-2</v>
      </c>
      <c r="P231">
        <f t="shared" si="110"/>
        <v>2.7646285806282269</v>
      </c>
      <c r="Q231">
        <f t="shared" si="111"/>
        <v>6.3416699352264239E-2</v>
      </c>
      <c r="R231">
        <f t="shared" si="112"/>
        <v>3.9708040876728981E-2</v>
      </c>
      <c r="S231">
        <f t="shared" si="113"/>
        <v>226.11299837710578</v>
      </c>
      <c r="T231">
        <f t="shared" si="114"/>
        <v>33.298813235359141</v>
      </c>
      <c r="U231">
        <f t="shared" si="115"/>
        <v>31.88944285714285</v>
      </c>
      <c r="V231">
        <f t="shared" si="116"/>
        <v>4.7452839432380483</v>
      </c>
      <c r="W231">
        <f t="shared" si="117"/>
        <v>67.029526588787817</v>
      </c>
      <c r="X231">
        <f t="shared" si="118"/>
        <v>3.2310632431173736</v>
      </c>
      <c r="Y231">
        <f t="shared" si="119"/>
        <v>4.8203581429707443</v>
      </c>
      <c r="Z231">
        <f t="shared" si="120"/>
        <v>1.5142207001206747</v>
      </c>
      <c r="AA231">
        <f t="shared" si="121"/>
        <v>-43.531726681415265</v>
      </c>
      <c r="AB231">
        <f t="shared" si="122"/>
        <v>41.343413147228219</v>
      </c>
      <c r="AC231">
        <f t="shared" si="123"/>
        <v>3.3923490569431545</v>
      </c>
      <c r="AD231">
        <f t="shared" si="124"/>
        <v>227.31703389986188</v>
      </c>
      <c r="AE231">
        <f t="shared" si="125"/>
        <v>18.126151614571494</v>
      </c>
      <c r="AF231">
        <f t="shared" si="126"/>
        <v>0.98171592583351852</v>
      </c>
      <c r="AG231">
        <f t="shared" si="127"/>
        <v>7.8016344854381705</v>
      </c>
      <c r="AH231">
        <v>1472.875376761905</v>
      </c>
      <c r="AI231">
        <v>1458.8526060606059</v>
      </c>
      <c r="AJ231">
        <v>1.681769696969545</v>
      </c>
      <c r="AK231">
        <v>63.92</v>
      </c>
      <c r="AL231">
        <f t="shared" si="128"/>
        <v>0.98711398370556169</v>
      </c>
      <c r="AM231">
        <v>31.026377177841709</v>
      </c>
      <c r="AN231">
        <v>31.907513186813208</v>
      </c>
      <c r="AO231">
        <v>1.7100650405214361E-4</v>
      </c>
      <c r="AP231">
        <v>88.599791130583512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47383.364825732453</v>
      </c>
      <c r="AV231">
        <f t="shared" si="132"/>
        <v>1199.991428571429</v>
      </c>
      <c r="AW231">
        <f t="shared" si="133"/>
        <v>1025.9173421643036</v>
      </c>
      <c r="AX231">
        <f t="shared" si="134"/>
        <v>0.85493722516471826</v>
      </c>
      <c r="AY231">
        <f t="shared" si="135"/>
        <v>0.18842884456790643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1673982098.5999999</v>
      </c>
      <c r="BF231">
        <v>1409.8771428571431</v>
      </c>
      <c r="BG231">
        <v>1427.8857142857139</v>
      </c>
      <c r="BH231">
        <v>31.90587142857143</v>
      </c>
      <c r="BI231">
        <v>31.02862857142857</v>
      </c>
      <c r="BJ231">
        <v>1417.158571428572</v>
      </c>
      <c r="BK231">
        <v>31.697757142857149</v>
      </c>
      <c r="BL231">
        <v>650.03214285714273</v>
      </c>
      <c r="BM231">
        <v>101.16842857142861</v>
      </c>
      <c r="BN231">
        <v>0.1001812</v>
      </c>
      <c r="BO231">
        <v>32.166828571428567</v>
      </c>
      <c r="BP231">
        <v>31.88944285714285</v>
      </c>
      <c r="BQ231">
        <v>999.89999999999986</v>
      </c>
      <c r="BR231">
        <v>0</v>
      </c>
      <c r="BS231">
        <v>0</v>
      </c>
      <c r="BT231">
        <v>8983.2142857142862</v>
      </c>
      <c r="BU231">
        <v>0</v>
      </c>
      <c r="BV231">
        <v>421.06585714285723</v>
      </c>
      <c r="BW231">
        <v>-18.009928571428571</v>
      </c>
      <c r="BX231">
        <v>1456.341428571428</v>
      </c>
      <c r="BY231">
        <v>1473.61</v>
      </c>
      <c r="BZ231">
        <v>0.8772604285714285</v>
      </c>
      <c r="CA231">
        <v>1427.8857142857139</v>
      </c>
      <c r="CB231">
        <v>31.02862857142857</v>
      </c>
      <c r="CC231">
        <v>3.227858571428571</v>
      </c>
      <c r="CD231">
        <v>3.1391085714285709</v>
      </c>
      <c r="CE231">
        <v>25.252500000000001</v>
      </c>
      <c r="CF231">
        <v>24.784785714285711</v>
      </c>
      <c r="CG231">
        <v>1199.991428571429</v>
      </c>
      <c r="CH231">
        <v>0.50000899999999981</v>
      </c>
      <c r="CI231">
        <v>0.49999100000000002</v>
      </c>
      <c r="CJ231">
        <v>0</v>
      </c>
      <c r="CK231">
        <v>986.38514285714302</v>
      </c>
      <c r="CL231">
        <v>4.9990899999999998</v>
      </c>
      <c r="CM231">
        <v>10211.757142857139</v>
      </c>
      <c r="CN231">
        <v>9557.8214285714294</v>
      </c>
      <c r="CO231">
        <v>40.875</v>
      </c>
      <c r="CP231">
        <v>42.625</v>
      </c>
      <c r="CQ231">
        <v>41.625</v>
      </c>
      <c r="CR231">
        <v>41.936999999999998</v>
      </c>
      <c r="CS231">
        <v>42.311999999999998</v>
      </c>
      <c r="CT231">
        <v>597.50714285714287</v>
      </c>
      <c r="CU231">
        <v>597.48428571428565</v>
      </c>
      <c r="CV231">
        <v>0</v>
      </c>
      <c r="CW231">
        <v>1673982100.9000001</v>
      </c>
      <c r="CX231">
        <v>0</v>
      </c>
      <c r="CY231">
        <v>1673981072</v>
      </c>
      <c r="CZ231" t="s">
        <v>356</v>
      </c>
      <c r="DA231">
        <v>1673981071.5</v>
      </c>
      <c r="DB231">
        <v>1673981072</v>
      </c>
      <c r="DC231">
        <v>22</v>
      </c>
      <c r="DD231">
        <v>6.0000000000000001E-3</v>
      </c>
      <c r="DE231">
        <v>1.4999999999999999E-2</v>
      </c>
      <c r="DF231">
        <v>-5.52</v>
      </c>
      <c r="DG231">
        <v>0.19600000000000001</v>
      </c>
      <c r="DH231">
        <v>415</v>
      </c>
      <c r="DI231">
        <v>30</v>
      </c>
      <c r="DJ231">
        <v>0.47</v>
      </c>
      <c r="DK231">
        <v>0.06</v>
      </c>
      <c r="DL231">
        <v>-17.96645853658536</v>
      </c>
      <c r="DM231">
        <v>0.7541790940766735</v>
      </c>
      <c r="DN231">
        <v>0.1660087949119029</v>
      </c>
      <c r="DO231">
        <v>0</v>
      </c>
      <c r="DP231">
        <v>0.87080373170731706</v>
      </c>
      <c r="DQ231">
        <v>5.5823289198606983E-2</v>
      </c>
      <c r="DR231">
        <v>5.7356807452076568E-3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3.2989099999999998</v>
      </c>
      <c r="EB231">
        <v>2.6251500000000001</v>
      </c>
      <c r="EC231">
        <v>0.23295399999999999</v>
      </c>
      <c r="ED231">
        <v>0.232489</v>
      </c>
      <c r="EE231">
        <v>0.13398399999999999</v>
      </c>
      <c r="EF231">
        <v>0.130246</v>
      </c>
      <c r="EG231">
        <v>23235.200000000001</v>
      </c>
      <c r="EH231">
        <v>23648.6</v>
      </c>
      <c r="EI231">
        <v>28179.9</v>
      </c>
      <c r="EJ231">
        <v>29649.599999999999</v>
      </c>
      <c r="EK231">
        <v>33597.300000000003</v>
      </c>
      <c r="EL231">
        <v>35803.5</v>
      </c>
      <c r="EM231">
        <v>39779.1</v>
      </c>
      <c r="EN231">
        <v>42366.7</v>
      </c>
      <c r="EO231">
        <v>2.2597299999999998</v>
      </c>
      <c r="EP231">
        <v>2.2364999999999999</v>
      </c>
      <c r="EQ231">
        <v>0.135545</v>
      </c>
      <c r="ER231">
        <v>0</v>
      </c>
      <c r="ES231">
        <v>29.6877</v>
      </c>
      <c r="ET231">
        <v>999.9</v>
      </c>
      <c r="EU231">
        <v>73.400000000000006</v>
      </c>
      <c r="EV231">
        <v>32.9</v>
      </c>
      <c r="EW231">
        <v>36.446899999999999</v>
      </c>
      <c r="EX231">
        <v>57.27</v>
      </c>
      <c r="EY231">
        <v>-4.3109000000000002</v>
      </c>
      <c r="EZ231">
        <v>2</v>
      </c>
      <c r="FA231">
        <v>0.27155000000000001</v>
      </c>
      <c r="FB231">
        <v>-0.52119000000000004</v>
      </c>
      <c r="FC231">
        <v>20.272099999999998</v>
      </c>
      <c r="FD231">
        <v>5.2192400000000001</v>
      </c>
      <c r="FE231">
        <v>12.004</v>
      </c>
      <c r="FF231">
        <v>4.9872500000000004</v>
      </c>
      <c r="FG231">
        <v>3.2845499999999999</v>
      </c>
      <c r="FH231">
        <v>9999</v>
      </c>
      <c r="FI231">
        <v>9999</v>
      </c>
      <c r="FJ231">
        <v>9999</v>
      </c>
      <c r="FK231">
        <v>999.9</v>
      </c>
      <c r="FL231">
        <v>1.86582</v>
      </c>
      <c r="FM231">
        <v>1.8621799999999999</v>
      </c>
      <c r="FN231">
        <v>1.8641700000000001</v>
      </c>
      <c r="FO231">
        <v>1.86022</v>
      </c>
      <c r="FP231">
        <v>1.86097</v>
      </c>
      <c r="FQ231">
        <v>1.86016</v>
      </c>
      <c r="FR231">
        <v>1.86185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-7.29</v>
      </c>
      <c r="GH231">
        <v>0.20810000000000001</v>
      </c>
      <c r="GI231">
        <v>-4.1132035990306486</v>
      </c>
      <c r="GJ231">
        <v>-4.0977002334145526E-3</v>
      </c>
      <c r="GK231">
        <v>1.9870096767282211E-6</v>
      </c>
      <c r="GL231">
        <v>-4.7591234531596528E-10</v>
      </c>
      <c r="GM231">
        <v>-9.7813170522517312E-2</v>
      </c>
      <c r="GN231">
        <v>-4.4277268217585318E-5</v>
      </c>
      <c r="GO231">
        <v>7.6125673839889962E-4</v>
      </c>
      <c r="GP231">
        <v>-1.4366726965109579E-5</v>
      </c>
      <c r="GQ231">
        <v>6</v>
      </c>
      <c r="GR231">
        <v>2093</v>
      </c>
      <c r="GS231">
        <v>4</v>
      </c>
      <c r="GT231">
        <v>31</v>
      </c>
      <c r="GU231">
        <v>17.2</v>
      </c>
      <c r="GV231">
        <v>17.100000000000001</v>
      </c>
      <c r="GW231">
        <v>3.6962899999999999</v>
      </c>
      <c r="GX231">
        <v>2.49756</v>
      </c>
      <c r="GY231">
        <v>2.04956</v>
      </c>
      <c r="GZ231">
        <v>2.6245099999999999</v>
      </c>
      <c r="HA231">
        <v>2.1972700000000001</v>
      </c>
      <c r="HB231">
        <v>2.2680699999999998</v>
      </c>
      <c r="HC231">
        <v>37.602200000000003</v>
      </c>
      <c r="HD231">
        <v>15.6205</v>
      </c>
      <c r="HE231">
        <v>18</v>
      </c>
      <c r="HF231">
        <v>708.67600000000004</v>
      </c>
      <c r="HG231">
        <v>769.28200000000004</v>
      </c>
      <c r="HH231">
        <v>31.000399999999999</v>
      </c>
      <c r="HI231">
        <v>30.9346</v>
      </c>
      <c r="HJ231">
        <v>30.000299999999999</v>
      </c>
      <c r="HK231">
        <v>30.8399</v>
      </c>
      <c r="HL231">
        <v>30.838899999999999</v>
      </c>
      <c r="HM231">
        <v>73.918599999999998</v>
      </c>
      <c r="HN231">
        <v>20.338100000000001</v>
      </c>
      <c r="HO231">
        <v>100</v>
      </c>
      <c r="HP231">
        <v>31</v>
      </c>
      <c r="HQ231">
        <v>1441.61</v>
      </c>
      <c r="HR231">
        <v>30.9468</v>
      </c>
      <c r="HS231">
        <v>99.300899999999999</v>
      </c>
      <c r="HT231">
        <v>98.257000000000005</v>
      </c>
    </row>
    <row r="232" spans="1:228" x14ac:dyDescent="0.2">
      <c r="A232">
        <v>217</v>
      </c>
      <c r="B232">
        <v>1673982104.5999999</v>
      </c>
      <c r="C232">
        <v>862.59999990463257</v>
      </c>
      <c r="D232" t="s">
        <v>793</v>
      </c>
      <c r="E232" t="s">
        <v>794</v>
      </c>
      <c r="F232">
        <v>4</v>
      </c>
      <c r="G232">
        <v>1673982102.2874999</v>
      </c>
      <c r="H232">
        <f t="shared" si="102"/>
        <v>9.8660042939378032E-4</v>
      </c>
      <c r="I232">
        <f t="shared" si="103"/>
        <v>0.98660042939378034</v>
      </c>
      <c r="J232">
        <f t="shared" si="104"/>
        <v>7.4789337283125326</v>
      </c>
      <c r="K232">
        <f t="shared" si="105"/>
        <v>1415.92875</v>
      </c>
      <c r="L232">
        <f t="shared" si="106"/>
        <v>1195.1141746659255</v>
      </c>
      <c r="M232">
        <f t="shared" si="107"/>
        <v>121.02705894737015</v>
      </c>
      <c r="N232">
        <f t="shared" si="108"/>
        <v>143.38855309738804</v>
      </c>
      <c r="O232">
        <f t="shared" si="109"/>
        <v>6.4224270263134209E-2</v>
      </c>
      <c r="P232">
        <f t="shared" si="110"/>
        <v>2.7710389183938564</v>
      </c>
      <c r="Q232">
        <f t="shared" si="111"/>
        <v>6.340864717757913E-2</v>
      </c>
      <c r="R232">
        <f t="shared" si="112"/>
        <v>3.9702821928168999E-2</v>
      </c>
      <c r="S232">
        <f t="shared" si="113"/>
        <v>226.11341023422918</v>
      </c>
      <c r="T232">
        <f t="shared" si="114"/>
        <v>33.29651958084996</v>
      </c>
      <c r="U232">
        <f t="shared" si="115"/>
        <v>31.888625000000001</v>
      </c>
      <c r="V232">
        <f t="shared" si="116"/>
        <v>4.7450641048261364</v>
      </c>
      <c r="W232">
        <f t="shared" si="117"/>
        <v>67.037542040281807</v>
      </c>
      <c r="X232">
        <f t="shared" si="118"/>
        <v>3.2314466806822866</v>
      </c>
      <c r="Y232">
        <f t="shared" si="119"/>
        <v>4.8203537634786207</v>
      </c>
      <c r="Z232">
        <f t="shared" si="120"/>
        <v>1.5136174241438498</v>
      </c>
      <c r="AA232">
        <f t="shared" si="121"/>
        <v>-43.509078936265709</v>
      </c>
      <c r="AB232">
        <f t="shared" si="122"/>
        <v>41.559056593735242</v>
      </c>
      <c r="AC232">
        <f t="shared" si="123"/>
        <v>3.4021407222710471</v>
      </c>
      <c r="AD232">
        <f t="shared" si="124"/>
        <v>227.56552861396978</v>
      </c>
      <c r="AE232">
        <f t="shared" si="125"/>
        <v>18.229073489059225</v>
      </c>
      <c r="AF232">
        <f t="shared" si="126"/>
        <v>0.98167368245566933</v>
      </c>
      <c r="AG232">
        <f t="shared" si="127"/>
        <v>7.4789337283125326</v>
      </c>
      <c r="AH232">
        <v>1479.765737904763</v>
      </c>
      <c r="AI232">
        <v>1465.7724848484861</v>
      </c>
      <c r="AJ232">
        <v>1.752470995671038</v>
      </c>
      <c r="AK232">
        <v>63.92</v>
      </c>
      <c r="AL232">
        <f t="shared" si="128"/>
        <v>0.98660042939378034</v>
      </c>
      <c r="AM232">
        <v>31.030439722668039</v>
      </c>
      <c r="AN232">
        <v>31.911652747252781</v>
      </c>
      <c r="AO232">
        <v>8.0615564937208803E-5</v>
      </c>
      <c r="AP232">
        <v>88.599791130583512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47560.217604992533</v>
      </c>
      <c r="AV232">
        <f t="shared" si="132"/>
        <v>1199.9937500000001</v>
      </c>
      <c r="AW232">
        <f t="shared" si="133"/>
        <v>1025.9193135928651</v>
      </c>
      <c r="AX232">
        <f t="shared" si="134"/>
        <v>0.85493721412537771</v>
      </c>
      <c r="AY232">
        <f t="shared" si="135"/>
        <v>0.1884288232619788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1673982102.2874999</v>
      </c>
      <c r="BF232">
        <v>1415.92875</v>
      </c>
      <c r="BG232">
        <v>1434.0387499999999</v>
      </c>
      <c r="BH232">
        <v>31.9097875</v>
      </c>
      <c r="BI232">
        <v>31.0325375</v>
      </c>
      <c r="BJ232">
        <v>1423.2175</v>
      </c>
      <c r="BK232">
        <v>31.701675000000002</v>
      </c>
      <c r="BL232">
        <v>649.99624999999992</v>
      </c>
      <c r="BM232">
        <v>101.168375</v>
      </c>
      <c r="BN232">
        <v>9.9823062500000004E-2</v>
      </c>
      <c r="BO232">
        <v>32.166812499999999</v>
      </c>
      <c r="BP232">
        <v>31.888625000000001</v>
      </c>
      <c r="BQ232">
        <v>999.9</v>
      </c>
      <c r="BR232">
        <v>0</v>
      </c>
      <c r="BS232">
        <v>0</v>
      </c>
      <c r="BT232">
        <v>9017.2649999999994</v>
      </c>
      <c r="BU232">
        <v>0</v>
      </c>
      <c r="BV232">
        <v>423.58300000000003</v>
      </c>
      <c r="BW232">
        <v>-18.111637500000001</v>
      </c>
      <c r="BX232">
        <v>1462.6</v>
      </c>
      <c r="BY232">
        <v>1479.9649999999999</v>
      </c>
      <c r="BZ232">
        <v>0.87726475000000004</v>
      </c>
      <c r="CA232">
        <v>1434.0387499999999</v>
      </c>
      <c r="CB232">
        <v>31.0325375</v>
      </c>
      <c r="CC232">
        <v>3.2282662499999999</v>
      </c>
      <c r="CD232">
        <v>3.1395149999999998</v>
      </c>
      <c r="CE232">
        <v>25.2546125</v>
      </c>
      <c r="CF232">
        <v>24.786950000000001</v>
      </c>
      <c r="CG232">
        <v>1199.9937500000001</v>
      </c>
      <c r="CH232">
        <v>0.50000924999999996</v>
      </c>
      <c r="CI232">
        <v>0.49999074999999998</v>
      </c>
      <c r="CJ232">
        <v>0</v>
      </c>
      <c r="CK232">
        <v>986.28200000000004</v>
      </c>
      <c r="CL232">
        <v>4.9990899999999998</v>
      </c>
      <c r="CM232">
        <v>10211.9</v>
      </c>
      <c r="CN232">
        <v>9557.8474999999999</v>
      </c>
      <c r="CO232">
        <v>40.875</v>
      </c>
      <c r="CP232">
        <v>42.648249999999997</v>
      </c>
      <c r="CQ232">
        <v>41.625</v>
      </c>
      <c r="CR232">
        <v>41.936999999999998</v>
      </c>
      <c r="CS232">
        <v>42.311999999999998</v>
      </c>
      <c r="CT232">
        <v>597.50874999999996</v>
      </c>
      <c r="CU232">
        <v>597.48500000000001</v>
      </c>
      <c r="CV232">
        <v>0</v>
      </c>
      <c r="CW232">
        <v>1673982105.0999999</v>
      </c>
      <c r="CX232">
        <v>0</v>
      </c>
      <c r="CY232">
        <v>1673981072</v>
      </c>
      <c r="CZ232" t="s">
        <v>356</v>
      </c>
      <c r="DA232">
        <v>1673981071.5</v>
      </c>
      <c r="DB232">
        <v>1673981072</v>
      </c>
      <c r="DC232">
        <v>22</v>
      </c>
      <c r="DD232">
        <v>6.0000000000000001E-3</v>
      </c>
      <c r="DE232">
        <v>1.4999999999999999E-2</v>
      </c>
      <c r="DF232">
        <v>-5.52</v>
      </c>
      <c r="DG232">
        <v>0.19600000000000001</v>
      </c>
      <c r="DH232">
        <v>415</v>
      </c>
      <c r="DI232">
        <v>30</v>
      </c>
      <c r="DJ232">
        <v>0.47</v>
      </c>
      <c r="DK232">
        <v>0.06</v>
      </c>
      <c r="DL232">
        <v>-17.9362675</v>
      </c>
      <c r="DM232">
        <v>-0.84908780487801572</v>
      </c>
      <c r="DN232">
        <v>0.1196842437154949</v>
      </c>
      <c r="DO232">
        <v>0</v>
      </c>
      <c r="DP232">
        <v>0.87379117500000003</v>
      </c>
      <c r="DQ232">
        <v>3.6581121951216787E-2</v>
      </c>
      <c r="DR232">
        <v>3.763068168977945E-3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3.2987299999999999</v>
      </c>
      <c r="EB232">
        <v>2.6253899999999999</v>
      </c>
      <c r="EC232">
        <v>0.23361799999999999</v>
      </c>
      <c r="ED232">
        <v>0.23314099999999999</v>
      </c>
      <c r="EE232">
        <v>0.133996</v>
      </c>
      <c r="EF232">
        <v>0.13026099999999999</v>
      </c>
      <c r="EG232">
        <v>23215</v>
      </c>
      <c r="EH232">
        <v>23628.7</v>
      </c>
      <c r="EI232">
        <v>28179.8</v>
      </c>
      <c r="EJ232">
        <v>29649.9</v>
      </c>
      <c r="EK232">
        <v>33596.5</v>
      </c>
      <c r="EL232">
        <v>35803.4</v>
      </c>
      <c r="EM232">
        <v>39778.699999999997</v>
      </c>
      <c r="EN232">
        <v>42367.3</v>
      </c>
      <c r="EO232">
        <v>2.2594500000000002</v>
      </c>
      <c r="EP232">
        <v>2.2365699999999999</v>
      </c>
      <c r="EQ232">
        <v>0.13560800000000001</v>
      </c>
      <c r="ER232">
        <v>0</v>
      </c>
      <c r="ES232">
        <v>29.6858</v>
      </c>
      <c r="ET232">
        <v>999.9</v>
      </c>
      <c r="EU232">
        <v>73.400000000000006</v>
      </c>
      <c r="EV232">
        <v>32.9</v>
      </c>
      <c r="EW232">
        <v>36.448300000000003</v>
      </c>
      <c r="EX232">
        <v>56.94</v>
      </c>
      <c r="EY232">
        <v>-4.3870199999999997</v>
      </c>
      <c r="EZ232">
        <v>2</v>
      </c>
      <c r="FA232">
        <v>0.27147900000000003</v>
      </c>
      <c r="FB232">
        <v>-0.52060499999999998</v>
      </c>
      <c r="FC232">
        <v>20.272099999999998</v>
      </c>
      <c r="FD232">
        <v>5.2178899999999997</v>
      </c>
      <c r="FE232">
        <v>12.004</v>
      </c>
      <c r="FF232">
        <v>4.9867999999999997</v>
      </c>
      <c r="FG232">
        <v>3.2843800000000001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1.8641799999999999</v>
      </c>
      <c r="FO232">
        <v>1.8602300000000001</v>
      </c>
      <c r="FP232">
        <v>1.86097</v>
      </c>
      <c r="FQ232">
        <v>1.8601700000000001</v>
      </c>
      <c r="FR232">
        <v>1.8618699999999999</v>
      </c>
      <c r="FS232">
        <v>1.8583799999999999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-7.3</v>
      </c>
      <c r="GH232">
        <v>0.20810000000000001</v>
      </c>
      <c r="GI232">
        <v>-4.1132035990306486</v>
      </c>
      <c r="GJ232">
        <v>-4.0977002334145526E-3</v>
      </c>
      <c r="GK232">
        <v>1.9870096767282211E-6</v>
      </c>
      <c r="GL232">
        <v>-4.7591234531596528E-10</v>
      </c>
      <c r="GM232">
        <v>-9.7813170522517312E-2</v>
      </c>
      <c r="GN232">
        <v>-4.4277268217585318E-5</v>
      </c>
      <c r="GO232">
        <v>7.6125673839889962E-4</v>
      </c>
      <c r="GP232">
        <v>-1.4366726965109579E-5</v>
      </c>
      <c r="GQ232">
        <v>6</v>
      </c>
      <c r="GR232">
        <v>2093</v>
      </c>
      <c r="GS232">
        <v>4</v>
      </c>
      <c r="GT232">
        <v>31</v>
      </c>
      <c r="GU232">
        <v>17.2</v>
      </c>
      <c r="GV232">
        <v>17.2</v>
      </c>
      <c r="GW232">
        <v>3.7097199999999999</v>
      </c>
      <c r="GX232">
        <v>2.5</v>
      </c>
      <c r="GY232">
        <v>2.04834</v>
      </c>
      <c r="GZ232">
        <v>2.6245099999999999</v>
      </c>
      <c r="HA232">
        <v>2.1972700000000001</v>
      </c>
      <c r="HB232">
        <v>2.31934</v>
      </c>
      <c r="HC232">
        <v>37.602200000000003</v>
      </c>
      <c r="HD232">
        <v>15.5855</v>
      </c>
      <c r="HE232">
        <v>18</v>
      </c>
      <c r="HF232">
        <v>708.46199999999999</v>
      </c>
      <c r="HG232">
        <v>769.36400000000003</v>
      </c>
      <c r="HH232">
        <v>31.000299999999999</v>
      </c>
      <c r="HI232">
        <v>30.936800000000002</v>
      </c>
      <c r="HJ232">
        <v>30.0001</v>
      </c>
      <c r="HK232">
        <v>30.841200000000001</v>
      </c>
      <c r="HL232">
        <v>30.839600000000001</v>
      </c>
      <c r="HM232">
        <v>74.192800000000005</v>
      </c>
      <c r="HN232">
        <v>20.612500000000001</v>
      </c>
      <c r="HO232">
        <v>100</v>
      </c>
      <c r="HP232">
        <v>31</v>
      </c>
      <c r="HQ232">
        <v>1448.29</v>
      </c>
      <c r="HR232">
        <v>30.938199999999998</v>
      </c>
      <c r="HS232">
        <v>99.300200000000004</v>
      </c>
      <c r="HT232">
        <v>98.258099999999999</v>
      </c>
    </row>
    <row r="233" spans="1:228" x14ac:dyDescent="0.2">
      <c r="A233">
        <v>218</v>
      </c>
      <c r="B233">
        <v>1673982108.5999999</v>
      </c>
      <c r="C233">
        <v>866.59999990463257</v>
      </c>
      <c r="D233" t="s">
        <v>795</v>
      </c>
      <c r="E233" t="s">
        <v>796</v>
      </c>
      <c r="F233">
        <v>4</v>
      </c>
      <c r="G233">
        <v>1673982106.5999999</v>
      </c>
      <c r="H233">
        <f t="shared" si="102"/>
        <v>9.8208311910830993E-4</v>
      </c>
      <c r="I233">
        <f t="shared" si="103"/>
        <v>0.98208311910830992</v>
      </c>
      <c r="J233">
        <f t="shared" si="104"/>
        <v>7.3795224826366184</v>
      </c>
      <c r="K233">
        <f t="shared" si="105"/>
        <v>1423.1957142857141</v>
      </c>
      <c r="L233">
        <f t="shared" si="106"/>
        <v>1203.6278449277695</v>
      </c>
      <c r="M233">
        <f t="shared" si="107"/>
        <v>121.88953909429887</v>
      </c>
      <c r="N233">
        <f t="shared" si="108"/>
        <v>144.12483924021993</v>
      </c>
      <c r="O233">
        <f t="shared" si="109"/>
        <v>6.3866830159707372E-2</v>
      </c>
      <c r="P233">
        <f t="shared" si="110"/>
        <v>2.7689674093622227</v>
      </c>
      <c r="Q233">
        <f t="shared" si="111"/>
        <v>6.3059603791428331E-2</v>
      </c>
      <c r="R233">
        <f t="shared" si="112"/>
        <v>3.948392834150679E-2</v>
      </c>
      <c r="S233">
        <f t="shared" si="113"/>
        <v>226.11376509136034</v>
      </c>
      <c r="T233">
        <f t="shared" si="114"/>
        <v>33.297381784150012</v>
      </c>
      <c r="U233">
        <f t="shared" si="115"/>
        <v>31.8949</v>
      </c>
      <c r="V233">
        <f t="shared" si="116"/>
        <v>4.7467510396309045</v>
      </c>
      <c r="W233">
        <f t="shared" si="117"/>
        <v>67.047913543720369</v>
      </c>
      <c r="X233">
        <f t="shared" si="118"/>
        <v>3.2317355384020399</v>
      </c>
      <c r="Y233">
        <f t="shared" si="119"/>
        <v>4.820038935730194</v>
      </c>
      <c r="Z233">
        <f t="shared" si="120"/>
        <v>1.5150155012288646</v>
      </c>
      <c r="AA233">
        <f t="shared" si="121"/>
        <v>-43.30986555267647</v>
      </c>
      <c r="AB233">
        <f t="shared" si="122"/>
        <v>40.418780880877556</v>
      </c>
      <c r="AC233">
        <f t="shared" si="123"/>
        <v>3.3113532523473004</v>
      </c>
      <c r="AD233">
        <f t="shared" si="124"/>
        <v>226.5340336719087</v>
      </c>
      <c r="AE233">
        <f t="shared" si="125"/>
        <v>18.255546821400713</v>
      </c>
      <c r="AF233">
        <f t="shared" si="126"/>
        <v>0.99287623256885693</v>
      </c>
      <c r="AG233">
        <f t="shared" si="127"/>
        <v>7.3795224826366184</v>
      </c>
      <c r="AH233">
        <v>1486.7554659047621</v>
      </c>
      <c r="AI233">
        <v>1472.777757575758</v>
      </c>
      <c r="AJ233">
        <v>1.772678787878772</v>
      </c>
      <c r="AK233">
        <v>63.92</v>
      </c>
      <c r="AL233">
        <f t="shared" si="128"/>
        <v>0.98208311910830992</v>
      </c>
      <c r="AM233">
        <v>31.03581140999184</v>
      </c>
      <c r="AN233">
        <v>31.91314505494508</v>
      </c>
      <c r="AO233">
        <v>5.117066007068069E-5</v>
      </c>
      <c r="AP233">
        <v>88.599791130583512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47503.22505198072</v>
      </c>
      <c r="AV233">
        <f t="shared" si="132"/>
        <v>1199.995714285714</v>
      </c>
      <c r="AW233">
        <f t="shared" si="133"/>
        <v>1025.9209850214297</v>
      </c>
      <c r="AX233">
        <f t="shared" si="134"/>
        <v>0.85493720753169478</v>
      </c>
      <c r="AY233">
        <f t="shared" si="135"/>
        <v>0.18842881053617128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1673982106.5999999</v>
      </c>
      <c r="BF233">
        <v>1423.1957142857141</v>
      </c>
      <c r="BG233">
        <v>1441.3514285714291</v>
      </c>
      <c r="BH233">
        <v>31.912557142857139</v>
      </c>
      <c r="BI233">
        <v>31.025300000000001</v>
      </c>
      <c r="BJ233">
        <v>1430.497142857143</v>
      </c>
      <c r="BK233">
        <v>31.704428571428569</v>
      </c>
      <c r="BL233">
        <v>649.99714285714276</v>
      </c>
      <c r="BM233">
        <v>101.16842857142861</v>
      </c>
      <c r="BN233">
        <v>0.1000321142857143</v>
      </c>
      <c r="BO233">
        <v>32.165657142857143</v>
      </c>
      <c r="BP233">
        <v>31.8949</v>
      </c>
      <c r="BQ233">
        <v>999.89999999999986</v>
      </c>
      <c r="BR233">
        <v>0</v>
      </c>
      <c r="BS233">
        <v>0</v>
      </c>
      <c r="BT233">
        <v>9006.25</v>
      </c>
      <c r="BU233">
        <v>0</v>
      </c>
      <c r="BV233">
        <v>426.6022857142857</v>
      </c>
      <c r="BW233">
        <v>-18.15445714285714</v>
      </c>
      <c r="BX233">
        <v>1470.11</v>
      </c>
      <c r="BY233">
        <v>1487.5</v>
      </c>
      <c r="BZ233">
        <v>0.88726142857142853</v>
      </c>
      <c r="CA233">
        <v>1441.3514285714291</v>
      </c>
      <c r="CB233">
        <v>31.025300000000001</v>
      </c>
      <c r="CC233">
        <v>3.2285428571428572</v>
      </c>
      <c r="CD233">
        <v>3.1387800000000001</v>
      </c>
      <c r="CE233">
        <v>25.256042857142859</v>
      </c>
      <c r="CF233">
        <v>24.78304285714286</v>
      </c>
      <c r="CG233">
        <v>1199.995714285714</v>
      </c>
      <c r="CH233">
        <v>0.50001099999999987</v>
      </c>
      <c r="CI233">
        <v>0.49998900000000007</v>
      </c>
      <c r="CJ233">
        <v>0</v>
      </c>
      <c r="CK233">
        <v>986.59171428571415</v>
      </c>
      <c r="CL233">
        <v>4.9990899999999998</v>
      </c>
      <c r="CM233">
        <v>10212.071428571429</v>
      </c>
      <c r="CN233">
        <v>9557.8557142857153</v>
      </c>
      <c r="CO233">
        <v>40.875</v>
      </c>
      <c r="CP233">
        <v>42.651571428571422</v>
      </c>
      <c r="CQ233">
        <v>41.625</v>
      </c>
      <c r="CR233">
        <v>41.936999999999998</v>
      </c>
      <c r="CS233">
        <v>42.311999999999998</v>
      </c>
      <c r="CT233">
        <v>597.5100000000001</v>
      </c>
      <c r="CU233">
        <v>597.48571428571427</v>
      </c>
      <c r="CV233">
        <v>0</v>
      </c>
      <c r="CW233">
        <v>1673982108.7</v>
      </c>
      <c r="CX233">
        <v>0</v>
      </c>
      <c r="CY233">
        <v>1673981072</v>
      </c>
      <c r="CZ233" t="s">
        <v>356</v>
      </c>
      <c r="DA233">
        <v>1673981071.5</v>
      </c>
      <c r="DB233">
        <v>1673981072</v>
      </c>
      <c r="DC233">
        <v>22</v>
      </c>
      <c r="DD233">
        <v>6.0000000000000001E-3</v>
      </c>
      <c r="DE233">
        <v>1.4999999999999999E-2</v>
      </c>
      <c r="DF233">
        <v>-5.52</v>
      </c>
      <c r="DG233">
        <v>0.19600000000000001</v>
      </c>
      <c r="DH233">
        <v>415</v>
      </c>
      <c r="DI233">
        <v>30</v>
      </c>
      <c r="DJ233">
        <v>0.47</v>
      </c>
      <c r="DK233">
        <v>0.06</v>
      </c>
      <c r="DL233">
        <v>-17.981492500000002</v>
      </c>
      <c r="DM233">
        <v>-1.2750360225140089</v>
      </c>
      <c r="DN233">
        <v>0.1284403293119028</v>
      </c>
      <c r="DO233">
        <v>0</v>
      </c>
      <c r="DP233">
        <v>0.87628420000000007</v>
      </c>
      <c r="DQ233">
        <v>2.7857763602247811E-2</v>
      </c>
      <c r="DR233">
        <v>3.5044004280333019E-3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3.2988499999999998</v>
      </c>
      <c r="EB233">
        <v>2.6253899999999999</v>
      </c>
      <c r="EC233">
        <v>0.23428199999999999</v>
      </c>
      <c r="ED233">
        <v>0.23380799999999999</v>
      </c>
      <c r="EE233">
        <v>0.133996</v>
      </c>
      <c r="EF233">
        <v>0.130162</v>
      </c>
      <c r="EG233">
        <v>23194.799999999999</v>
      </c>
      <c r="EH233">
        <v>23607.8</v>
      </c>
      <c r="EI233">
        <v>28179.8</v>
      </c>
      <c r="EJ233">
        <v>29649.599999999999</v>
      </c>
      <c r="EK233">
        <v>33596.400000000001</v>
      </c>
      <c r="EL233">
        <v>35806.9</v>
      </c>
      <c r="EM233">
        <v>39778.5</v>
      </c>
      <c r="EN233">
        <v>42366.5</v>
      </c>
      <c r="EO233">
        <v>2.2597</v>
      </c>
      <c r="EP233">
        <v>2.2362799999999998</v>
      </c>
      <c r="EQ233">
        <v>0.13613</v>
      </c>
      <c r="ER233">
        <v>0</v>
      </c>
      <c r="ES233">
        <v>29.683199999999999</v>
      </c>
      <c r="ET233">
        <v>999.9</v>
      </c>
      <c r="EU233">
        <v>73.400000000000006</v>
      </c>
      <c r="EV233">
        <v>32.9</v>
      </c>
      <c r="EW233">
        <v>36.449399999999997</v>
      </c>
      <c r="EX233">
        <v>57.33</v>
      </c>
      <c r="EY233">
        <v>-4.33894</v>
      </c>
      <c r="EZ233">
        <v>2</v>
      </c>
      <c r="FA233">
        <v>0.27156999999999998</v>
      </c>
      <c r="FB233">
        <v>-0.52083299999999999</v>
      </c>
      <c r="FC233">
        <v>20.272099999999998</v>
      </c>
      <c r="FD233">
        <v>5.2175900000000004</v>
      </c>
      <c r="FE233">
        <v>12.004</v>
      </c>
      <c r="FF233">
        <v>4.9870999999999999</v>
      </c>
      <c r="FG233">
        <v>3.28443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1.8641700000000001</v>
      </c>
      <c r="FO233">
        <v>1.86022</v>
      </c>
      <c r="FP233">
        <v>1.8609599999999999</v>
      </c>
      <c r="FQ233">
        <v>1.8601799999999999</v>
      </c>
      <c r="FR233">
        <v>1.8618600000000001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-7.3</v>
      </c>
      <c r="GH233">
        <v>0.2082</v>
      </c>
      <c r="GI233">
        <v>-4.1132035990306486</v>
      </c>
      <c r="GJ233">
        <v>-4.0977002334145526E-3</v>
      </c>
      <c r="GK233">
        <v>1.9870096767282211E-6</v>
      </c>
      <c r="GL233">
        <v>-4.7591234531596528E-10</v>
      </c>
      <c r="GM233">
        <v>-9.7813170522517312E-2</v>
      </c>
      <c r="GN233">
        <v>-4.4277268217585318E-5</v>
      </c>
      <c r="GO233">
        <v>7.6125673839889962E-4</v>
      </c>
      <c r="GP233">
        <v>-1.4366726965109579E-5</v>
      </c>
      <c r="GQ233">
        <v>6</v>
      </c>
      <c r="GR233">
        <v>2093</v>
      </c>
      <c r="GS233">
        <v>4</v>
      </c>
      <c r="GT233">
        <v>31</v>
      </c>
      <c r="GU233">
        <v>17.3</v>
      </c>
      <c r="GV233">
        <v>17.3</v>
      </c>
      <c r="GW233">
        <v>3.7231399999999999</v>
      </c>
      <c r="GX233">
        <v>2.4890099999999999</v>
      </c>
      <c r="GY233">
        <v>2.04834</v>
      </c>
      <c r="GZ233">
        <v>2.6257299999999999</v>
      </c>
      <c r="HA233">
        <v>2.1972700000000001</v>
      </c>
      <c r="HB233">
        <v>2.31934</v>
      </c>
      <c r="HC233">
        <v>37.602200000000003</v>
      </c>
      <c r="HD233">
        <v>15.6381</v>
      </c>
      <c r="HE233">
        <v>18</v>
      </c>
      <c r="HF233">
        <v>708.69200000000001</v>
      </c>
      <c r="HG233">
        <v>769.09799999999996</v>
      </c>
      <c r="HH233">
        <v>31.0001</v>
      </c>
      <c r="HI233">
        <v>30.9375</v>
      </c>
      <c r="HJ233">
        <v>30.0002</v>
      </c>
      <c r="HK233">
        <v>30.843</v>
      </c>
      <c r="HL233">
        <v>30.8416</v>
      </c>
      <c r="HM233">
        <v>74.458799999999997</v>
      </c>
      <c r="HN233">
        <v>20.612500000000001</v>
      </c>
      <c r="HO233">
        <v>100</v>
      </c>
      <c r="HP233">
        <v>31</v>
      </c>
      <c r="HQ233">
        <v>1454.98</v>
      </c>
      <c r="HR233">
        <v>30.9285</v>
      </c>
      <c r="HS233">
        <v>99.299899999999994</v>
      </c>
      <c r="HT233">
        <v>98.256699999999995</v>
      </c>
    </row>
    <row r="234" spans="1:228" x14ac:dyDescent="0.2">
      <c r="A234">
        <v>219</v>
      </c>
      <c r="B234">
        <v>1673982112.5999999</v>
      </c>
      <c r="C234">
        <v>870.59999990463257</v>
      </c>
      <c r="D234" t="s">
        <v>797</v>
      </c>
      <c r="E234" t="s">
        <v>798</v>
      </c>
      <c r="F234">
        <v>4</v>
      </c>
      <c r="G234">
        <v>1673982110.2874999</v>
      </c>
      <c r="H234">
        <f t="shared" si="102"/>
        <v>1.0028242744322029E-3</v>
      </c>
      <c r="I234">
        <f t="shared" si="103"/>
        <v>1.0028242744322029</v>
      </c>
      <c r="J234">
        <f t="shared" si="104"/>
        <v>7.7916600244060339</v>
      </c>
      <c r="K234">
        <f t="shared" si="105"/>
        <v>1429.44875</v>
      </c>
      <c r="L234">
        <f t="shared" si="106"/>
        <v>1203.3444107680498</v>
      </c>
      <c r="M234">
        <f t="shared" si="107"/>
        <v>121.86127445854692</v>
      </c>
      <c r="N234">
        <f t="shared" si="108"/>
        <v>144.75859520301012</v>
      </c>
      <c r="O234">
        <f t="shared" si="109"/>
        <v>6.5200481118274228E-2</v>
      </c>
      <c r="P234">
        <f t="shared" si="110"/>
        <v>2.7669575237712096</v>
      </c>
      <c r="Q234">
        <f t="shared" si="111"/>
        <v>6.4358827153188275E-2</v>
      </c>
      <c r="R234">
        <f t="shared" si="112"/>
        <v>4.029898099676589E-2</v>
      </c>
      <c r="S234">
        <f t="shared" si="113"/>
        <v>226.11422585931177</v>
      </c>
      <c r="T234">
        <f t="shared" si="114"/>
        <v>33.295792866960738</v>
      </c>
      <c r="U234">
        <f t="shared" si="115"/>
        <v>31.895250000000001</v>
      </c>
      <c r="V234">
        <f t="shared" si="116"/>
        <v>4.7468451469835085</v>
      </c>
      <c r="W234">
        <f t="shared" si="117"/>
        <v>67.02117602433843</v>
      </c>
      <c r="X234">
        <f t="shared" si="118"/>
        <v>3.2310527474095725</v>
      </c>
      <c r="Y234">
        <f t="shared" si="119"/>
        <v>4.8209430795965602</v>
      </c>
      <c r="Z234">
        <f t="shared" si="120"/>
        <v>1.515792399573936</v>
      </c>
      <c r="AA234">
        <f t="shared" si="121"/>
        <v>-44.224550502460147</v>
      </c>
      <c r="AB234">
        <f t="shared" si="122"/>
        <v>40.832164283050083</v>
      </c>
      <c r="AC234">
        <f t="shared" si="123"/>
        <v>3.3477104687637644</v>
      </c>
      <c r="AD234">
        <f t="shared" si="124"/>
        <v>226.06955010866545</v>
      </c>
      <c r="AE234">
        <f t="shared" si="125"/>
        <v>18.154705587975908</v>
      </c>
      <c r="AF234">
        <f t="shared" si="126"/>
        <v>1.0265020432141343</v>
      </c>
      <c r="AG234">
        <f t="shared" si="127"/>
        <v>7.7916600244060339</v>
      </c>
      <c r="AH234">
        <v>1493.68307352381</v>
      </c>
      <c r="AI234">
        <v>1479.630727272727</v>
      </c>
      <c r="AJ234">
        <v>1.6919255411254011</v>
      </c>
      <c r="AK234">
        <v>63.92</v>
      </c>
      <c r="AL234">
        <f t="shared" si="128"/>
        <v>1.0028242744322029</v>
      </c>
      <c r="AM234">
        <v>31.001481912297109</v>
      </c>
      <c r="AN234">
        <v>31.897461538461549</v>
      </c>
      <c r="AO234">
        <v>1.9895951097008559E-5</v>
      </c>
      <c r="AP234">
        <v>88.599791130583512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47447.260491116729</v>
      </c>
      <c r="AV234">
        <f t="shared" si="132"/>
        <v>1199.9974999999999</v>
      </c>
      <c r="AW234">
        <f t="shared" si="133"/>
        <v>1025.9225760929075</v>
      </c>
      <c r="AX234">
        <f t="shared" si="134"/>
        <v>0.8549372611967172</v>
      </c>
      <c r="AY234">
        <f t="shared" si="135"/>
        <v>0.18842891410966423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1673982110.2874999</v>
      </c>
      <c r="BF234">
        <v>1429.44875</v>
      </c>
      <c r="BG234">
        <v>1447.56</v>
      </c>
      <c r="BH234">
        <v>31.9057</v>
      </c>
      <c r="BI234">
        <v>30.988462500000001</v>
      </c>
      <c r="BJ234">
        <v>1436.76</v>
      </c>
      <c r="BK234">
        <v>31.697587500000001</v>
      </c>
      <c r="BL234">
        <v>650.05025000000001</v>
      </c>
      <c r="BM234">
        <v>101.16875</v>
      </c>
      <c r="BN234">
        <v>0.100074925</v>
      </c>
      <c r="BO234">
        <v>32.168975000000003</v>
      </c>
      <c r="BP234">
        <v>31.895250000000001</v>
      </c>
      <c r="BQ234">
        <v>999.9</v>
      </c>
      <c r="BR234">
        <v>0</v>
      </c>
      <c r="BS234">
        <v>0</v>
      </c>
      <c r="BT234">
        <v>8995.5462499999994</v>
      </c>
      <c r="BU234">
        <v>0</v>
      </c>
      <c r="BV234">
        <v>429.18712499999998</v>
      </c>
      <c r="BW234">
        <v>-18.111825</v>
      </c>
      <c r="BX234">
        <v>1476.56</v>
      </c>
      <c r="BY234">
        <v>1493.8525</v>
      </c>
      <c r="BZ234">
        <v>0.91722837499999998</v>
      </c>
      <c r="CA234">
        <v>1447.56</v>
      </c>
      <c r="CB234">
        <v>30.988462500000001</v>
      </c>
      <c r="CC234">
        <v>3.2278562499999999</v>
      </c>
      <c r="CD234">
        <v>3.13506375</v>
      </c>
      <c r="CE234">
        <v>25.252487500000001</v>
      </c>
      <c r="CF234">
        <v>24.763200000000001</v>
      </c>
      <c r="CG234">
        <v>1199.9974999999999</v>
      </c>
      <c r="CH234">
        <v>0.50000749999999994</v>
      </c>
      <c r="CI234">
        <v>0.49999250000000001</v>
      </c>
      <c r="CJ234">
        <v>0</v>
      </c>
      <c r="CK234">
        <v>986.66462499999989</v>
      </c>
      <c r="CL234">
        <v>4.9990899999999998</v>
      </c>
      <c r="CM234">
        <v>10212.4375</v>
      </c>
      <c r="CN234">
        <v>9557.8575000000001</v>
      </c>
      <c r="CO234">
        <v>40.875</v>
      </c>
      <c r="CP234">
        <v>42.671499999999988</v>
      </c>
      <c r="CQ234">
        <v>41.625</v>
      </c>
      <c r="CR234">
        <v>41.936999999999998</v>
      </c>
      <c r="CS234">
        <v>42.311999999999998</v>
      </c>
      <c r="CT234">
        <v>597.50874999999996</v>
      </c>
      <c r="CU234">
        <v>597.48874999999998</v>
      </c>
      <c r="CV234">
        <v>0</v>
      </c>
      <c r="CW234">
        <v>1673982112.9000001</v>
      </c>
      <c r="CX234">
        <v>0</v>
      </c>
      <c r="CY234">
        <v>1673981072</v>
      </c>
      <c r="CZ234" t="s">
        <v>356</v>
      </c>
      <c r="DA234">
        <v>1673981071.5</v>
      </c>
      <c r="DB234">
        <v>1673981072</v>
      </c>
      <c r="DC234">
        <v>22</v>
      </c>
      <c r="DD234">
        <v>6.0000000000000001E-3</v>
      </c>
      <c r="DE234">
        <v>1.4999999999999999E-2</v>
      </c>
      <c r="DF234">
        <v>-5.52</v>
      </c>
      <c r="DG234">
        <v>0.19600000000000001</v>
      </c>
      <c r="DH234">
        <v>415</v>
      </c>
      <c r="DI234">
        <v>30</v>
      </c>
      <c r="DJ234">
        <v>0.47</v>
      </c>
      <c r="DK234">
        <v>0.06</v>
      </c>
      <c r="DL234">
        <v>-18.046219512195119</v>
      </c>
      <c r="DM234">
        <v>-0.91711358885020222</v>
      </c>
      <c r="DN234">
        <v>0.10612257344638799</v>
      </c>
      <c r="DO234">
        <v>0</v>
      </c>
      <c r="DP234">
        <v>0.88544704878048774</v>
      </c>
      <c r="DQ234">
        <v>0.12733436236933729</v>
      </c>
      <c r="DR234">
        <v>1.6094316075833729E-2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379</v>
      </c>
      <c r="EA234">
        <v>3.2987700000000002</v>
      </c>
      <c r="EB234">
        <v>2.6251600000000002</v>
      </c>
      <c r="EC234">
        <v>0.23494100000000001</v>
      </c>
      <c r="ED234">
        <v>0.23444899999999999</v>
      </c>
      <c r="EE234">
        <v>0.13395699999999999</v>
      </c>
      <c r="EF234">
        <v>0.130111</v>
      </c>
      <c r="EG234">
        <v>23174.400000000001</v>
      </c>
      <c r="EH234">
        <v>23588</v>
      </c>
      <c r="EI234">
        <v>28179.4</v>
      </c>
      <c r="EJ234">
        <v>29649.599999999999</v>
      </c>
      <c r="EK234">
        <v>33597.5</v>
      </c>
      <c r="EL234">
        <v>35809.300000000003</v>
      </c>
      <c r="EM234">
        <v>39777.9</v>
      </c>
      <c r="EN234">
        <v>42366.8</v>
      </c>
      <c r="EO234">
        <v>2.2597</v>
      </c>
      <c r="EP234">
        <v>2.2363</v>
      </c>
      <c r="EQ234">
        <v>0.13606299999999999</v>
      </c>
      <c r="ER234">
        <v>0</v>
      </c>
      <c r="ES234">
        <v>29.68</v>
      </c>
      <c r="ET234">
        <v>999.9</v>
      </c>
      <c r="EU234">
        <v>73.400000000000006</v>
      </c>
      <c r="EV234">
        <v>32.9</v>
      </c>
      <c r="EW234">
        <v>36.450299999999999</v>
      </c>
      <c r="EX234">
        <v>57.27</v>
      </c>
      <c r="EY234">
        <v>-4.2468000000000004</v>
      </c>
      <c r="EZ234">
        <v>2</v>
      </c>
      <c r="FA234">
        <v>0.271702</v>
      </c>
      <c r="FB234">
        <v>-0.519316</v>
      </c>
      <c r="FC234">
        <v>20.271999999999998</v>
      </c>
      <c r="FD234">
        <v>5.2178899999999997</v>
      </c>
      <c r="FE234">
        <v>12.004</v>
      </c>
      <c r="FF234">
        <v>4.98705</v>
      </c>
      <c r="FG234">
        <v>3.2845300000000002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1.8621799999999999</v>
      </c>
      <c r="FN234">
        <v>1.8641700000000001</v>
      </c>
      <c r="FO234">
        <v>1.8602099999999999</v>
      </c>
      <c r="FP234">
        <v>1.86097</v>
      </c>
      <c r="FQ234">
        <v>1.86015</v>
      </c>
      <c r="FR234">
        <v>1.86185</v>
      </c>
      <c r="FS234">
        <v>1.8583799999999999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-7.32</v>
      </c>
      <c r="GH234">
        <v>0.20810000000000001</v>
      </c>
      <c r="GI234">
        <v>-4.1132035990306486</v>
      </c>
      <c r="GJ234">
        <v>-4.0977002334145526E-3</v>
      </c>
      <c r="GK234">
        <v>1.9870096767282211E-6</v>
      </c>
      <c r="GL234">
        <v>-4.7591234531596528E-10</v>
      </c>
      <c r="GM234">
        <v>-9.7813170522517312E-2</v>
      </c>
      <c r="GN234">
        <v>-4.4277268217585318E-5</v>
      </c>
      <c r="GO234">
        <v>7.6125673839889962E-4</v>
      </c>
      <c r="GP234">
        <v>-1.4366726965109579E-5</v>
      </c>
      <c r="GQ234">
        <v>6</v>
      </c>
      <c r="GR234">
        <v>2093</v>
      </c>
      <c r="GS234">
        <v>4</v>
      </c>
      <c r="GT234">
        <v>31</v>
      </c>
      <c r="GU234">
        <v>17.399999999999999</v>
      </c>
      <c r="GV234">
        <v>17.3</v>
      </c>
      <c r="GW234">
        <v>3.7365699999999999</v>
      </c>
      <c r="GX234">
        <v>2.49878</v>
      </c>
      <c r="GY234">
        <v>2.04834</v>
      </c>
      <c r="GZ234">
        <v>2.6245099999999999</v>
      </c>
      <c r="HA234">
        <v>2.1972700000000001</v>
      </c>
      <c r="HB234">
        <v>2.3132299999999999</v>
      </c>
      <c r="HC234">
        <v>37.626300000000001</v>
      </c>
      <c r="HD234">
        <v>15.629300000000001</v>
      </c>
      <c r="HE234">
        <v>18</v>
      </c>
      <c r="HF234">
        <v>708.702</v>
      </c>
      <c r="HG234">
        <v>769.14</v>
      </c>
      <c r="HH234">
        <v>31.000299999999999</v>
      </c>
      <c r="HI234">
        <v>30.939900000000002</v>
      </c>
      <c r="HJ234">
        <v>30.000299999999999</v>
      </c>
      <c r="HK234">
        <v>30.843900000000001</v>
      </c>
      <c r="HL234">
        <v>30.843</v>
      </c>
      <c r="HM234">
        <v>74.734499999999997</v>
      </c>
      <c r="HN234">
        <v>20.612500000000001</v>
      </c>
      <c r="HO234">
        <v>100</v>
      </c>
      <c r="HP234">
        <v>31</v>
      </c>
      <c r="HQ234">
        <v>1461.67</v>
      </c>
      <c r="HR234">
        <v>30.9331</v>
      </c>
      <c r="HS234">
        <v>99.298500000000004</v>
      </c>
      <c r="HT234">
        <v>98.257099999999994</v>
      </c>
    </row>
    <row r="235" spans="1:228" x14ac:dyDescent="0.2">
      <c r="A235">
        <v>220</v>
      </c>
      <c r="B235">
        <v>1673982116.5999999</v>
      </c>
      <c r="C235">
        <v>874.59999990463257</v>
      </c>
      <c r="D235" t="s">
        <v>799</v>
      </c>
      <c r="E235" t="s">
        <v>800</v>
      </c>
      <c r="F235">
        <v>4</v>
      </c>
      <c r="G235">
        <v>1673982114.5999999</v>
      </c>
      <c r="H235">
        <f t="shared" si="102"/>
        <v>1.0149632697203515E-3</v>
      </c>
      <c r="I235">
        <f t="shared" si="103"/>
        <v>1.0149632697203514</v>
      </c>
      <c r="J235">
        <f t="shared" si="104"/>
        <v>7.3036981866888535</v>
      </c>
      <c r="K235">
        <f t="shared" si="105"/>
        <v>1436.64</v>
      </c>
      <c r="L235">
        <f t="shared" si="106"/>
        <v>1224.4579022224639</v>
      </c>
      <c r="M235">
        <f t="shared" si="107"/>
        <v>123.99999897561682</v>
      </c>
      <c r="N235">
        <f t="shared" si="108"/>
        <v>145.48753224181036</v>
      </c>
      <c r="O235">
        <f t="shared" si="109"/>
        <v>6.5997354276801742E-2</v>
      </c>
      <c r="P235">
        <f t="shared" si="110"/>
        <v>2.769774010110718</v>
      </c>
      <c r="Q235">
        <f t="shared" si="111"/>
        <v>6.5136012498972606E-2</v>
      </c>
      <c r="R235">
        <f t="shared" si="112"/>
        <v>4.0786459325636411E-2</v>
      </c>
      <c r="S235">
        <f t="shared" si="113"/>
        <v>226.11376509136034</v>
      </c>
      <c r="T235">
        <f t="shared" si="114"/>
        <v>33.292827294269998</v>
      </c>
      <c r="U235">
        <f t="shared" si="115"/>
        <v>31.89094285714285</v>
      </c>
      <c r="V235">
        <f t="shared" si="116"/>
        <v>4.7456871633706026</v>
      </c>
      <c r="W235">
        <f t="shared" si="117"/>
        <v>66.990372706508836</v>
      </c>
      <c r="X235">
        <f t="shared" si="118"/>
        <v>3.2298252990224348</v>
      </c>
      <c r="Y235">
        <f t="shared" si="119"/>
        <v>4.8213275557856727</v>
      </c>
      <c r="Z235">
        <f t="shared" si="120"/>
        <v>1.5158618643481678</v>
      </c>
      <c r="AA235">
        <f t="shared" si="121"/>
        <v>-44.759880194667502</v>
      </c>
      <c r="AB235">
        <f t="shared" si="122"/>
        <v>41.727540969823693</v>
      </c>
      <c r="AC235">
        <f t="shared" si="123"/>
        <v>3.41759233478705</v>
      </c>
      <c r="AD235">
        <f t="shared" si="124"/>
        <v>226.49901820130356</v>
      </c>
      <c r="AE235">
        <f t="shared" si="125"/>
        <v>18.083175721009574</v>
      </c>
      <c r="AF235">
        <f t="shared" si="126"/>
        <v>1.0181206853765661</v>
      </c>
      <c r="AG235">
        <f t="shared" si="127"/>
        <v>7.3036981866888535</v>
      </c>
      <c r="AH235">
        <v>1500.4542422857139</v>
      </c>
      <c r="AI235">
        <v>1486.6067272727271</v>
      </c>
      <c r="AJ235">
        <v>1.7578874458870919</v>
      </c>
      <c r="AK235">
        <v>63.92</v>
      </c>
      <c r="AL235">
        <f t="shared" si="128"/>
        <v>1.0149632697203514</v>
      </c>
      <c r="AM235">
        <v>30.982635740649641</v>
      </c>
      <c r="AN235">
        <v>31.890870329670349</v>
      </c>
      <c r="AO235">
        <v>-2.202801585487922E-4</v>
      </c>
      <c r="AP235">
        <v>88.599791130583512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47524.755197007034</v>
      </c>
      <c r="AV235">
        <f t="shared" si="132"/>
        <v>1199.995714285714</v>
      </c>
      <c r="AW235">
        <f t="shared" si="133"/>
        <v>1025.9209850214297</v>
      </c>
      <c r="AX235">
        <f t="shared" si="134"/>
        <v>0.85493720753169478</v>
      </c>
      <c r="AY235">
        <f t="shared" si="135"/>
        <v>0.18842881053617128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1673982114.5999999</v>
      </c>
      <c r="BF235">
        <v>1436.64</v>
      </c>
      <c r="BG235">
        <v>1454.6828571428571</v>
      </c>
      <c r="BH235">
        <v>31.893428571428579</v>
      </c>
      <c r="BI235">
        <v>30.98357142857143</v>
      </c>
      <c r="BJ235">
        <v>1443.961428571429</v>
      </c>
      <c r="BK235">
        <v>31.685400000000001</v>
      </c>
      <c r="BL235">
        <v>649.98071428571427</v>
      </c>
      <c r="BM235">
        <v>101.1694285714286</v>
      </c>
      <c r="BN235">
        <v>9.9874971428571449E-2</v>
      </c>
      <c r="BO235">
        <v>32.170385714285707</v>
      </c>
      <c r="BP235">
        <v>31.89094285714285</v>
      </c>
      <c r="BQ235">
        <v>999.89999999999986</v>
      </c>
      <c r="BR235">
        <v>0</v>
      </c>
      <c r="BS235">
        <v>0</v>
      </c>
      <c r="BT235">
        <v>9010.4471428571433</v>
      </c>
      <c r="BU235">
        <v>0</v>
      </c>
      <c r="BV235">
        <v>431.99157142857149</v>
      </c>
      <c r="BW235">
        <v>-18.043228571428571</v>
      </c>
      <c r="BX235">
        <v>1483.968571428572</v>
      </c>
      <c r="BY235">
        <v>1501.194285714286</v>
      </c>
      <c r="BZ235">
        <v>0.90984471428571434</v>
      </c>
      <c r="CA235">
        <v>1454.6828571428571</v>
      </c>
      <c r="CB235">
        <v>30.98357142857143</v>
      </c>
      <c r="CC235">
        <v>3.2266371428571432</v>
      </c>
      <c r="CD235">
        <v>3.1345914285714289</v>
      </c>
      <c r="CE235">
        <v>25.246128571428571</v>
      </c>
      <c r="CF235">
        <v>24.760657142857141</v>
      </c>
      <c r="CG235">
        <v>1199.995714285714</v>
      </c>
      <c r="CH235">
        <v>0.50000899999999981</v>
      </c>
      <c r="CI235">
        <v>0.49999100000000002</v>
      </c>
      <c r="CJ235">
        <v>0</v>
      </c>
      <c r="CK235">
        <v>986.69485714285713</v>
      </c>
      <c r="CL235">
        <v>4.9990899999999998</v>
      </c>
      <c r="CM235">
        <v>10212.71428571429</v>
      </c>
      <c r="CN235">
        <v>9557.8557142857135</v>
      </c>
      <c r="CO235">
        <v>40.875</v>
      </c>
      <c r="CP235">
        <v>42.686999999999998</v>
      </c>
      <c r="CQ235">
        <v>41.625</v>
      </c>
      <c r="CR235">
        <v>41.936999999999998</v>
      </c>
      <c r="CS235">
        <v>42.338999999999999</v>
      </c>
      <c r="CT235">
        <v>597.5100000000001</v>
      </c>
      <c r="CU235">
        <v>597.48571428571427</v>
      </c>
      <c r="CV235">
        <v>0</v>
      </c>
      <c r="CW235">
        <v>1673982117.0999999</v>
      </c>
      <c r="CX235">
        <v>0</v>
      </c>
      <c r="CY235">
        <v>1673981072</v>
      </c>
      <c r="CZ235" t="s">
        <v>356</v>
      </c>
      <c r="DA235">
        <v>1673981071.5</v>
      </c>
      <c r="DB235">
        <v>1673981072</v>
      </c>
      <c r="DC235">
        <v>22</v>
      </c>
      <c r="DD235">
        <v>6.0000000000000001E-3</v>
      </c>
      <c r="DE235">
        <v>1.4999999999999999E-2</v>
      </c>
      <c r="DF235">
        <v>-5.52</v>
      </c>
      <c r="DG235">
        <v>0.19600000000000001</v>
      </c>
      <c r="DH235">
        <v>415</v>
      </c>
      <c r="DI235">
        <v>30</v>
      </c>
      <c r="DJ235">
        <v>0.47</v>
      </c>
      <c r="DK235">
        <v>0.06</v>
      </c>
      <c r="DL235">
        <v>-18.080992500000001</v>
      </c>
      <c r="DM235">
        <v>-0.2846285178236429</v>
      </c>
      <c r="DN235">
        <v>6.919312244544254E-2</v>
      </c>
      <c r="DO235">
        <v>0</v>
      </c>
      <c r="DP235">
        <v>0.89222885000000007</v>
      </c>
      <c r="DQ235">
        <v>0.16087627767354451</v>
      </c>
      <c r="DR235">
        <v>1.802681548908459E-2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379</v>
      </c>
      <c r="EA235">
        <v>3.2988900000000001</v>
      </c>
      <c r="EB235">
        <v>2.6252599999999999</v>
      </c>
      <c r="EC235">
        <v>0.235599</v>
      </c>
      <c r="ED235">
        <v>0.2351</v>
      </c>
      <c r="EE235">
        <v>0.13392699999999999</v>
      </c>
      <c r="EF235">
        <v>0.13011200000000001</v>
      </c>
      <c r="EG235">
        <v>23153.9</v>
      </c>
      <c r="EH235">
        <v>23567.7</v>
      </c>
      <c r="EI235">
        <v>28178.7</v>
      </c>
      <c r="EJ235">
        <v>29649.4</v>
      </c>
      <c r="EK235">
        <v>33598.1</v>
      </c>
      <c r="EL235">
        <v>35808.699999999997</v>
      </c>
      <c r="EM235">
        <v>39777.199999999997</v>
      </c>
      <c r="EN235">
        <v>42366.2</v>
      </c>
      <c r="EO235">
        <v>2.2595999999999998</v>
      </c>
      <c r="EP235">
        <v>2.2363</v>
      </c>
      <c r="EQ235">
        <v>0.13646900000000001</v>
      </c>
      <c r="ER235">
        <v>0</v>
      </c>
      <c r="ES235">
        <v>29.6767</v>
      </c>
      <c r="ET235">
        <v>999.9</v>
      </c>
      <c r="EU235">
        <v>73.400000000000006</v>
      </c>
      <c r="EV235">
        <v>32.9</v>
      </c>
      <c r="EW235">
        <v>36.4482</v>
      </c>
      <c r="EX235">
        <v>57.03</v>
      </c>
      <c r="EY235">
        <v>-4.41106</v>
      </c>
      <c r="EZ235">
        <v>2</v>
      </c>
      <c r="FA235">
        <v>0.27182200000000001</v>
      </c>
      <c r="FB235">
        <v>-0.51866000000000001</v>
      </c>
      <c r="FC235">
        <v>20.271899999999999</v>
      </c>
      <c r="FD235">
        <v>5.2174399999999999</v>
      </c>
      <c r="FE235">
        <v>12.004</v>
      </c>
      <c r="FF235">
        <v>4.9867999999999997</v>
      </c>
      <c r="FG235">
        <v>3.2844000000000002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1.8641700000000001</v>
      </c>
      <c r="FO235">
        <v>1.8602099999999999</v>
      </c>
      <c r="FP235">
        <v>1.8609599999999999</v>
      </c>
      <c r="FQ235">
        <v>1.86016</v>
      </c>
      <c r="FR235">
        <v>1.8618699999999999</v>
      </c>
      <c r="FS235">
        <v>1.8583799999999999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-7.32</v>
      </c>
      <c r="GH235">
        <v>0.20799999999999999</v>
      </c>
      <c r="GI235">
        <v>-4.1132035990306486</v>
      </c>
      <c r="GJ235">
        <v>-4.0977002334145526E-3</v>
      </c>
      <c r="GK235">
        <v>1.9870096767282211E-6</v>
      </c>
      <c r="GL235">
        <v>-4.7591234531596528E-10</v>
      </c>
      <c r="GM235">
        <v>-9.7813170522517312E-2</v>
      </c>
      <c r="GN235">
        <v>-4.4277268217585318E-5</v>
      </c>
      <c r="GO235">
        <v>7.6125673839889962E-4</v>
      </c>
      <c r="GP235">
        <v>-1.4366726965109579E-5</v>
      </c>
      <c r="GQ235">
        <v>6</v>
      </c>
      <c r="GR235">
        <v>2093</v>
      </c>
      <c r="GS235">
        <v>4</v>
      </c>
      <c r="GT235">
        <v>31</v>
      </c>
      <c r="GU235">
        <v>17.399999999999999</v>
      </c>
      <c r="GV235">
        <v>17.399999999999999</v>
      </c>
      <c r="GW235">
        <v>3.75</v>
      </c>
      <c r="GX235">
        <v>2.4890099999999999</v>
      </c>
      <c r="GY235">
        <v>2.04834</v>
      </c>
      <c r="GZ235">
        <v>2.6245099999999999</v>
      </c>
      <c r="HA235">
        <v>2.1972700000000001</v>
      </c>
      <c r="HB235">
        <v>2.3144499999999999</v>
      </c>
      <c r="HC235">
        <v>37.602200000000003</v>
      </c>
      <c r="HD235">
        <v>15.603</v>
      </c>
      <c r="HE235">
        <v>18</v>
      </c>
      <c r="HF235">
        <v>708.64</v>
      </c>
      <c r="HG235">
        <v>769.15800000000002</v>
      </c>
      <c r="HH235">
        <v>31.0002</v>
      </c>
      <c r="HI235">
        <v>30.941500000000001</v>
      </c>
      <c r="HJ235">
        <v>30.000299999999999</v>
      </c>
      <c r="HK235">
        <v>30.845700000000001</v>
      </c>
      <c r="HL235">
        <v>30.8443</v>
      </c>
      <c r="HM235">
        <v>75.001499999999993</v>
      </c>
      <c r="HN235">
        <v>20.612500000000001</v>
      </c>
      <c r="HO235">
        <v>100</v>
      </c>
      <c r="HP235">
        <v>31</v>
      </c>
      <c r="HQ235">
        <v>1468.35</v>
      </c>
      <c r="HR235">
        <v>30.936699999999998</v>
      </c>
      <c r="HS235">
        <v>99.296499999999995</v>
      </c>
      <c r="HT235">
        <v>98.256</v>
      </c>
    </row>
    <row r="236" spans="1:228" x14ac:dyDescent="0.2">
      <c r="A236">
        <v>221</v>
      </c>
      <c r="B236">
        <v>1673982120.5999999</v>
      </c>
      <c r="C236">
        <v>878.59999990463257</v>
      </c>
      <c r="D236" t="s">
        <v>801</v>
      </c>
      <c r="E236" t="s">
        <v>802</v>
      </c>
      <c r="F236">
        <v>4</v>
      </c>
      <c r="G236">
        <v>1673982118.2874999</v>
      </c>
      <c r="H236">
        <f t="shared" si="102"/>
        <v>1.0087243615173483E-3</v>
      </c>
      <c r="I236">
        <f t="shared" si="103"/>
        <v>1.0087243615173482</v>
      </c>
      <c r="J236">
        <f t="shared" si="104"/>
        <v>7.4670516286004265</v>
      </c>
      <c r="K236">
        <f t="shared" si="105"/>
        <v>1442.9124999999999</v>
      </c>
      <c r="L236">
        <f t="shared" si="106"/>
        <v>1225.4038442914198</v>
      </c>
      <c r="M236">
        <f t="shared" si="107"/>
        <v>124.09542757504057</v>
      </c>
      <c r="N236">
        <f t="shared" si="108"/>
        <v>146.1223126359703</v>
      </c>
      <c r="O236">
        <f t="shared" si="109"/>
        <v>6.5559893301558689E-2</v>
      </c>
      <c r="P236">
        <f t="shared" si="110"/>
        <v>2.7582779964779256</v>
      </c>
      <c r="Q236">
        <f t="shared" si="111"/>
        <v>6.4706360042034228E-2</v>
      </c>
      <c r="R236">
        <f t="shared" si="112"/>
        <v>4.051723574058029E-2</v>
      </c>
      <c r="S236">
        <f t="shared" si="113"/>
        <v>226.11544048433987</v>
      </c>
      <c r="T236">
        <f t="shared" si="114"/>
        <v>33.302580467518801</v>
      </c>
      <c r="U236">
        <f t="shared" si="115"/>
        <v>31.891287500000001</v>
      </c>
      <c r="V236">
        <f t="shared" si="116"/>
        <v>4.7457798122103556</v>
      </c>
      <c r="W236">
        <f t="shared" si="117"/>
        <v>66.964028328109563</v>
      </c>
      <c r="X236">
        <f t="shared" si="118"/>
        <v>3.2292331070554976</v>
      </c>
      <c r="Y236">
        <f t="shared" si="119"/>
        <v>4.8223399751773286</v>
      </c>
      <c r="Z236">
        <f t="shared" si="120"/>
        <v>1.516546705154858</v>
      </c>
      <c r="AA236">
        <f t="shared" si="121"/>
        <v>-44.484744342915057</v>
      </c>
      <c r="AB236">
        <f t="shared" si="122"/>
        <v>42.055430133824295</v>
      </c>
      <c r="AC236">
        <f t="shared" si="123"/>
        <v>3.4588721971454492</v>
      </c>
      <c r="AD236">
        <f t="shared" si="124"/>
        <v>227.14499847239455</v>
      </c>
      <c r="AE236">
        <f t="shared" si="125"/>
        <v>18.072078918888206</v>
      </c>
      <c r="AF236">
        <f t="shared" si="126"/>
        <v>1.0079647881004332</v>
      </c>
      <c r="AG236">
        <f t="shared" si="127"/>
        <v>7.4670516286004265</v>
      </c>
      <c r="AH236">
        <v>1507.469055238096</v>
      </c>
      <c r="AI236">
        <v>1493.5773939393939</v>
      </c>
      <c r="AJ236">
        <v>1.729716017315869</v>
      </c>
      <c r="AK236">
        <v>63.92</v>
      </c>
      <c r="AL236">
        <f t="shared" si="128"/>
        <v>1.0087243615173482</v>
      </c>
      <c r="AM236">
        <v>30.984918105175961</v>
      </c>
      <c r="AN236">
        <v>31.887012087912101</v>
      </c>
      <c r="AO236">
        <v>-1.2694702245432901E-4</v>
      </c>
      <c r="AP236">
        <v>88.599791130583512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47207.248742830925</v>
      </c>
      <c r="AV236">
        <f t="shared" si="132"/>
        <v>1200.0037500000001</v>
      </c>
      <c r="AW236">
        <f t="shared" si="133"/>
        <v>1025.9279385929221</v>
      </c>
      <c r="AX236">
        <f t="shared" si="134"/>
        <v>0.85493727714844403</v>
      </c>
      <c r="AY236">
        <f t="shared" si="135"/>
        <v>0.18842894489649709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1673982118.2874999</v>
      </c>
      <c r="BF236">
        <v>1442.9124999999999</v>
      </c>
      <c r="BG236">
        <v>1460.93625</v>
      </c>
      <c r="BH236">
        <v>31.887675000000002</v>
      </c>
      <c r="BI236">
        <v>30.98695</v>
      </c>
      <c r="BJ236">
        <v>1450.24125</v>
      </c>
      <c r="BK236">
        <v>31.679662499999999</v>
      </c>
      <c r="BL236">
        <v>650.02512499999989</v>
      </c>
      <c r="BM236">
        <v>101.16875</v>
      </c>
      <c r="BN236">
        <v>0.100254625</v>
      </c>
      <c r="BO236">
        <v>32.174100000000003</v>
      </c>
      <c r="BP236">
        <v>31.891287500000001</v>
      </c>
      <c r="BQ236">
        <v>999.9</v>
      </c>
      <c r="BR236">
        <v>0</v>
      </c>
      <c r="BS236">
        <v>0</v>
      </c>
      <c r="BT236">
        <v>8949.53125</v>
      </c>
      <c r="BU236">
        <v>0</v>
      </c>
      <c r="BV236">
        <v>434.20075000000003</v>
      </c>
      <c r="BW236">
        <v>-18.023</v>
      </c>
      <c r="BX236">
        <v>1490.43875</v>
      </c>
      <c r="BY236">
        <v>1507.6524999999999</v>
      </c>
      <c r="BZ236">
        <v>0.90071349999999994</v>
      </c>
      <c r="CA236">
        <v>1460.93625</v>
      </c>
      <c r="CB236">
        <v>30.98695</v>
      </c>
      <c r="CC236">
        <v>3.226035</v>
      </c>
      <c r="CD236">
        <v>3.13491125</v>
      </c>
      <c r="CE236">
        <v>25.242999999999999</v>
      </c>
      <c r="CF236">
        <v>24.762387499999999</v>
      </c>
      <c r="CG236">
        <v>1200.0037500000001</v>
      </c>
      <c r="CH236">
        <v>0.50000749999999994</v>
      </c>
      <c r="CI236">
        <v>0.49999250000000001</v>
      </c>
      <c r="CJ236">
        <v>0</v>
      </c>
      <c r="CK236">
        <v>986.90937499999995</v>
      </c>
      <c r="CL236">
        <v>4.9990899999999998</v>
      </c>
      <c r="CM236">
        <v>10212.5625</v>
      </c>
      <c r="CN236">
        <v>9557.9162500000002</v>
      </c>
      <c r="CO236">
        <v>40.875</v>
      </c>
      <c r="CP236">
        <v>42.686999999999998</v>
      </c>
      <c r="CQ236">
        <v>41.625</v>
      </c>
      <c r="CR236">
        <v>41.936999999999998</v>
      </c>
      <c r="CS236">
        <v>42.343499999999999</v>
      </c>
      <c r="CT236">
        <v>597.51125000000002</v>
      </c>
      <c r="CU236">
        <v>597.49250000000006</v>
      </c>
      <c r="CV236">
        <v>0</v>
      </c>
      <c r="CW236">
        <v>1673982120.7</v>
      </c>
      <c r="CX236">
        <v>0</v>
      </c>
      <c r="CY236">
        <v>1673981072</v>
      </c>
      <c r="CZ236" t="s">
        <v>356</v>
      </c>
      <c r="DA236">
        <v>1673981071.5</v>
      </c>
      <c r="DB236">
        <v>1673981072</v>
      </c>
      <c r="DC236">
        <v>22</v>
      </c>
      <c r="DD236">
        <v>6.0000000000000001E-3</v>
      </c>
      <c r="DE236">
        <v>1.4999999999999999E-2</v>
      </c>
      <c r="DF236">
        <v>-5.52</v>
      </c>
      <c r="DG236">
        <v>0.19600000000000001</v>
      </c>
      <c r="DH236">
        <v>415</v>
      </c>
      <c r="DI236">
        <v>30</v>
      </c>
      <c r="DJ236">
        <v>0.47</v>
      </c>
      <c r="DK236">
        <v>0.06</v>
      </c>
      <c r="DL236">
        <v>-18.0900775</v>
      </c>
      <c r="DM236">
        <v>0.38230131332090111</v>
      </c>
      <c r="DN236">
        <v>5.3689377382774787E-2</v>
      </c>
      <c r="DO236">
        <v>0</v>
      </c>
      <c r="DP236">
        <v>0.897364775</v>
      </c>
      <c r="DQ236">
        <v>0.12318584240150141</v>
      </c>
      <c r="DR236">
        <v>1.656180851158396E-2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379</v>
      </c>
      <c r="EA236">
        <v>3.2987600000000001</v>
      </c>
      <c r="EB236">
        <v>2.6251000000000002</v>
      </c>
      <c r="EC236">
        <v>0.236258</v>
      </c>
      <c r="ED236">
        <v>0.23575299999999999</v>
      </c>
      <c r="EE236">
        <v>0.13392499999999999</v>
      </c>
      <c r="EF236">
        <v>0.13012699999999999</v>
      </c>
      <c r="EG236">
        <v>23134.400000000001</v>
      </c>
      <c r="EH236">
        <v>23547.5</v>
      </c>
      <c r="EI236">
        <v>28179.4</v>
      </c>
      <c r="EJ236">
        <v>29649.3</v>
      </c>
      <c r="EK236">
        <v>33599.1</v>
      </c>
      <c r="EL236">
        <v>35808.1</v>
      </c>
      <c r="EM236">
        <v>39778.199999999997</v>
      </c>
      <c r="EN236">
        <v>42366.1</v>
      </c>
      <c r="EO236">
        <v>2.2596799999999999</v>
      </c>
      <c r="EP236">
        <v>2.2363</v>
      </c>
      <c r="EQ236">
        <v>0.136323</v>
      </c>
      <c r="ER236">
        <v>0</v>
      </c>
      <c r="ES236">
        <v>29.6723</v>
      </c>
      <c r="ET236">
        <v>999.9</v>
      </c>
      <c r="EU236">
        <v>73.400000000000006</v>
      </c>
      <c r="EV236">
        <v>32.9</v>
      </c>
      <c r="EW236">
        <v>36.445700000000002</v>
      </c>
      <c r="EX236">
        <v>57.36</v>
      </c>
      <c r="EY236">
        <v>-4.3109000000000002</v>
      </c>
      <c r="EZ236">
        <v>2</v>
      </c>
      <c r="FA236">
        <v>0.27199699999999999</v>
      </c>
      <c r="FB236">
        <v>-0.51771800000000001</v>
      </c>
      <c r="FC236">
        <v>20.271899999999999</v>
      </c>
      <c r="FD236">
        <v>5.21774</v>
      </c>
      <c r="FE236">
        <v>12.004</v>
      </c>
      <c r="FF236">
        <v>4.9870999999999999</v>
      </c>
      <c r="FG236">
        <v>3.2844500000000001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1.8641700000000001</v>
      </c>
      <c r="FO236">
        <v>1.8602000000000001</v>
      </c>
      <c r="FP236">
        <v>1.8609599999999999</v>
      </c>
      <c r="FQ236">
        <v>1.8601799999999999</v>
      </c>
      <c r="FR236">
        <v>1.8618600000000001</v>
      </c>
      <c r="FS236">
        <v>1.8583799999999999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-7.33</v>
      </c>
      <c r="GH236">
        <v>0.20799999999999999</v>
      </c>
      <c r="GI236">
        <v>-4.1132035990306486</v>
      </c>
      <c r="GJ236">
        <v>-4.0977002334145526E-3</v>
      </c>
      <c r="GK236">
        <v>1.9870096767282211E-6</v>
      </c>
      <c r="GL236">
        <v>-4.7591234531596528E-10</v>
      </c>
      <c r="GM236">
        <v>-9.7813170522517312E-2</v>
      </c>
      <c r="GN236">
        <v>-4.4277268217585318E-5</v>
      </c>
      <c r="GO236">
        <v>7.6125673839889962E-4</v>
      </c>
      <c r="GP236">
        <v>-1.4366726965109579E-5</v>
      </c>
      <c r="GQ236">
        <v>6</v>
      </c>
      <c r="GR236">
        <v>2093</v>
      </c>
      <c r="GS236">
        <v>4</v>
      </c>
      <c r="GT236">
        <v>31</v>
      </c>
      <c r="GU236">
        <v>17.5</v>
      </c>
      <c r="GV236">
        <v>17.5</v>
      </c>
      <c r="GW236">
        <v>3.7646500000000001</v>
      </c>
      <c r="GX236">
        <v>2.49512</v>
      </c>
      <c r="GY236">
        <v>2.04834</v>
      </c>
      <c r="GZ236">
        <v>2.6245099999999999</v>
      </c>
      <c r="HA236">
        <v>2.1972700000000001</v>
      </c>
      <c r="HB236">
        <v>2.323</v>
      </c>
      <c r="HC236">
        <v>37.626300000000001</v>
      </c>
      <c r="HD236">
        <v>15.6205</v>
      </c>
      <c r="HE236">
        <v>18</v>
      </c>
      <c r="HF236">
        <v>708.72</v>
      </c>
      <c r="HG236">
        <v>769.19299999999998</v>
      </c>
      <c r="HH236">
        <v>31.000299999999999</v>
      </c>
      <c r="HI236">
        <v>30.942699999999999</v>
      </c>
      <c r="HJ236">
        <v>30.000399999999999</v>
      </c>
      <c r="HK236">
        <v>30.847200000000001</v>
      </c>
      <c r="HL236">
        <v>30.846900000000002</v>
      </c>
      <c r="HM236">
        <v>75.269800000000004</v>
      </c>
      <c r="HN236">
        <v>20.612500000000001</v>
      </c>
      <c r="HO236">
        <v>100</v>
      </c>
      <c r="HP236">
        <v>31</v>
      </c>
      <c r="HQ236">
        <v>1475.03</v>
      </c>
      <c r="HR236">
        <v>30.937000000000001</v>
      </c>
      <c r="HS236">
        <v>99.299000000000007</v>
      </c>
      <c r="HT236">
        <v>98.255799999999994</v>
      </c>
    </row>
    <row r="237" spans="1:228" x14ac:dyDescent="0.2">
      <c r="A237">
        <v>222</v>
      </c>
      <c r="B237">
        <v>1673982124.5999999</v>
      </c>
      <c r="C237">
        <v>882.59999990463257</v>
      </c>
      <c r="D237" t="s">
        <v>803</v>
      </c>
      <c r="E237" t="s">
        <v>804</v>
      </c>
      <c r="F237">
        <v>4</v>
      </c>
      <c r="G237">
        <v>1673982122.5999999</v>
      </c>
      <c r="H237">
        <f t="shared" si="102"/>
        <v>1.0033837947234496E-3</v>
      </c>
      <c r="I237">
        <f t="shared" si="103"/>
        <v>1.0033837947234496</v>
      </c>
      <c r="J237">
        <f t="shared" si="104"/>
        <v>7.5026319926629359</v>
      </c>
      <c r="K237">
        <f t="shared" si="105"/>
        <v>1450.0714285714289</v>
      </c>
      <c r="L237">
        <f t="shared" si="106"/>
        <v>1230.7080819687631</v>
      </c>
      <c r="M237">
        <f t="shared" si="107"/>
        <v>124.63361652540848</v>
      </c>
      <c r="N237">
        <f t="shared" si="108"/>
        <v>146.8485086032041</v>
      </c>
      <c r="O237">
        <f t="shared" si="109"/>
        <v>6.5255550310389918E-2</v>
      </c>
      <c r="P237">
        <f t="shared" si="110"/>
        <v>2.7684895537036978</v>
      </c>
      <c r="Q237">
        <f t="shared" si="111"/>
        <v>6.4412943954143473E-2</v>
      </c>
      <c r="R237">
        <f t="shared" si="112"/>
        <v>4.0332888282106259E-2</v>
      </c>
      <c r="S237">
        <f t="shared" si="113"/>
        <v>226.11407580567769</v>
      </c>
      <c r="T237">
        <f t="shared" si="114"/>
        <v>33.304194492187513</v>
      </c>
      <c r="U237">
        <f t="shared" si="115"/>
        <v>31.886900000000001</v>
      </c>
      <c r="V237">
        <f t="shared" si="116"/>
        <v>4.7446004572486613</v>
      </c>
      <c r="W237">
        <f t="shared" si="117"/>
        <v>66.94791301162347</v>
      </c>
      <c r="X237">
        <f t="shared" si="118"/>
        <v>3.2291886495355757</v>
      </c>
      <c r="Y237">
        <f t="shared" si="119"/>
        <v>4.823434374981824</v>
      </c>
      <c r="Z237">
        <f t="shared" si="120"/>
        <v>1.5154118077130856</v>
      </c>
      <c r="AA237">
        <f t="shared" si="121"/>
        <v>-44.249225347304126</v>
      </c>
      <c r="AB237">
        <f t="shared" si="122"/>
        <v>43.465132539727136</v>
      </c>
      <c r="AC237">
        <f t="shared" si="123"/>
        <v>3.5616217836593602</v>
      </c>
      <c r="AD237">
        <f t="shared" si="124"/>
        <v>228.89160478176004</v>
      </c>
      <c r="AE237">
        <f t="shared" si="125"/>
        <v>18.075260877188946</v>
      </c>
      <c r="AF237">
        <f t="shared" si="126"/>
        <v>1.0017944565395116</v>
      </c>
      <c r="AG237">
        <f t="shared" si="127"/>
        <v>7.5026319926629359</v>
      </c>
      <c r="AH237">
        <v>1514.339555809524</v>
      </c>
      <c r="AI237">
        <v>1500.428181818181</v>
      </c>
      <c r="AJ237">
        <v>1.7259670995667531</v>
      </c>
      <c r="AK237">
        <v>63.92</v>
      </c>
      <c r="AL237">
        <f t="shared" si="128"/>
        <v>1.0033837947234496</v>
      </c>
      <c r="AM237">
        <v>30.98967798892313</v>
      </c>
      <c r="AN237">
        <v>31.886316483516499</v>
      </c>
      <c r="AO237">
        <v>4.6506349043503917E-6</v>
      </c>
      <c r="AP237">
        <v>88.599791130583512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47488.112295461287</v>
      </c>
      <c r="AV237">
        <f t="shared" si="132"/>
        <v>1199.997142857143</v>
      </c>
      <c r="AW237">
        <f t="shared" si="133"/>
        <v>1025.9222278785894</v>
      </c>
      <c r="AX237">
        <f t="shared" si="134"/>
        <v>0.85493722546364703</v>
      </c>
      <c r="AY237">
        <f t="shared" si="135"/>
        <v>0.18842884514483887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1673982122.5999999</v>
      </c>
      <c r="BF237">
        <v>1450.0714285714289</v>
      </c>
      <c r="BG237">
        <v>1468.0971428571429</v>
      </c>
      <c r="BH237">
        <v>31.886971428571432</v>
      </c>
      <c r="BI237">
        <v>30.99172857142857</v>
      </c>
      <c r="BJ237">
        <v>1457.411428571429</v>
      </c>
      <c r="BK237">
        <v>31.67897142857143</v>
      </c>
      <c r="BL237">
        <v>650.0025714285714</v>
      </c>
      <c r="BM237">
        <v>101.17</v>
      </c>
      <c r="BN237">
        <v>9.9844857142857152E-2</v>
      </c>
      <c r="BO237">
        <v>32.178114285714287</v>
      </c>
      <c r="BP237">
        <v>31.886900000000001</v>
      </c>
      <c r="BQ237">
        <v>999.89999999999986</v>
      </c>
      <c r="BR237">
        <v>0</v>
      </c>
      <c r="BS237">
        <v>0</v>
      </c>
      <c r="BT237">
        <v>9003.5714285714294</v>
      </c>
      <c r="BU237">
        <v>0</v>
      </c>
      <c r="BV237">
        <v>436.89014285714291</v>
      </c>
      <c r="BW237">
        <v>-18.0244</v>
      </c>
      <c r="BX237">
        <v>1497.8342857142859</v>
      </c>
      <c r="BY237">
        <v>1515.0514285714289</v>
      </c>
      <c r="BZ237">
        <v>0.89526871428571442</v>
      </c>
      <c r="CA237">
        <v>1468.0971428571429</v>
      </c>
      <c r="CB237">
        <v>30.99172857142857</v>
      </c>
      <c r="CC237">
        <v>3.2260071428571431</v>
      </c>
      <c r="CD237">
        <v>3.1354328571428569</v>
      </c>
      <c r="CE237">
        <v>25.242828571428571</v>
      </c>
      <c r="CF237">
        <v>24.765157142857142</v>
      </c>
      <c r="CG237">
        <v>1199.997142857143</v>
      </c>
      <c r="CH237">
        <v>0.50001099999999987</v>
      </c>
      <c r="CI237">
        <v>0.49998900000000007</v>
      </c>
      <c r="CJ237">
        <v>0</v>
      </c>
      <c r="CK237">
        <v>987.09371428571433</v>
      </c>
      <c r="CL237">
        <v>4.9990899999999998</v>
      </c>
      <c r="CM237">
        <v>10212.38571428572</v>
      </c>
      <c r="CN237">
        <v>9557.8642857142859</v>
      </c>
      <c r="CO237">
        <v>40.875</v>
      </c>
      <c r="CP237">
        <v>42.686999999999998</v>
      </c>
      <c r="CQ237">
        <v>41.625</v>
      </c>
      <c r="CR237">
        <v>41.936999999999998</v>
      </c>
      <c r="CS237">
        <v>42.348000000000013</v>
      </c>
      <c r="CT237">
        <v>597.5100000000001</v>
      </c>
      <c r="CU237">
        <v>597.48714285714289</v>
      </c>
      <c r="CV237">
        <v>0</v>
      </c>
      <c r="CW237">
        <v>1673982124.9000001</v>
      </c>
      <c r="CX237">
        <v>0</v>
      </c>
      <c r="CY237">
        <v>1673981072</v>
      </c>
      <c r="CZ237" t="s">
        <v>356</v>
      </c>
      <c r="DA237">
        <v>1673981071.5</v>
      </c>
      <c r="DB237">
        <v>1673981072</v>
      </c>
      <c r="DC237">
        <v>22</v>
      </c>
      <c r="DD237">
        <v>6.0000000000000001E-3</v>
      </c>
      <c r="DE237">
        <v>1.4999999999999999E-2</v>
      </c>
      <c r="DF237">
        <v>-5.52</v>
      </c>
      <c r="DG237">
        <v>0.19600000000000001</v>
      </c>
      <c r="DH237">
        <v>415</v>
      </c>
      <c r="DI237">
        <v>30</v>
      </c>
      <c r="DJ237">
        <v>0.47</v>
      </c>
      <c r="DK237">
        <v>0.06</v>
      </c>
      <c r="DL237">
        <v>-18.075465000000001</v>
      </c>
      <c r="DM237">
        <v>0.40538836772984338</v>
      </c>
      <c r="DN237">
        <v>5.3537283971079513E-2</v>
      </c>
      <c r="DO237">
        <v>0</v>
      </c>
      <c r="DP237">
        <v>0.90123180000000003</v>
      </c>
      <c r="DQ237">
        <v>3.4232060037522473E-2</v>
      </c>
      <c r="DR237">
        <v>1.3411273092439811E-2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3.2987099999999998</v>
      </c>
      <c r="EB237">
        <v>2.6251899999999999</v>
      </c>
      <c r="EC237">
        <v>0.23691000000000001</v>
      </c>
      <c r="ED237">
        <v>0.23639299999999999</v>
      </c>
      <c r="EE237">
        <v>0.13392299999999999</v>
      </c>
      <c r="EF237">
        <v>0.13014200000000001</v>
      </c>
      <c r="EG237">
        <v>23114.9</v>
      </c>
      <c r="EH237">
        <v>23527.599999999999</v>
      </c>
      <c r="EI237">
        <v>28179.7</v>
      </c>
      <c r="EJ237">
        <v>29649.1</v>
      </c>
      <c r="EK237">
        <v>33599.599999999999</v>
      </c>
      <c r="EL237">
        <v>35807.4</v>
      </c>
      <c r="EM237">
        <v>39778.699999999997</v>
      </c>
      <c r="EN237">
        <v>42366</v>
      </c>
      <c r="EO237">
        <v>2.2594699999999999</v>
      </c>
      <c r="EP237">
        <v>2.2363300000000002</v>
      </c>
      <c r="EQ237">
        <v>0.136465</v>
      </c>
      <c r="ER237">
        <v>0</v>
      </c>
      <c r="ES237">
        <v>29.669799999999999</v>
      </c>
      <c r="ET237">
        <v>999.9</v>
      </c>
      <c r="EU237">
        <v>73.400000000000006</v>
      </c>
      <c r="EV237">
        <v>32.9</v>
      </c>
      <c r="EW237">
        <v>36.450800000000001</v>
      </c>
      <c r="EX237">
        <v>57.21</v>
      </c>
      <c r="EY237">
        <v>-4.3028899999999997</v>
      </c>
      <c r="EZ237">
        <v>2</v>
      </c>
      <c r="FA237">
        <v>0.27214899999999997</v>
      </c>
      <c r="FB237">
        <v>-0.516065</v>
      </c>
      <c r="FC237">
        <v>20.271999999999998</v>
      </c>
      <c r="FD237">
        <v>5.21774</v>
      </c>
      <c r="FE237">
        <v>12.004</v>
      </c>
      <c r="FF237">
        <v>4.98705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1.8621799999999999</v>
      </c>
      <c r="FN237">
        <v>1.8641700000000001</v>
      </c>
      <c r="FO237">
        <v>1.8602099999999999</v>
      </c>
      <c r="FP237">
        <v>1.8609599999999999</v>
      </c>
      <c r="FQ237">
        <v>1.86016</v>
      </c>
      <c r="FR237">
        <v>1.8618600000000001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-7.35</v>
      </c>
      <c r="GH237">
        <v>0.20799999999999999</v>
      </c>
      <c r="GI237">
        <v>-4.1132035990306486</v>
      </c>
      <c r="GJ237">
        <v>-4.0977002334145526E-3</v>
      </c>
      <c r="GK237">
        <v>1.9870096767282211E-6</v>
      </c>
      <c r="GL237">
        <v>-4.7591234531596528E-10</v>
      </c>
      <c r="GM237">
        <v>-9.7813170522517312E-2</v>
      </c>
      <c r="GN237">
        <v>-4.4277268217585318E-5</v>
      </c>
      <c r="GO237">
        <v>7.6125673839889962E-4</v>
      </c>
      <c r="GP237">
        <v>-1.4366726965109579E-5</v>
      </c>
      <c r="GQ237">
        <v>6</v>
      </c>
      <c r="GR237">
        <v>2093</v>
      </c>
      <c r="GS237">
        <v>4</v>
      </c>
      <c r="GT237">
        <v>31</v>
      </c>
      <c r="GU237">
        <v>17.600000000000001</v>
      </c>
      <c r="GV237">
        <v>17.5</v>
      </c>
      <c r="GW237">
        <v>3.7780800000000001</v>
      </c>
      <c r="GX237">
        <v>2.4939</v>
      </c>
      <c r="GY237">
        <v>2.04834</v>
      </c>
      <c r="GZ237">
        <v>2.6245099999999999</v>
      </c>
      <c r="HA237">
        <v>2.1972700000000001</v>
      </c>
      <c r="HB237">
        <v>2.2985799999999998</v>
      </c>
      <c r="HC237">
        <v>37.602200000000003</v>
      </c>
      <c r="HD237">
        <v>15.5943</v>
      </c>
      <c r="HE237">
        <v>18</v>
      </c>
      <c r="HF237">
        <v>708.56899999999996</v>
      </c>
      <c r="HG237">
        <v>769.22699999999998</v>
      </c>
      <c r="HH237">
        <v>31.000399999999999</v>
      </c>
      <c r="HI237">
        <v>30.944900000000001</v>
      </c>
      <c r="HJ237">
        <v>30.0001</v>
      </c>
      <c r="HK237">
        <v>30.848600000000001</v>
      </c>
      <c r="HL237">
        <v>30.8476</v>
      </c>
      <c r="HM237">
        <v>75.541600000000003</v>
      </c>
      <c r="HN237">
        <v>20.612500000000001</v>
      </c>
      <c r="HO237">
        <v>100</v>
      </c>
      <c r="HP237">
        <v>31</v>
      </c>
      <c r="HQ237">
        <v>1481.71</v>
      </c>
      <c r="HR237">
        <v>30.934899999999999</v>
      </c>
      <c r="HS237">
        <v>99.300200000000004</v>
      </c>
      <c r="HT237">
        <v>98.255399999999995</v>
      </c>
    </row>
    <row r="238" spans="1:228" x14ac:dyDescent="0.2">
      <c r="A238">
        <v>223</v>
      </c>
      <c r="B238">
        <v>1673982128.5999999</v>
      </c>
      <c r="C238">
        <v>886.59999990463257</v>
      </c>
      <c r="D238" t="s">
        <v>805</v>
      </c>
      <c r="E238" t="s">
        <v>806</v>
      </c>
      <c r="F238">
        <v>4</v>
      </c>
      <c r="G238">
        <v>1673982126.2874999</v>
      </c>
      <c r="H238">
        <f t="shared" si="102"/>
        <v>1.0008174329107597E-3</v>
      </c>
      <c r="I238">
        <f t="shared" si="103"/>
        <v>1.0008174329107598</v>
      </c>
      <c r="J238">
        <f t="shared" si="104"/>
        <v>7.7178022478940314</v>
      </c>
      <c r="K238">
        <f t="shared" si="105"/>
        <v>1456.29</v>
      </c>
      <c r="L238">
        <f t="shared" si="106"/>
        <v>1230.8631925682162</v>
      </c>
      <c r="M238">
        <f t="shared" si="107"/>
        <v>124.64774271451279</v>
      </c>
      <c r="N238">
        <f t="shared" si="108"/>
        <v>147.47639082371663</v>
      </c>
      <c r="O238">
        <f t="shared" si="109"/>
        <v>6.5040479757922112E-2</v>
      </c>
      <c r="P238">
        <f t="shared" si="110"/>
        <v>2.7684413071081524</v>
      </c>
      <c r="Q238">
        <f t="shared" si="111"/>
        <v>6.4203365599393353E-2</v>
      </c>
      <c r="R238">
        <f t="shared" si="112"/>
        <v>4.0201417174612022E-2</v>
      </c>
      <c r="S238">
        <f t="shared" si="113"/>
        <v>226.11618373436767</v>
      </c>
      <c r="T238">
        <f t="shared" si="114"/>
        <v>33.304137841765154</v>
      </c>
      <c r="U238">
        <f t="shared" si="115"/>
        <v>31.890912499999999</v>
      </c>
      <c r="V238">
        <f t="shared" si="116"/>
        <v>4.7456790026674369</v>
      </c>
      <c r="W238">
        <f t="shared" si="117"/>
        <v>66.951921291447093</v>
      </c>
      <c r="X238">
        <f t="shared" si="118"/>
        <v>3.2292379076852398</v>
      </c>
      <c r="Y238">
        <f t="shared" si="119"/>
        <v>4.82321917787558</v>
      </c>
      <c r="Z238">
        <f t="shared" si="120"/>
        <v>1.5164410949821971</v>
      </c>
      <c r="AA238">
        <f t="shared" si="121"/>
        <v>-44.136048791364502</v>
      </c>
      <c r="AB238">
        <f t="shared" si="122"/>
        <v>42.747697951858058</v>
      </c>
      <c r="AC238">
        <f t="shared" si="123"/>
        <v>3.5029502682294886</v>
      </c>
      <c r="AD238">
        <f t="shared" si="124"/>
        <v>228.23078316309073</v>
      </c>
      <c r="AE238">
        <f t="shared" si="125"/>
        <v>18.078905459148558</v>
      </c>
      <c r="AF238">
        <f t="shared" si="126"/>
        <v>0.99727212014863298</v>
      </c>
      <c r="AG238">
        <f t="shared" si="127"/>
        <v>7.7178022478940314</v>
      </c>
      <c r="AH238">
        <v>1521.317304380952</v>
      </c>
      <c r="AI238">
        <v>1507.329878787878</v>
      </c>
      <c r="AJ238">
        <v>1.6928346320346359</v>
      </c>
      <c r="AK238">
        <v>63.92</v>
      </c>
      <c r="AL238">
        <f t="shared" si="128"/>
        <v>1.0008174329107598</v>
      </c>
      <c r="AM238">
        <v>30.994478117010949</v>
      </c>
      <c r="AN238">
        <v>31.888874725274729</v>
      </c>
      <c r="AO238">
        <v>6.1486631461308378E-6</v>
      </c>
      <c r="AP238">
        <v>88.599791130583512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47486.89410469804</v>
      </c>
      <c r="AV238">
        <f t="shared" si="132"/>
        <v>1200.0074999999999</v>
      </c>
      <c r="AW238">
        <f t="shared" si="133"/>
        <v>1025.9311635929366</v>
      </c>
      <c r="AX238">
        <f t="shared" si="134"/>
        <v>0.85493729296936616</v>
      </c>
      <c r="AY238">
        <f t="shared" si="135"/>
        <v>0.18842897543087661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1673982126.2874999</v>
      </c>
      <c r="BF238">
        <v>1456.29</v>
      </c>
      <c r="BG238">
        <v>1474.32</v>
      </c>
      <c r="BH238">
        <v>31.887862500000001</v>
      </c>
      <c r="BI238">
        <v>30.996600000000001</v>
      </c>
      <c r="BJ238">
        <v>1463.63625</v>
      </c>
      <c r="BK238">
        <v>31.679837500000001</v>
      </c>
      <c r="BL238">
        <v>649.95749999999998</v>
      </c>
      <c r="BM238">
        <v>101.16862500000001</v>
      </c>
      <c r="BN238">
        <v>9.9934712500000009E-2</v>
      </c>
      <c r="BO238">
        <v>32.177325000000003</v>
      </c>
      <c r="BP238">
        <v>31.890912499999999</v>
      </c>
      <c r="BQ238">
        <v>999.9</v>
      </c>
      <c r="BR238">
        <v>0</v>
      </c>
      <c r="BS238">
        <v>0</v>
      </c>
      <c r="BT238">
        <v>9003.4375</v>
      </c>
      <c r="BU238">
        <v>0</v>
      </c>
      <c r="BV238">
        <v>439.3605</v>
      </c>
      <c r="BW238">
        <v>-18.030574999999999</v>
      </c>
      <c r="BX238">
        <v>1504.2574999999999</v>
      </c>
      <c r="BY238">
        <v>1521.48125</v>
      </c>
      <c r="BZ238">
        <v>0.89125462499999997</v>
      </c>
      <c r="CA238">
        <v>1474.32</v>
      </c>
      <c r="CB238">
        <v>30.996600000000001</v>
      </c>
      <c r="CC238">
        <v>3.2260512499999998</v>
      </c>
      <c r="CD238">
        <v>3.1358812500000002</v>
      </c>
      <c r="CE238">
        <v>25.243075000000001</v>
      </c>
      <c r="CF238">
        <v>24.76755</v>
      </c>
      <c r="CG238">
        <v>1200.0074999999999</v>
      </c>
      <c r="CH238">
        <v>0.50000575000000003</v>
      </c>
      <c r="CI238">
        <v>0.49999424999999997</v>
      </c>
      <c r="CJ238">
        <v>0</v>
      </c>
      <c r="CK238">
        <v>987.19312500000001</v>
      </c>
      <c r="CL238">
        <v>4.9990899999999998</v>
      </c>
      <c r="CM238">
        <v>10212.1875</v>
      </c>
      <c r="CN238">
        <v>9557.9287499999991</v>
      </c>
      <c r="CO238">
        <v>40.875</v>
      </c>
      <c r="CP238">
        <v>42.686999999999998</v>
      </c>
      <c r="CQ238">
        <v>41.632750000000001</v>
      </c>
      <c r="CR238">
        <v>41.936999999999998</v>
      </c>
      <c r="CS238">
        <v>42.359250000000003</v>
      </c>
      <c r="CT238">
        <v>597.51250000000005</v>
      </c>
      <c r="CU238">
        <v>597.495</v>
      </c>
      <c r="CV238">
        <v>0</v>
      </c>
      <c r="CW238">
        <v>1673982129.0999999</v>
      </c>
      <c r="CX238">
        <v>0</v>
      </c>
      <c r="CY238">
        <v>1673981072</v>
      </c>
      <c r="CZ238" t="s">
        <v>356</v>
      </c>
      <c r="DA238">
        <v>1673981071.5</v>
      </c>
      <c r="DB238">
        <v>1673981072</v>
      </c>
      <c r="DC238">
        <v>22</v>
      </c>
      <c r="DD238">
        <v>6.0000000000000001E-3</v>
      </c>
      <c r="DE238">
        <v>1.4999999999999999E-2</v>
      </c>
      <c r="DF238">
        <v>-5.52</v>
      </c>
      <c r="DG238">
        <v>0.19600000000000001</v>
      </c>
      <c r="DH238">
        <v>415</v>
      </c>
      <c r="DI238">
        <v>30</v>
      </c>
      <c r="DJ238">
        <v>0.47</v>
      </c>
      <c r="DK238">
        <v>0.06</v>
      </c>
      <c r="DL238">
        <v>-18.051817499999999</v>
      </c>
      <c r="DM238">
        <v>0.40647242026271579</v>
      </c>
      <c r="DN238">
        <v>5.3181490612336138E-2</v>
      </c>
      <c r="DO238">
        <v>0</v>
      </c>
      <c r="DP238">
        <v>0.90364897500000008</v>
      </c>
      <c r="DQ238">
        <v>-8.7028491557225002E-2</v>
      </c>
      <c r="DR238">
        <v>9.7407817255277303E-3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3.2989000000000002</v>
      </c>
      <c r="EB238">
        <v>2.6252300000000002</v>
      </c>
      <c r="EC238">
        <v>0.23755299999999999</v>
      </c>
      <c r="ED238">
        <v>0.237042</v>
      </c>
      <c r="EE238">
        <v>0.13392899999999999</v>
      </c>
      <c r="EF238">
        <v>0.13015399999999999</v>
      </c>
      <c r="EG238">
        <v>23095.1</v>
      </c>
      <c r="EH238">
        <v>23507.5</v>
      </c>
      <c r="EI238">
        <v>28179.4</v>
      </c>
      <c r="EJ238">
        <v>29649.1</v>
      </c>
      <c r="EK238">
        <v>33599.1</v>
      </c>
      <c r="EL238">
        <v>35807.1</v>
      </c>
      <c r="EM238">
        <v>39778.400000000001</v>
      </c>
      <c r="EN238">
        <v>42366.1</v>
      </c>
      <c r="EO238">
        <v>2.2596500000000002</v>
      </c>
      <c r="EP238">
        <v>2.2362000000000002</v>
      </c>
      <c r="EQ238">
        <v>0.136767</v>
      </c>
      <c r="ER238">
        <v>0</v>
      </c>
      <c r="ES238">
        <v>29.6678</v>
      </c>
      <c r="ET238">
        <v>999.9</v>
      </c>
      <c r="EU238">
        <v>73.400000000000006</v>
      </c>
      <c r="EV238">
        <v>32.9</v>
      </c>
      <c r="EW238">
        <v>36.450800000000001</v>
      </c>
      <c r="EX238">
        <v>56.88</v>
      </c>
      <c r="EY238">
        <v>-4.4150600000000004</v>
      </c>
      <c r="EZ238">
        <v>2</v>
      </c>
      <c r="FA238">
        <v>0.27213399999999999</v>
      </c>
      <c r="FB238">
        <v>-0.51463800000000004</v>
      </c>
      <c r="FC238">
        <v>20.271999999999998</v>
      </c>
      <c r="FD238">
        <v>5.2180400000000002</v>
      </c>
      <c r="FE238">
        <v>12.004</v>
      </c>
      <c r="FF238">
        <v>4.9866000000000001</v>
      </c>
      <c r="FG238">
        <v>3.2845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1.8621799999999999</v>
      </c>
      <c r="FN238">
        <v>1.8641700000000001</v>
      </c>
      <c r="FO238">
        <v>1.86022</v>
      </c>
      <c r="FP238">
        <v>1.8609599999999999</v>
      </c>
      <c r="FQ238">
        <v>1.8601700000000001</v>
      </c>
      <c r="FR238">
        <v>1.8618699999999999</v>
      </c>
      <c r="FS238">
        <v>1.8583799999999999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-7.35</v>
      </c>
      <c r="GH238">
        <v>0.20799999999999999</v>
      </c>
      <c r="GI238">
        <v>-4.1132035990306486</v>
      </c>
      <c r="GJ238">
        <v>-4.0977002334145526E-3</v>
      </c>
      <c r="GK238">
        <v>1.9870096767282211E-6</v>
      </c>
      <c r="GL238">
        <v>-4.7591234531596528E-10</v>
      </c>
      <c r="GM238">
        <v>-9.7813170522517312E-2</v>
      </c>
      <c r="GN238">
        <v>-4.4277268217585318E-5</v>
      </c>
      <c r="GO238">
        <v>7.6125673839889962E-4</v>
      </c>
      <c r="GP238">
        <v>-1.4366726965109579E-5</v>
      </c>
      <c r="GQ238">
        <v>6</v>
      </c>
      <c r="GR238">
        <v>2093</v>
      </c>
      <c r="GS238">
        <v>4</v>
      </c>
      <c r="GT238">
        <v>31</v>
      </c>
      <c r="GU238">
        <v>17.600000000000001</v>
      </c>
      <c r="GV238">
        <v>17.600000000000001</v>
      </c>
      <c r="GW238">
        <v>3.7902800000000001</v>
      </c>
      <c r="GX238">
        <v>2.4877899999999999</v>
      </c>
      <c r="GY238">
        <v>2.04834</v>
      </c>
      <c r="GZ238">
        <v>2.6245099999999999</v>
      </c>
      <c r="HA238">
        <v>2.1972700000000001</v>
      </c>
      <c r="HB238">
        <v>2.33765</v>
      </c>
      <c r="HC238">
        <v>37.602200000000003</v>
      </c>
      <c r="HD238">
        <v>15.629300000000001</v>
      </c>
      <c r="HE238">
        <v>18</v>
      </c>
      <c r="HF238">
        <v>708.745</v>
      </c>
      <c r="HG238">
        <v>769.13099999999997</v>
      </c>
      <c r="HH238">
        <v>31.000399999999999</v>
      </c>
      <c r="HI238">
        <v>30.946200000000001</v>
      </c>
      <c r="HJ238">
        <v>30.0001</v>
      </c>
      <c r="HK238">
        <v>30.851099999999999</v>
      </c>
      <c r="HL238">
        <v>30.849599999999999</v>
      </c>
      <c r="HM238">
        <v>75.807699999999997</v>
      </c>
      <c r="HN238">
        <v>20.612500000000001</v>
      </c>
      <c r="HO238">
        <v>100</v>
      </c>
      <c r="HP238">
        <v>31</v>
      </c>
      <c r="HQ238">
        <v>1488.39</v>
      </c>
      <c r="HR238">
        <v>30.930199999999999</v>
      </c>
      <c r="HS238">
        <v>99.299199999999999</v>
      </c>
      <c r="HT238">
        <v>98.255499999999998</v>
      </c>
    </row>
    <row r="239" spans="1:228" x14ac:dyDescent="0.2">
      <c r="A239">
        <v>224</v>
      </c>
      <c r="B239">
        <v>1673982132.5999999</v>
      </c>
      <c r="C239">
        <v>890.59999990463257</v>
      </c>
      <c r="D239" t="s">
        <v>807</v>
      </c>
      <c r="E239" t="s">
        <v>808</v>
      </c>
      <c r="F239">
        <v>4</v>
      </c>
      <c r="G239">
        <v>1673982130.5999999</v>
      </c>
      <c r="H239">
        <f t="shared" si="102"/>
        <v>9.973811455804111E-4</v>
      </c>
      <c r="I239">
        <f t="shared" si="103"/>
        <v>0.99738114558041113</v>
      </c>
      <c r="J239">
        <f t="shared" si="104"/>
        <v>7.1600495764846475</v>
      </c>
      <c r="K239">
        <f t="shared" si="105"/>
        <v>1463.4585714285711</v>
      </c>
      <c r="L239">
        <f t="shared" si="106"/>
        <v>1250.9953772678468</v>
      </c>
      <c r="M239">
        <f t="shared" si="107"/>
        <v>126.68728863901607</v>
      </c>
      <c r="N239">
        <f t="shared" si="108"/>
        <v>148.20326423166128</v>
      </c>
      <c r="O239">
        <f t="shared" si="109"/>
        <v>6.4827768770792896E-2</v>
      </c>
      <c r="P239">
        <f t="shared" si="110"/>
        <v>2.7692503638553045</v>
      </c>
      <c r="Q239">
        <f t="shared" si="111"/>
        <v>6.3996322987124155E-2</v>
      </c>
      <c r="R239">
        <f t="shared" si="112"/>
        <v>4.007151546696712E-2</v>
      </c>
      <c r="S239">
        <f t="shared" si="113"/>
        <v>226.11486266300892</v>
      </c>
      <c r="T239">
        <f t="shared" si="114"/>
        <v>33.30866378515644</v>
      </c>
      <c r="U239">
        <f t="shared" si="115"/>
        <v>31.890357142857141</v>
      </c>
      <c r="V239">
        <f t="shared" si="116"/>
        <v>4.7455297119597111</v>
      </c>
      <c r="W239">
        <f t="shared" si="117"/>
        <v>66.940433936694916</v>
      </c>
      <c r="X239">
        <f t="shared" si="118"/>
        <v>3.2293963494312306</v>
      </c>
      <c r="Y239">
        <f t="shared" si="119"/>
        <v>4.824283560045707</v>
      </c>
      <c r="Z239">
        <f t="shared" si="120"/>
        <v>1.5161333625284805</v>
      </c>
      <c r="AA239">
        <f t="shared" si="121"/>
        <v>-43.984508520096128</v>
      </c>
      <c r="AB239">
        <f t="shared" si="122"/>
        <v>43.425890076725381</v>
      </c>
      <c r="AC239">
        <f t="shared" si="123"/>
        <v>3.557543514949451</v>
      </c>
      <c r="AD239">
        <f t="shared" si="124"/>
        <v>229.11378773458765</v>
      </c>
      <c r="AE239">
        <f t="shared" si="125"/>
        <v>18.034884627303217</v>
      </c>
      <c r="AF239">
        <f t="shared" si="126"/>
        <v>0.99415102536398137</v>
      </c>
      <c r="AG239">
        <f t="shared" si="127"/>
        <v>7.1600495764846475</v>
      </c>
      <c r="AH239">
        <v>1528.1000617142861</v>
      </c>
      <c r="AI239">
        <v>1514.332666666666</v>
      </c>
      <c r="AJ239">
        <v>1.772609523809354</v>
      </c>
      <c r="AK239">
        <v>63.92</v>
      </c>
      <c r="AL239">
        <f t="shared" si="128"/>
        <v>0.99738114558041113</v>
      </c>
      <c r="AM239">
        <v>30.998748282747421</v>
      </c>
      <c r="AN239">
        <v>31.889983516483539</v>
      </c>
      <c r="AO239">
        <v>6.6752566447920539E-6</v>
      </c>
      <c r="AP239">
        <v>88.599791130583512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47508.615205237009</v>
      </c>
      <c r="AV239">
        <f t="shared" si="132"/>
        <v>1200</v>
      </c>
      <c r="AW239">
        <f t="shared" si="133"/>
        <v>1025.9247993072586</v>
      </c>
      <c r="AX239">
        <f t="shared" si="134"/>
        <v>0.85493733275604877</v>
      </c>
      <c r="AY239">
        <f t="shared" si="135"/>
        <v>0.18842905221917411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1673982130.5999999</v>
      </c>
      <c r="BF239">
        <v>1463.4585714285711</v>
      </c>
      <c r="BG239">
        <v>1481.4485714285711</v>
      </c>
      <c r="BH239">
        <v>31.889228571428571</v>
      </c>
      <c r="BI239">
        <v>31.00084285714286</v>
      </c>
      <c r="BJ239">
        <v>1470.815714285714</v>
      </c>
      <c r="BK239">
        <v>31.68121428571428</v>
      </c>
      <c r="BL239">
        <v>650.02057142857143</v>
      </c>
      <c r="BM239">
        <v>101.16928571428571</v>
      </c>
      <c r="BN239">
        <v>9.9904357142857156E-2</v>
      </c>
      <c r="BO239">
        <v>32.181228571428569</v>
      </c>
      <c r="BP239">
        <v>31.890357142857141</v>
      </c>
      <c r="BQ239">
        <v>999.89999999999986</v>
      </c>
      <c r="BR239">
        <v>0</v>
      </c>
      <c r="BS239">
        <v>0</v>
      </c>
      <c r="BT239">
        <v>9007.6771428571428</v>
      </c>
      <c r="BU239">
        <v>0</v>
      </c>
      <c r="BV239">
        <v>442.37142857142862</v>
      </c>
      <c r="BW239">
        <v>-17.991514285714281</v>
      </c>
      <c r="BX239">
        <v>1511.6657142857141</v>
      </c>
      <c r="BY239">
        <v>1528.8471428571429</v>
      </c>
      <c r="BZ239">
        <v>0.88839985714285719</v>
      </c>
      <c r="CA239">
        <v>1481.4485714285711</v>
      </c>
      <c r="CB239">
        <v>31.00084285714286</v>
      </c>
      <c r="CC239">
        <v>3.2262157142857149</v>
      </c>
      <c r="CD239">
        <v>3.1363371428571432</v>
      </c>
      <c r="CE239">
        <v>25.243928571428569</v>
      </c>
      <c r="CF239">
        <v>24.770028571428579</v>
      </c>
      <c r="CG239">
        <v>1200</v>
      </c>
      <c r="CH239">
        <v>0.50000499999999992</v>
      </c>
      <c r="CI239">
        <v>0.49999500000000008</v>
      </c>
      <c r="CJ239">
        <v>0</v>
      </c>
      <c r="CK239">
        <v>987.37257142857163</v>
      </c>
      <c r="CL239">
        <v>4.9990899999999998</v>
      </c>
      <c r="CM239">
        <v>10212.142857142861</v>
      </c>
      <c r="CN239">
        <v>9557.8614285714284</v>
      </c>
      <c r="CO239">
        <v>40.892714285714291</v>
      </c>
      <c r="CP239">
        <v>42.686999999999998</v>
      </c>
      <c r="CQ239">
        <v>41.633857142857153</v>
      </c>
      <c r="CR239">
        <v>41.963999999999999</v>
      </c>
      <c r="CS239">
        <v>42.357000000000014</v>
      </c>
      <c r="CT239">
        <v>597.50714285714287</v>
      </c>
      <c r="CU239">
        <v>597.49285714285713</v>
      </c>
      <c r="CV239">
        <v>0</v>
      </c>
      <c r="CW239">
        <v>1673982132.7</v>
      </c>
      <c r="CX239">
        <v>0</v>
      </c>
      <c r="CY239">
        <v>1673981072</v>
      </c>
      <c r="CZ239" t="s">
        <v>356</v>
      </c>
      <c r="DA239">
        <v>1673981071.5</v>
      </c>
      <c r="DB239">
        <v>1673981072</v>
      </c>
      <c r="DC239">
        <v>22</v>
      </c>
      <c r="DD239">
        <v>6.0000000000000001E-3</v>
      </c>
      <c r="DE239">
        <v>1.4999999999999999E-2</v>
      </c>
      <c r="DF239">
        <v>-5.52</v>
      </c>
      <c r="DG239">
        <v>0.19600000000000001</v>
      </c>
      <c r="DH239">
        <v>415</v>
      </c>
      <c r="DI239">
        <v>30</v>
      </c>
      <c r="DJ239">
        <v>0.47</v>
      </c>
      <c r="DK239">
        <v>0.06</v>
      </c>
      <c r="DL239">
        <v>-18.032002500000001</v>
      </c>
      <c r="DM239">
        <v>0.1013459662288721</v>
      </c>
      <c r="DN239">
        <v>3.8581417078044078E-2</v>
      </c>
      <c r="DO239">
        <v>0</v>
      </c>
      <c r="DP239">
        <v>0.89878444999999996</v>
      </c>
      <c r="DQ239">
        <v>-8.6785508442780046E-2</v>
      </c>
      <c r="DR239">
        <v>8.6965285888968395E-3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3.2986800000000001</v>
      </c>
      <c r="EB239">
        <v>2.6252900000000001</v>
      </c>
      <c r="EC239">
        <v>0.23821300000000001</v>
      </c>
      <c r="ED239">
        <v>0.237682</v>
      </c>
      <c r="EE239">
        <v>0.133932</v>
      </c>
      <c r="EF239">
        <v>0.13016800000000001</v>
      </c>
      <c r="EG239">
        <v>23074.9</v>
      </c>
      <c r="EH239">
        <v>23487.599999999999</v>
      </c>
      <c r="EI239">
        <v>28179.1</v>
      </c>
      <c r="EJ239">
        <v>29648.9</v>
      </c>
      <c r="EK239">
        <v>33598.400000000001</v>
      </c>
      <c r="EL239">
        <v>35806.300000000003</v>
      </c>
      <c r="EM239">
        <v>39777.699999999997</v>
      </c>
      <c r="EN239">
        <v>42365.7</v>
      </c>
      <c r="EO239">
        <v>2.2592300000000001</v>
      </c>
      <c r="EP239">
        <v>2.23638</v>
      </c>
      <c r="EQ239">
        <v>0.13675499999999999</v>
      </c>
      <c r="ER239">
        <v>0</v>
      </c>
      <c r="ES239">
        <v>29.665900000000001</v>
      </c>
      <c r="ET239">
        <v>999.9</v>
      </c>
      <c r="EU239">
        <v>73.5</v>
      </c>
      <c r="EV239">
        <v>33</v>
      </c>
      <c r="EW239">
        <v>36.705500000000001</v>
      </c>
      <c r="EX239">
        <v>57.03</v>
      </c>
      <c r="EY239">
        <v>-4.2788500000000003</v>
      </c>
      <c r="EZ239">
        <v>2</v>
      </c>
      <c r="FA239">
        <v>0.27232000000000001</v>
      </c>
      <c r="FB239">
        <v>-0.51238600000000001</v>
      </c>
      <c r="FC239">
        <v>20.272099999999998</v>
      </c>
      <c r="FD239">
        <v>5.2180400000000002</v>
      </c>
      <c r="FE239">
        <v>12.004</v>
      </c>
      <c r="FF239">
        <v>4.9869000000000003</v>
      </c>
      <c r="FG239">
        <v>3.2844799999999998</v>
      </c>
      <c r="FH239">
        <v>9999</v>
      </c>
      <c r="FI239">
        <v>9999</v>
      </c>
      <c r="FJ239">
        <v>9999</v>
      </c>
      <c r="FK239">
        <v>999.9</v>
      </c>
      <c r="FL239">
        <v>1.8658300000000001</v>
      </c>
      <c r="FM239">
        <v>1.8621799999999999</v>
      </c>
      <c r="FN239">
        <v>1.8641700000000001</v>
      </c>
      <c r="FO239">
        <v>1.8602099999999999</v>
      </c>
      <c r="FP239">
        <v>1.86097</v>
      </c>
      <c r="FQ239">
        <v>1.86015</v>
      </c>
      <c r="FR239">
        <v>1.8618600000000001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-7.36</v>
      </c>
      <c r="GH239">
        <v>0.20799999999999999</v>
      </c>
      <c r="GI239">
        <v>-4.1132035990306486</v>
      </c>
      <c r="GJ239">
        <v>-4.0977002334145526E-3</v>
      </c>
      <c r="GK239">
        <v>1.9870096767282211E-6</v>
      </c>
      <c r="GL239">
        <v>-4.7591234531596528E-10</v>
      </c>
      <c r="GM239">
        <v>-9.7813170522517312E-2</v>
      </c>
      <c r="GN239">
        <v>-4.4277268217585318E-5</v>
      </c>
      <c r="GO239">
        <v>7.6125673839889962E-4</v>
      </c>
      <c r="GP239">
        <v>-1.4366726965109579E-5</v>
      </c>
      <c r="GQ239">
        <v>6</v>
      </c>
      <c r="GR239">
        <v>2093</v>
      </c>
      <c r="GS239">
        <v>4</v>
      </c>
      <c r="GT239">
        <v>31</v>
      </c>
      <c r="GU239">
        <v>17.7</v>
      </c>
      <c r="GV239">
        <v>17.7</v>
      </c>
      <c r="GW239">
        <v>3.8049300000000001</v>
      </c>
      <c r="GX239">
        <v>2.50122</v>
      </c>
      <c r="GY239">
        <v>2.04834</v>
      </c>
      <c r="GZ239">
        <v>2.6245099999999999</v>
      </c>
      <c r="HA239">
        <v>2.1972700000000001</v>
      </c>
      <c r="HB239">
        <v>2.2729499999999998</v>
      </c>
      <c r="HC239">
        <v>37.602200000000003</v>
      </c>
      <c r="HD239">
        <v>15.611800000000001</v>
      </c>
      <c r="HE239">
        <v>18</v>
      </c>
      <c r="HF239">
        <v>708.4</v>
      </c>
      <c r="HG239">
        <v>769.32</v>
      </c>
      <c r="HH239">
        <v>31.000599999999999</v>
      </c>
      <c r="HI239">
        <v>30.9481</v>
      </c>
      <c r="HJ239">
        <v>30.000299999999999</v>
      </c>
      <c r="HK239">
        <v>30.852</v>
      </c>
      <c r="HL239">
        <v>30.850999999999999</v>
      </c>
      <c r="HM239">
        <v>76.077399999999997</v>
      </c>
      <c r="HN239">
        <v>20.612500000000001</v>
      </c>
      <c r="HO239">
        <v>100</v>
      </c>
      <c r="HP239">
        <v>31</v>
      </c>
      <c r="HQ239">
        <v>1495.07</v>
      </c>
      <c r="HR239">
        <v>30.927600000000002</v>
      </c>
      <c r="HS239">
        <v>99.297799999999995</v>
      </c>
      <c r="HT239">
        <v>98.2547</v>
      </c>
    </row>
    <row r="240" spans="1:228" x14ac:dyDescent="0.2">
      <c r="A240">
        <v>225</v>
      </c>
      <c r="B240">
        <v>1673982136.5999999</v>
      </c>
      <c r="C240">
        <v>894.59999990463257</v>
      </c>
      <c r="D240" t="s">
        <v>809</v>
      </c>
      <c r="E240" t="s">
        <v>810</v>
      </c>
      <c r="F240">
        <v>4</v>
      </c>
      <c r="G240">
        <v>1673982134.2874999</v>
      </c>
      <c r="H240">
        <f t="shared" si="102"/>
        <v>9.9969443153091666E-4</v>
      </c>
      <c r="I240">
        <f t="shared" si="103"/>
        <v>0.99969443153091675</v>
      </c>
      <c r="J240">
        <f t="shared" si="104"/>
        <v>7.0998494922607716</v>
      </c>
      <c r="K240">
        <f t="shared" si="105"/>
        <v>1469.7974999999999</v>
      </c>
      <c r="L240">
        <f t="shared" si="106"/>
        <v>1259.0683588810296</v>
      </c>
      <c r="M240">
        <f t="shared" si="107"/>
        <v>127.50464746069532</v>
      </c>
      <c r="N240">
        <f t="shared" si="108"/>
        <v>148.8449858613431</v>
      </c>
      <c r="O240">
        <f t="shared" si="109"/>
        <v>6.4982210699824364E-2</v>
      </c>
      <c r="P240">
        <f t="shared" si="110"/>
        <v>2.7613776670791892</v>
      </c>
      <c r="Q240">
        <f t="shared" si="111"/>
        <v>6.4144477580315704E-2</v>
      </c>
      <c r="R240">
        <f t="shared" si="112"/>
        <v>4.0164665641765539E-2</v>
      </c>
      <c r="S240">
        <f t="shared" si="113"/>
        <v>226.1143706094216</v>
      </c>
      <c r="T240">
        <f t="shared" si="114"/>
        <v>33.311218775827804</v>
      </c>
      <c r="U240">
        <f t="shared" si="115"/>
        <v>31.891999999999999</v>
      </c>
      <c r="V240">
        <f t="shared" si="116"/>
        <v>4.7459713554781757</v>
      </c>
      <c r="W240">
        <f t="shared" si="117"/>
        <v>66.94880608505386</v>
      </c>
      <c r="X240">
        <f t="shared" si="118"/>
        <v>3.2298406711665719</v>
      </c>
      <c r="Y240">
        <f t="shared" si="119"/>
        <v>4.8243439428378769</v>
      </c>
      <c r="Z240">
        <f t="shared" si="120"/>
        <v>1.5161306843116038</v>
      </c>
      <c r="AA240">
        <f t="shared" si="121"/>
        <v>-44.086524430513421</v>
      </c>
      <c r="AB240">
        <f t="shared" si="122"/>
        <v>43.090824642362875</v>
      </c>
      <c r="AC240">
        <f t="shared" si="123"/>
        <v>3.5401909816551869</v>
      </c>
      <c r="AD240">
        <f t="shared" si="124"/>
        <v>228.65886180292625</v>
      </c>
      <c r="AE240">
        <f t="shared" si="125"/>
        <v>17.931790239508988</v>
      </c>
      <c r="AF240">
        <f t="shared" si="126"/>
        <v>0.9918817732341827</v>
      </c>
      <c r="AG240">
        <f t="shared" si="127"/>
        <v>7.0998494922607716</v>
      </c>
      <c r="AH240">
        <v>1535.1313340952379</v>
      </c>
      <c r="AI240">
        <v>1521.4294545454541</v>
      </c>
      <c r="AJ240">
        <v>1.7705367965365939</v>
      </c>
      <c r="AK240">
        <v>63.92</v>
      </c>
      <c r="AL240">
        <f t="shared" si="128"/>
        <v>0.99969443153091675</v>
      </c>
      <c r="AM240">
        <v>31.00399520715337</v>
      </c>
      <c r="AN240">
        <v>31.897218681318709</v>
      </c>
      <c r="AO240">
        <v>1.9268881549951078E-5</v>
      </c>
      <c r="AP240">
        <v>88.599791130583512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47291.495616045446</v>
      </c>
      <c r="AV240">
        <f t="shared" si="132"/>
        <v>1199.9974999999999</v>
      </c>
      <c r="AW240">
        <f t="shared" si="133"/>
        <v>1025.9226510929645</v>
      </c>
      <c r="AX240">
        <f t="shared" si="134"/>
        <v>0.8549373236968949</v>
      </c>
      <c r="AY240">
        <f t="shared" si="135"/>
        <v>0.18842903473500705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1673982134.2874999</v>
      </c>
      <c r="BF240">
        <v>1469.7974999999999</v>
      </c>
      <c r="BG240">
        <v>1487.6949999999999</v>
      </c>
      <c r="BH240">
        <v>31.893662500000001</v>
      </c>
      <c r="BI240">
        <v>31.007312500000001</v>
      </c>
      <c r="BJ240">
        <v>1477.1612500000001</v>
      </c>
      <c r="BK240">
        <v>31.685625000000002</v>
      </c>
      <c r="BL240">
        <v>650.02337499999999</v>
      </c>
      <c r="BM240">
        <v>101.168875</v>
      </c>
      <c r="BN240">
        <v>0.10016775</v>
      </c>
      <c r="BO240">
        <v>32.181449999999998</v>
      </c>
      <c r="BP240">
        <v>31.891999999999999</v>
      </c>
      <c r="BQ240">
        <v>999.9</v>
      </c>
      <c r="BR240">
        <v>0</v>
      </c>
      <c r="BS240">
        <v>0</v>
      </c>
      <c r="BT240">
        <v>8965.9375</v>
      </c>
      <c r="BU240">
        <v>0</v>
      </c>
      <c r="BV240">
        <v>445.21612499999998</v>
      </c>
      <c r="BW240">
        <v>-17.8996</v>
      </c>
      <c r="BX240">
        <v>1518.21875</v>
      </c>
      <c r="BY240">
        <v>1535.3025</v>
      </c>
      <c r="BZ240">
        <v>0.88634800000000002</v>
      </c>
      <c r="CA240">
        <v>1487.6949999999999</v>
      </c>
      <c r="CB240">
        <v>31.007312500000001</v>
      </c>
      <c r="CC240">
        <v>3.2266462499999999</v>
      </c>
      <c r="CD240">
        <v>3.13697625</v>
      </c>
      <c r="CE240">
        <v>25.246200000000002</v>
      </c>
      <c r="CF240">
        <v>24.773425</v>
      </c>
      <c r="CG240">
        <v>1199.9974999999999</v>
      </c>
      <c r="CH240">
        <v>0.50000574999999992</v>
      </c>
      <c r="CI240">
        <v>0.49999424999999997</v>
      </c>
      <c r="CJ240">
        <v>0</v>
      </c>
      <c r="CK240">
        <v>987.29287499999998</v>
      </c>
      <c r="CL240">
        <v>4.9990899999999998</v>
      </c>
      <c r="CM240">
        <v>10211.775</v>
      </c>
      <c r="CN240">
        <v>9557.84375</v>
      </c>
      <c r="CO240">
        <v>40.890500000000003</v>
      </c>
      <c r="CP240">
        <v>42.686999999999998</v>
      </c>
      <c r="CQ240">
        <v>41.632750000000001</v>
      </c>
      <c r="CR240">
        <v>41.968499999999999</v>
      </c>
      <c r="CS240">
        <v>42.375</v>
      </c>
      <c r="CT240">
        <v>597.50624999999991</v>
      </c>
      <c r="CU240">
        <v>597.49125000000004</v>
      </c>
      <c r="CV240">
        <v>0</v>
      </c>
      <c r="CW240">
        <v>1673982136.9000001</v>
      </c>
      <c r="CX240">
        <v>0</v>
      </c>
      <c r="CY240">
        <v>1673981072</v>
      </c>
      <c r="CZ240" t="s">
        <v>356</v>
      </c>
      <c r="DA240">
        <v>1673981071.5</v>
      </c>
      <c r="DB240">
        <v>1673981072</v>
      </c>
      <c r="DC240">
        <v>22</v>
      </c>
      <c r="DD240">
        <v>6.0000000000000001E-3</v>
      </c>
      <c r="DE240">
        <v>1.4999999999999999E-2</v>
      </c>
      <c r="DF240">
        <v>-5.52</v>
      </c>
      <c r="DG240">
        <v>0.19600000000000001</v>
      </c>
      <c r="DH240">
        <v>415</v>
      </c>
      <c r="DI240">
        <v>30</v>
      </c>
      <c r="DJ240">
        <v>0.47</v>
      </c>
      <c r="DK240">
        <v>0.06</v>
      </c>
      <c r="DL240">
        <v>-18.005939999999999</v>
      </c>
      <c r="DM240">
        <v>0.29041801125705652</v>
      </c>
      <c r="DN240">
        <v>5.3184992244053209E-2</v>
      </c>
      <c r="DO240">
        <v>0</v>
      </c>
      <c r="DP240">
        <v>0.89340072500000001</v>
      </c>
      <c r="DQ240">
        <v>-5.9892686679176098E-2</v>
      </c>
      <c r="DR240">
        <v>5.9231323384992028E-3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3.2989000000000002</v>
      </c>
      <c r="EB240">
        <v>2.6250900000000001</v>
      </c>
      <c r="EC240">
        <v>0.238869</v>
      </c>
      <c r="ED240">
        <v>0.23832600000000001</v>
      </c>
      <c r="EE240">
        <v>0.13394800000000001</v>
      </c>
      <c r="EF240">
        <v>0.130185</v>
      </c>
      <c r="EG240">
        <v>23055.3</v>
      </c>
      <c r="EH240">
        <v>23467.8</v>
      </c>
      <c r="EI240">
        <v>28179.599999999999</v>
      </c>
      <c r="EJ240">
        <v>29649</v>
      </c>
      <c r="EK240">
        <v>33598.5</v>
      </c>
      <c r="EL240">
        <v>35805.9</v>
      </c>
      <c r="EM240">
        <v>39778.400000000001</v>
      </c>
      <c r="EN240">
        <v>42366.1</v>
      </c>
      <c r="EO240">
        <v>2.2595700000000001</v>
      </c>
      <c r="EP240">
        <v>2.2361499999999999</v>
      </c>
      <c r="EQ240">
        <v>0.137098</v>
      </c>
      <c r="ER240">
        <v>0</v>
      </c>
      <c r="ES240">
        <v>29.667999999999999</v>
      </c>
      <c r="ET240">
        <v>999.9</v>
      </c>
      <c r="EU240">
        <v>73.5</v>
      </c>
      <c r="EV240">
        <v>32.9</v>
      </c>
      <c r="EW240">
        <v>36.498699999999999</v>
      </c>
      <c r="EX240">
        <v>57.21</v>
      </c>
      <c r="EY240">
        <v>-4.4751599999999998</v>
      </c>
      <c r="EZ240">
        <v>2</v>
      </c>
      <c r="FA240">
        <v>0.272401</v>
      </c>
      <c r="FB240">
        <v>-0.511934</v>
      </c>
      <c r="FC240">
        <v>20.272099999999998</v>
      </c>
      <c r="FD240">
        <v>5.2196899999999999</v>
      </c>
      <c r="FE240">
        <v>12.004</v>
      </c>
      <c r="FF240">
        <v>4.9872500000000004</v>
      </c>
      <c r="FG240">
        <v>3.2846000000000002</v>
      </c>
      <c r="FH240">
        <v>9999</v>
      </c>
      <c r="FI240">
        <v>9999</v>
      </c>
      <c r="FJ240">
        <v>9999</v>
      </c>
      <c r="FK240">
        <v>999.9</v>
      </c>
      <c r="FL240">
        <v>1.8658300000000001</v>
      </c>
      <c r="FM240">
        <v>1.8621799999999999</v>
      </c>
      <c r="FN240">
        <v>1.8641700000000001</v>
      </c>
      <c r="FO240">
        <v>1.8602000000000001</v>
      </c>
      <c r="FP240">
        <v>1.8609599999999999</v>
      </c>
      <c r="FQ240">
        <v>1.8601099999999999</v>
      </c>
      <c r="FR240">
        <v>1.8618600000000001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-7.37</v>
      </c>
      <c r="GH240">
        <v>0.20799999999999999</v>
      </c>
      <c r="GI240">
        <v>-4.1132035990306486</v>
      </c>
      <c r="GJ240">
        <v>-4.0977002334145526E-3</v>
      </c>
      <c r="GK240">
        <v>1.9870096767282211E-6</v>
      </c>
      <c r="GL240">
        <v>-4.7591234531596528E-10</v>
      </c>
      <c r="GM240">
        <v>-9.7813170522517312E-2</v>
      </c>
      <c r="GN240">
        <v>-4.4277268217585318E-5</v>
      </c>
      <c r="GO240">
        <v>7.6125673839889962E-4</v>
      </c>
      <c r="GP240">
        <v>-1.4366726965109579E-5</v>
      </c>
      <c r="GQ240">
        <v>6</v>
      </c>
      <c r="GR240">
        <v>2093</v>
      </c>
      <c r="GS240">
        <v>4</v>
      </c>
      <c r="GT240">
        <v>31</v>
      </c>
      <c r="GU240">
        <v>17.8</v>
      </c>
      <c r="GV240">
        <v>17.7</v>
      </c>
      <c r="GW240">
        <v>3.8171400000000002</v>
      </c>
      <c r="GX240">
        <v>2.48169</v>
      </c>
      <c r="GY240">
        <v>2.04834</v>
      </c>
      <c r="GZ240">
        <v>2.6245099999999999</v>
      </c>
      <c r="HA240">
        <v>2.1972700000000001</v>
      </c>
      <c r="HB240">
        <v>2.32422</v>
      </c>
      <c r="HC240">
        <v>37.626300000000001</v>
      </c>
      <c r="HD240">
        <v>15.611800000000001</v>
      </c>
      <c r="HE240">
        <v>18</v>
      </c>
      <c r="HF240">
        <v>708.71400000000006</v>
      </c>
      <c r="HG240">
        <v>769.11699999999996</v>
      </c>
      <c r="HH240">
        <v>31.000399999999999</v>
      </c>
      <c r="HI240">
        <v>30.9496</v>
      </c>
      <c r="HJ240">
        <v>30.000299999999999</v>
      </c>
      <c r="HK240">
        <v>30.8538</v>
      </c>
      <c r="HL240">
        <v>30.8523</v>
      </c>
      <c r="HM240">
        <v>76.343800000000002</v>
      </c>
      <c r="HN240">
        <v>20.612500000000001</v>
      </c>
      <c r="HO240">
        <v>100</v>
      </c>
      <c r="HP240">
        <v>31</v>
      </c>
      <c r="HQ240">
        <v>1501.75</v>
      </c>
      <c r="HR240">
        <v>30.9239</v>
      </c>
      <c r="HS240">
        <v>99.299499999999995</v>
      </c>
      <c r="HT240">
        <v>98.255399999999995</v>
      </c>
    </row>
    <row r="241" spans="1:228" x14ac:dyDescent="0.2">
      <c r="A241">
        <v>226</v>
      </c>
      <c r="B241">
        <v>1673982140.5999999</v>
      </c>
      <c r="C241">
        <v>898.59999990463257</v>
      </c>
      <c r="D241" t="s">
        <v>811</v>
      </c>
      <c r="E241" t="s">
        <v>812</v>
      </c>
      <c r="F241">
        <v>4</v>
      </c>
      <c r="G241">
        <v>1673982138.5999999</v>
      </c>
      <c r="H241">
        <f t="shared" si="102"/>
        <v>9.9320499710587673E-4</v>
      </c>
      <c r="I241">
        <f t="shared" si="103"/>
        <v>0.99320499710587673</v>
      </c>
      <c r="J241">
        <f t="shared" si="104"/>
        <v>7.4187528165942522</v>
      </c>
      <c r="K241">
        <f t="shared" si="105"/>
        <v>1477.007142857143</v>
      </c>
      <c r="L241">
        <f t="shared" si="106"/>
        <v>1257.1496715887477</v>
      </c>
      <c r="M241">
        <f t="shared" si="107"/>
        <v>127.30999459011089</v>
      </c>
      <c r="N241">
        <f t="shared" si="108"/>
        <v>149.57468916892097</v>
      </c>
      <c r="O241">
        <f t="shared" si="109"/>
        <v>6.4580074380619065E-2</v>
      </c>
      <c r="P241">
        <f t="shared" si="110"/>
        <v>2.7638614811663866</v>
      </c>
      <c r="Q241">
        <f t="shared" si="111"/>
        <v>6.3753339804315606E-2</v>
      </c>
      <c r="R241">
        <f t="shared" si="112"/>
        <v>3.991923436329118E-2</v>
      </c>
      <c r="S241">
        <f t="shared" si="113"/>
        <v>226.11525609167467</v>
      </c>
      <c r="T241">
        <f t="shared" si="114"/>
        <v>33.310826165112111</v>
      </c>
      <c r="U241">
        <f t="shared" si="115"/>
        <v>31.89142857142857</v>
      </c>
      <c r="V241">
        <f t="shared" si="116"/>
        <v>4.7458177362829019</v>
      </c>
      <c r="W241">
        <f t="shared" si="117"/>
        <v>66.962884323290339</v>
      </c>
      <c r="X241">
        <f t="shared" si="118"/>
        <v>3.2302942112935282</v>
      </c>
      <c r="Y241">
        <f t="shared" si="119"/>
        <v>4.8240069763094127</v>
      </c>
      <c r="Z241">
        <f t="shared" si="120"/>
        <v>1.5155235249893737</v>
      </c>
      <c r="AA241">
        <f t="shared" si="121"/>
        <v>-43.800340372369163</v>
      </c>
      <c r="AB241">
        <f t="shared" si="122"/>
        <v>43.030602042715039</v>
      </c>
      <c r="AC241">
        <f t="shared" si="123"/>
        <v>3.5320348769337868</v>
      </c>
      <c r="AD241">
        <f t="shared" si="124"/>
        <v>228.87755263895431</v>
      </c>
      <c r="AE241">
        <f t="shared" si="125"/>
        <v>17.909282002850208</v>
      </c>
      <c r="AF241">
        <f t="shared" si="126"/>
        <v>0.99628494549882252</v>
      </c>
      <c r="AG241">
        <f t="shared" si="127"/>
        <v>7.4187528165942522</v>
      </c>
      <c r="AH241">
        <v>1541.996910476191</v>
      </c>
      <c r="AI241">
        <v>1528.2361212121209</v>
      </c>
      <c r="AJ241">
        <v>1.708193939394014</v>
      </c>
      <c r="AK241">
        <v>63.92</v>
      </c>
      <c r="AL241">
        <f t="shared" si="128"/>
        <v>0.99320499710587673</v>
      </c>
      <c r="AM241">
        <v>31.01088129709472</v>
      </c>
      <c r="AN241">
        <v>31.898012087912111</v>
      </c>
      <c r="AO241">
        <v>6.6300538917772955E-5</v>
      </c>
      <c r="AP241">
        <v>88.599791130583512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47360.141577971153</v>
      </c>
      <c r="AV241">
        <f t="shared" si="132"/>
        <v>1200.001428571429</v>
      </c>
      <c r="AW241">
        <f t="shared" si="133"/>
        <v>1025.9260850215933</v>
      </c>
      <c r="AX241">
        <f t="shared" si="134"/>
        <v>0.85493738640205796</v>
      </c>
      <c r="AY241">
        <f t="shared" si="135"/>
        <v>0.18842915575597197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1673982138.5999999</v>
      </c>
      <c r="BF241">
        <v>1477.007142857143</v>
      </c>
      <c r="BG241">
        <v>1494.8957142857139</v>
      </c>
      <c r="BH241">
        <v>31.898228571428572</v>
      </c>
      <c r="BI241">
        <v>31.00798571428572</v>
      </c>
      <c r="BJ241">
        <v>1484.3814285714279</v>
      </c>
      <c r="BK241">
        <v>31.69014285714286</v>
      </c>
      <c r="BL241">
        <v>650.05085714285713</v>
      </c>
      <c r="BM241">
        <v>101.16885714285711</v>
      </c>
      <c r="BN241">
        <v>9.9907799999999991E-2</v>
      </c>
      <c r="BO241">
        <v>32.180214285714293</v>
      </c>
      <c r="BP241">
        <v>31.89142857142857</v>
      </c>
      <c r="BQ241">
        <v>999.89999999999986</v>
      </c>
      <c r="BR241">
        <v>0</v>
      </c>
      <c r="BS241">
        <v>0</v>
      </c>
      <c r="BT241">
        <v>8979.1071428571431</v>
      </c>
      <c r="BU241">
        <v>0</v>
      </c>
      <c r="BV241">
        <v>448.77314285714289</v>
      </c>
      <c r="BW241">
        <v>-17.886671428571429</v>
      </c>
      <c r="BX241">
        <v>1525.6728571428571</v>
      </c>
      <c r="BY241">
        <v>1542.73</v>
      </c>
      <c r="BZ241">
        <v>0.89021028571428562</v>
      </c>
      <c r="CA241">
        <v>1494.8957142857139</v>
      </c>
      <c r="CB241">
        <v>31.00798571428572</v>
      </c>
      <c r="CC241">
        <v>3.2271128571428571</v>
      </c>
      <c r="CD241">
        <v>3.137051428571429</v>
      </c>
      <c r="CE241">
        <v>25.2486</v>
      </c>
      <c r="CF241">
        <v>24.77381428571428</v>
      </c>
      <c r="CG241">
        <v>1200.001428571429</v>
      </c>
      <c r="CH241">
        <v>0.50000499999999992</v>
      </c>
      <c r="CI241">
        <v>0.49999500000000002</v>
      </c>
      <c r="CJ241">
        <v>0</v>
      </c>
      <c r="CK241">
        <v>987.33557142857137</v>
      </c>
      <c r="CL241">
        <v>4.9990899999999998</v>
      </c>
      <c r="CM241">
        <v>10211.44285714286</v>
      </c>
      <c r="CN241">
        <v>9557.8771428571436</v>
      </c>
      <c r="CO241">
        <v>40.901571428571422</v>
      </c>
      <c r="CP241">
        <v>42.686999999999998</v>
      </c>
      <c r="CQ241">
        <v>41.660428571428568</v>
      </c>
      <c r="CR241">
        <v>42</v>
      </c>
      <c r="CS241">
        <v>42.357000000000014</v>
      </c>
      <c r="CT241">
        <v>597.50571428571436</v>
      </c>
      <c r="CU241">
        <v>597.49571428571414</v>
      </c>
      <c r="CV241">
        <v>0</v>
      </c>
      <c r="CW241">
        <v>1673982141.0999999</v>
      </c>
      <c r="CX241">
        <v>0</v>
      </c>
      <c r="CY241">
        <v>1673981072</v>
      </c>
      <c r="CZ241" t="s">
        <v>356</v>
      </c>
      <c r="DA241">
        <v>1673981071.5</v>
      </c>
      <c r="DB241">
        <v>1673981072</v>
      </c>
      <c r="DC241">
        <v>22</v>
      </c>
      <c r="DD241">
        <v>6.0000000000000001E-3</v>
      </c>
      <c r="DE241">
        <v>1.4999999999999999E-2</v>
      </c>
      <c r="DF241">
        <v>-5.52</v>
      </c>
      <c r="DG241">
        <v>0.19600000000000001</v>
      </c>
      <c r="DH241">
        <v>415</v>
      </c>
      <c r="DI241">
        <v>30</v>
      </c>
      <c r="DJ241">
        <v>0.47</v>
      </c>
      <c r="DK241">
        <v>0.06</v>
      </c>
      <c r="DL241">
        <v>-17.9749725</v>
      </c>
      <c r="DM241">
        <v>0.64349155722332074</v>
      </c>
      <c r="DN241">
        <v>7.7844919511488003E-2</v>
      </c>
      <c r="DO241">
        <v>0</v>
      </c>
      <c r="DP241">
        <v>0.89042534999999989</v>
      </c>
      <c r="DQ241">
        <v>-3.510225140712956E-2</v>
      </c>
      <c r="DR241">
        <v>3.8707822500755559E-3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3.2987299999999999</v>
      </c>
      <c r="EB241">
        <v>2.6249500000000001</v>
      </c>
      <c r="EC241">
        <v>0.239508</v>
      </c>
      <c r="ED241">
        <v>0.238959</v>
      </c>
      <c r="EE241">
        <v>0.13395299999999999</v>
      </c>
      <c r="EF241">
        <v>0.13014700000000001</v>
      </c>
      <c r="EG241">
        <v>23035.5</v>
      </c>
      <c r="EH241">
        <v>23448</v>
      </c>
      <c r="EI241">
        <v>28179.200000000001</v>
      </c>
      <c r="EJ241">
        <v>29648.799999999999</v>
      </c>
      <c r="EK241">
        <v>33598</v>
      </c>
      <c r="EL241">
        <v>35807.1</v>
      </c>
      <c r="EM241">
        <v>39778.1</v>
      </c>
      <c r="EN241">
        <v>42365.7</v>
      </c>
      <c r="EO241">
        <v>2.2595200000000002</v>
      </c>
      <c r="EP241">
        <v>2.2362700000000002</v>
      </c>
      <c r="EQ241">
        <v>0.13672599999999999</v>
      </c>
      <c r="ER241">
        <v>0</v>
      </c>
      <c r="ES241">
        <v>29.668600000000001</v>
      </c>
      <c r="ET241">
        <v>999.9</v>
      </c>
      <c r="EU241">
        <v>73.5</v>
      </c>
      <c r="EV241">
        <v>32.9</v>
      </c>
      <c r="EW241">
        <v>36.501100000000001</v>
      </c>
      <c r="EX241">
        <v>56.79</v>
      </c>
      <c r="EY241">
        <v>-4.3028899999999997</v>
      </c>
      <c r="EZ241">
        <v>2</v>
      </c>
      <c r="FA241">
        <v>0.206481</v>
      </c>
      <c r="FB241">
        <v>-0.43834200000000001</v>
      </c>
      <c r="FC241">
        <v>20.272200000000002</v>
      </c>
      <c r="FD241">
        <v>5.2199900000000001</v>
      </c>
      <c r="FE241">
        <v>12.004</v>
      </c>
      <c r="FF241">
        <v>4.98705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1.8641799999999999</v>
      </c>
      <c r="FO241">
        <v>1.8602099999999999</v>
      </c>
      <c r="FP241">
        <v>1.8609599999999999</v>
      </c>
      <c r="FQ241">
        <v>1.86012</v>
      </c>
      <c r="FR241">
        <v>1.8618600000000001</v>
      </c>
      <c r="FS241">
        <v>1.8583799999999999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-7.38</v>
      </c>
      <c r="GH241">
        <v>0.20799999999999999</v>
      </c>
      <c r="GI241">
        <v>-4.1132035990306486</v>
      </c>
      <c r="GJ241">
        <v>-4.0977002334145526E-3</v>
      </c>
      <c r="GK241">
        <v>1.9870096767282211E-6</v>
      </c>
      <c r="GL241">
        <v>-4.7591234531596528E-10</v>
      </c>
      <c r="GM241">
        <v>-9.7813170522517312E-2</v>
      </c>
      <c r="GN241">
        <v>-4.4277268217585318E-5</v>
      </c>
      <c r="GO241">
        <v>7.6125673839889962E-4</v>
      </c>
      <c r="GP241">
        <v>-1.4366726965109579E-5</v>
      </c>
      <c r="GQ241">
        <v>6</v>
      </c>
      <c r="GR241">
        <v>2093</v>
      </c>
      <c r="GS241">
        <v>4</v>
      </c>
      <c r="GT241">
        <v>31</v>
      </c>
      <c r="GU241">
        <v>17.8</v>
      </c>
      <c r="GV241">
        <v>17.8</v>
      </c>
      <c r="GW241">
        <v>3.8305699999999998</v>
      </c>
      <c r="GX241">
        <v>2.49268</v>
      </c>
      <c r="GY241">
        <v>2.04834</v>
      </c>
      <c r="GZ241">
        <v>2.6245099999999999</v>
      </c>
      <c r="HA241">
        <v>2.1972700000000001</v>
      </c>
      <c r="HB241">
        <v>2.3327599999999999</v>
      </c>
      <c r="HC241">
        <v>37.626300000000001</v>
      </c>
      <c r="HD241">
        <v>15.611800000000001</v>
      </c>
      <c r="HE241">
        <v>18</v>
      </c>
      <c r="HF241">
        <v>708.68899999999996</v>
      </c>
      <c r="HG241">
        <v>769.27499999999998</v>
      </c>
      <c r="HH241">
        <v>31.000399999999999</v>
      </c>
      <c r="HI241">
        <v>30.950900000000001</v>
      </c>
      <c r="HJ241">
        <v>30.000299999999999</v>
      </c>
      <c r="HK241">
        <v>30.8553</v>
      </c>
      <c r="HL241">
        <v>30.854900000000001</v>
      </c>
      <c r="HM241">
        <v>76.610900000000001</v>
      </c>
      <c r="HN241">
        <v>20.890699999999999</v>
      </c>
      <c r="HO241">
        <v>100</v>
      </c>
      <c r="HP241">
        <v>31</v>
      </c>
      <c r="HQ241">
        <v>1508.43</v>
      </c>
      <c r="HR241">
        <v>30.9175</v>
      </c>
      <c r="HS241">
        <v>99.298400000000001</v>
      </c>
      <c r="HT241">
        <v>98.254599999999996</v>
      </c>
    </row>
    <row r="242" spans="1:228" x14ac:dyDescent="0.2">
      <c r="A242">
        <v>227</v>
      </c>
      <c r="B242">
        <v>1673982144.5999999</v>
      </c>
      <c r="C242">
        <v>902.59999990463257</v>
      </c>
      <c r="D242" t="s">
        <v>813</v>
      </c>
      <c r="E242" t="s">
        <v>814</v>
      </c>
      <c r="F242">
        <v>4</v>
      </c>
      <c r="G242">
        <v>1673982142.2874999</v>
      </c>
      <c r="H242">
        <f t="shared" si="102"/>
        <v>1.0041168931743598E-3</v>
      </c>
      <c r="I242">
        <f t="shared" si="103"/>
        <v>1.0041168931743598</v>
      </c>
      <c r="J242">
        <f t="shared" si="104"/>
        <v>7.4788407774286148</v>
      </c>
      <c r="K242">
        <f t="shared" si="105"/>
        <v>1483.17625</v>
      </c>
      <c r="L242">
        <f t="shared" si="106"/>
        <v>1263.4732262692323</v>
      </c>
      <c r="M242">
        <f t="shared" si="107"/>
        <v>127.95056932589543</v>
      </c>
      <c r="N242">
        <f t="shared" si="108"/>
        <v>150.19965730378524</v>
      </c>
      <c r="O242">
        <f t="shared" si="109"/>
        <v>6.5232046480484349E-2</v>
      </c>
      <c r="P242">
        <f t="shared" si="110"/>
        <v>2.7605517311334307</v>
      </c>
      <c r="Q242">
        <f t="shared" si="111"/>
        <v>6.4387655436621227E-2</v>
      </c>
      <c r="R242">
        <f t="shared" si="112"/>
        <v>4.0317239136674475E-2</v>
      </c>
      <c r="S242">
        <f t="shared" si="113"/>
        <v>226.11545810953186</v>
      </c>
      <c r="T242">
        <f t="shared" si="114"/>
        <v>33.310077247862587</v>
      </c>
      <c r="U242">
        <f t="shared" si="115"/>
        <v>31.896687499999999</v>
      </c>
      <c r="V242">
        <f t="shared" si="116"/>
        <v>4.7472316763604061</v>
      </c>
      <c r="W242">
        <f t="shared" si="117"/>
        <v>66.956362200411178</v>
      </c>
      <c r="X242">
        <f t="shared" si="118"/>
        <v>3.2301595572813699</v>
      </c>
      <c r="Y242">
        <f t="shared" si="119"/>
        <v>4.8242757687656059</v>
      </c>
      <c r="Z242">
        <f t="shared" si="120"/>
        <v>1.5170721190790362</v>
      </c>
      <c r="AA242">
        <f t="shared" si="121"/>
        <v>-44.281554988989264</v>
      </c>
      <c r="AB242">
        <f t="shared" si="122"/>
        <v>42.343103408073581</v>
      </c>
      <c r="AC242">
        <f t="shared" si="123"/>
        <v>3.4798775541005864</v>
      </c>
      <c r="AD242">
        <f t="shared" si="124"/>
        <v>227.65688408271677</v>
      </c>
      <c r="AE242">
        <f t="shared" si="125"/>
        <v>17.91457627279058</v>
      </c>
      <c r="AF242">
        <f t="shared" si="126"/>
        <v>1.0153107854546344</v>
      </c>
      <c r="AG242">
        <f t="shared" si="127"/>
        <v>7.4788407774286148</v>
      </c>
      <c r="AH242">
        <v>1548.9292335238099</v>
      </c>
      <c r="AI242">
        <v>1535.131515151515</v>
      </c>
      <c r="AJ242">
        <v>1.702595670995348</v>
      </c>
      <c r="AK242">
        <v>63.92</v>
      </c>
      <c r="AL242">
        <f t="shared" si="128"/>
        <v>1.0041168931743598</v>
      </c>
      <c r="AM242">
        <v>30.997657604735711</v>
      </c>
      <c r="AN242">
        <v>31.895006593406599</v>
      </c>
      <c r="AO242">
        <v>2.1108247168374721E-6</v>
      </c>
      <c r="AP242">
        <v>88.599791130583512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47268.77843122121</v>
      </c>
      <c r="AV242">
        <f t="shared" si="132"/>
        <v>1200.0025000000001</v>
      </c>
      <c r="AW242">
        <f t="shared" si="133"/>
        <v>1025.9270010930218</v>
      </c>
      <c r="AX242">
        <f t="shared" si="134"/>
        <v>0.85493738645796302</v>
      </c>
      <c r="AY242">
        <f t="shared" si="135"/>
        <v>0.18842915586386849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1673982142.2874999</v>
      </c>
      <c r="BF242">
        <v>1483.17625</v>
      </c>
      <c r="BG242">
        <v>1501.10375</v>
      </c>
      <c r="BH242">
        <v>31.896850000000001</v>
      </c>
      <c r="BI242">
        <v>30.989487499999999</v>
      </c>
      <c r="BJ242">
        <v>1490.5550000000001</v>
      </c>
      <c r="BK242">
        <v>31.6887875</v>
      </c>
      <c r="BL242">
        <v>649.96662500000002</v>
      </c>
      <c r="BM242">
        <v>101.168875</v>
      </c>
      <c r="BN242">
        <v>0.1000452</v>
      </c>
      <c r="BO242">
        <v>32.181199999999997</v>
      </c>
      <c r="BP242">
        <v>31.896687499999999</v>
      </c>
      <c r="BQ242">
        <v>999.9</v>
      </c>
      <c r="BR242">
        <v>0</v>
      </c>
      <c r="BS242">
        <v>0</v>
      </c>
      <c r="BT242">
        <v>8961.5612500000007</v>
      </c>
      <c r="BU242">
        <v>0</v>
      </c>
      <c r="BV242">
        <v>451.88962500000002</v>
      </c>
      <c r="BW242">
        <v>-17.929312500000002</v>
      </c>
      <c r="BX242">
        <v>1532.0425</v>
      </c>
      <c r="BY242">
        <v>1549.11</v>
      </c>
      <c r="BZ242">
        <v>0.90736525000000001</v>
      </c>
      <c r="CA242">
        <v>1501.10375</v>
      </c>
      <c r="CB242">
        <v>30.989487499999999</v>
      </c>
      <c r="CC242">
        <v>3.2269637499999999</v>
      </c>
      <c r="CD242">
        <v>3.1351662500000002</v>
      </c>
      <c r="CE242">
        <v>25.247837499999999</v>
      </c>
      <c r="CF242">
        <v>24.763762499999999</v>
      </c>
      <c r="CG242">
        <v>1200.0025000000001</v>
      </c>
      <c r="CH242">
        <v>0.500004</v>
      </c>
      <c r="CI242">
        <v>0.499996</v>
      </c>
      <c r="CJ242">
        <v>0</v>
      </c>
      <c r="CK242">
        <v>987.38362499999994</v>
      </c>
      <c r="CL242">
        <v>4.9990899999999998</v>
      </c>
      <c r="CM242">
        <v>10210.9125</v>
      </c>
      <c r="CN242">
        <v>9557.880000000001</v>
      </c>
      <c r="CO242">
        <v>40.921499999999988</v>
      </c>
      <c r="CP242">
        <v>42.702749999999988</v>
      </c>
      <c r="CQ242">
        <v>41.671499999999988</v>
      </c>
      <c r="CR242">
        <v>42</v>
      </c>
      <c r="CS242">
        <v>42.375</v>
      </c>
      <c r="CT242">
        <v>597.50625000000002</v>
      </c>
      <c r="CU242">
        <v>597.49624999999992</v>
      </c>
      <c r="CV242">
        <v>0</v>
      </c>
      <c r="CW242">
        <v>1673982144.7</v>
      </c>
      <c r="CX242">
        <v>0</v>
      </c>
      <c r="CY242">
        <v>1673981072</v>
      </c>
      <c r="CZ242" t="s">
        <v>356</v>
      </c>
      <c r="DA242">
        <v>1673981071.5</v>
      </c>
      <c r="DB242">
        <v>1673981072</v>
      </c>
      <c r="DC242">
        <v>22</v>
      </c>
      <c r="DD242">
        <v>6.0000000000000001E-3</v>
      </c>
      <c r="DE242">
        <v>1.4999999999999999E-2</v>
      </c>
      <c r="DF242">
        <v>-5.52</v>
      </c>
      <c r="DG242">
        <v>0.19600000000000001</v>
      </c>
      <c r="DH242">
        <v>415</v>
      </c>
      <c r="DI242">
        <v>30</v>
      </c>
      <c r="DJ242">
        <v>0.47</v>
      </c>
      <c r="DK242">
        <v>0.06</v>
      </c>
      <c r="DL242">
        <v>-17.950447499999999</v>
      </c>
      <c r="DM242">
        <v>0.50210769230769525</v>
      </c>
      <c r="DN242">
        <v>7.1727505140985096E-2</v>
      </c>
      <c r="DO242">
        <v>0</v>
      </c>
      <c r="DP242">
        <v>0.89187602499999996</v>
      </c>
      <c r="DQ242">
        <v>3.395636397748724E-2</v>
      </c>
      <c r="DR242">
        <v>6.9441041124377696E-3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3.2988499999999998</v>
      </c>
      <c r="EB242">
        <v>2.62513</v>
      </c>
      <c r="EC242">
        <v>0.240148</v>
      </c>
      <c r="ED242">
        <v>0.23960100000000001</v>
      </c>
      <c r="EE242">
        <v>0.13394300000000001</v>
      </c>
      <c r="EF242">
        <v>0.130111</v>
      </c>
      <c r="EG242">
        <v>23015.8</v>
      </c>
      <c r="EH242">
        <v>23428.1</v>
      </c>
      <c r="EI242">
        <v>28178.799999999999</v>
      </c>
      <c r="EJ242">
        <v>29648.7</v>
      </c>
      <c r="EK242">
        <v>33598.5</v>
      </c>
      <c r="EL242">
        <v>35808.199999999997</v>
      </c>
      <c r="EM242">
        <v>39778.1</v>
      </c>
      <c r="EN242">
        <v>42365.2</v>
      </c>
      <c r="EO242">
        <v>2.25942</v>
      </c>
      <c r="EP242">
        <v>2.2361200000000001</v>
      </c>
      <c r="EQ242">
        <v>0.137541</v>
      </c>
      <c r="ER242">
        <v>0</v>
      </c>
      <c r="ES242">
        <v>29.671099999999999</v>
      </c>
      <c r="ET242">
        <v>999.9</v>
      </c>
      <c r="EU242">
        <v>73.400000000000006</v>
      </c>
      <c r="EV242">
        <v>32.9</v>
      </c>
      <c r="EW242">
        <v>36.452500000000001</v>
      </c>
      <c r="EX242">
        <v>57.12</v>
      </c>
      <c r="EY242">
        <v>-4.3910299999999998</v>
      </c>
      <c r="EZ242">
        <v>2</v>
      </c>
      <c r="FA242">
        <v>0.27274900000000002</v>
      </c>
      <c r="FB242">
        <v>-0.50870599999999999</v>
      </c>
      <c r="FC242">
        <v>20.272099999999998</v>
      </c>
      <c r="FD242">
        <v>5.2201399999999998</v>
      </c>
      <c r="FE242">
        <v>12.004</v>
      </c>
      <c r="FF242">
        <v>4.9871999999999996</v>
      </c>
      <c r="FG242">
        <v>3.2845300000000002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1.86419</v>
      </c>
      <c r="FO242">
        <v>1.86022</v>
      </c>
      <c r="FP242">
        <v>1.8609599999999999</v>
      </c>
      <c r="FQ242">
        <v>1.86016</v>
      </c>
      <c r="FR242">
        <v>1.8618699999999999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-7.39</v>
      </c>
      <c r="GH242">
        <v>0.20799999999999999</v>
      </c>
      <c r="GI242">
        <v>-4.1132035990306486</v>
      </c>
      <c r="GJ242">
        <v>-4.0977002334145526E-3</v>
      </c>
      <c r="GK242">
        <v>1.9870096767282211E-6</v>
      </c>
      <c r="GL242">
        <v>-4.7591234531596528E-10</v>
      </c>
      <c r="GM242">
        <v>-9.7813170522517312E-2</v>
      </c>
      <c r="GN242">
        <v>-4.4277268217585318E-5</v>
      </c>
      <c r="GO242">
        <v>7.6125673839889962E-4</v>
      </c>
      <c r="GP242">
        <v>-1.4366726965109579E-5</v>
      </c>
      <c r="GQ242">
        <v>6</v>
      </c>
      <c r="GR242">
        <v>2093</v>
      </c>
      <c r="GS242">
        <v>4</v>
      </c>
      <c r="GT242">
        <v>31</v>
      </c>
      <c r="GU242">
        <v>17.899999999999999</v>
      </c>
      <c r="GV242">
        <v>17.899999999999999</v>
      </c>
      <c r="GW242">
        <v>3.8452099999999998</v>
      </c>
      <c r="GX242">
        <v>2.4865699999999999</v>
      </c>
      <c r="GY242">
        <v>2.04834</v>
      </c>
      <c r="GZ242">
        <v>2.6245099999999999</v>
      </c>
      <c r="HA242">
        <v>2.1972700000000001</v>
      </c>
      <c r="HB242">
        <v>2.31812</v>
      </c>
      <c r="HC242">
        <v>37.626300000000001</v>
      </c>
      <c r="HD242">
        <v>15.5943</v>
      </c>
      <c r="HE242">
        <v>18</v>
      </c>
      <c r="HF242">
        <v>708.62099999999998</v>
      </c>
      <c r="HG242">
        <v>769.14700000000005</v>
      </c>
      <c r="HH242">
        <v>31.000499999999999</v>
      </c>
      <c r="HI242">
        <v>30.953499999999998</v>
      </c>
      <c r="HJ242">
        <v>30.0001</v>
      </c>
      <c r="HK242">
        <v>30.8566</v>
      </c>
      <c r="HL242">
        <v>30.856300000000001</v>
      </c>
      <c r="HM242">
        <v>76.876599999999996</v>
      </c>
      <c r="HN242">
        <v>20.890699999999999</v>
      </c>
      <c r="HO242">
        <v>100</v>
      </c>
      <c r="HP242">
        <v>31</v>
      </c>
      <c r="HQ242">
        <v>1515.11</v>
      </c>
      <c r="HR242">
        <v>30.913399999999999</v>
      </c>
      <c r="HS242">
        <v>99.297899999999998</v>
      </c>
      <c r="HT242">
        <v>98.253600000000006</v>
      </c>
    </row>
    <row r="243" spans="1:228" x14ac:dyDescent="0.2">
      <c r="A243">
        <v>228</v>
      </c>
      <c r="B243">
        <v>1673982148.5999999</v>
      </c>
      <c r="C243">
        <v>906.59999990463257</v>
      </c>
      <c r="D243" t="s">
        <v>815</v>
      </c>
      <c r="E243" t="s">
        <v>816</v>
      </c>
      <c r="F243">
        <v>4</v>
      </c>
      <c r="G243">
        <v>1673982146.5999999</v>
      </c>
      <c r="H243">
        <f t="shared" si="102"/>
        <v>1.0124618983457191E-3</v>
      </c>
      <c r="I243">
        <f t="shared" si="103"/>
        <v>1.012461898345719</v>
      </c>
      <c r="J243">
        <f t="shared" si="104"/>
        <v>7.3073435743793134</v>
      </c>
      <c r="K243">
        <f t="shared" si="105"/>
        <v>1490.3642857142861</v>
      </c>
      <c r="L243">
        <f t="shared" si="106"/>
        <v>1275.7709499039765</v>
      </c>
      <c r="M243">
        <f t="shared" si="107"/>
        <v>129.19747824635704</v>
      </c>
      <c r="N243">
        <f t="shared" si="108"/>
        <v>150.9293712928733</v>
      </c>
      <c r="O243">
        <f t="shared" si="109"/>
        <v>6.5655185082753309E-2</v>
      </c>
      <c r="P243">
        <f t="shared" si="110"/>
        <v>2.7702751340678189</v>
      </c>
      <c r="Q243">
        <f t="shared" si="111"/>
        <v>6.4802841398558408E-2</v>
      </c>
      <c r="R243">
        <f t="shared" si="112"/>
        <v>4.0577433625170918E-2</v>
      </c>
      <c r="S243">
        <f t="shared" si="113"/>
        <v>226.11463466304011</v>
      </c>
      <c r="T243">
        <f t="shared" si="114"/>
        <v>33.307001908444548</v>
      </c>
      <c r="U243">
        <f t="shared" si="115"/>
        <v>31.905271428571432</v>
      </c>
      <c r="V243">
        <f t="shared" si="116"/>
        <v>4.7495403793359188</v>
      </c>
      <c r="W243">
        <f t="shared" si="117"/>
        <v>66.935060497563143</v>
      </c>
      <c r="X243">
        <f t="shared" si="118"/>
        <v>3.2296560584043852</v>
      </c>
      <c r="Y243">
        <f t="shared" si="119"/>
        <v>4.8250588471821354</v>
      </c>
      <c r="Z243">
        <f t="shared" si="120"/>
        <v>1.5198843209315336</v>
      </c>
      <c r="AA243">
        <f t="shared" si="121"/>
        <v>-44.649569717046212</v>
      </c>
      <c r="AB243">
        <f t="shared" si="122"/>
        <v>41.639079160167022</v>
      </c>
      <c r="AC243">
        <f t="shared" si="123"/>
        <v>3.4101999248501143</v>
      </c>
      <c r="AD243">
        <f t="shared" si="124"/>
        <v>226.51434403101103</v>
      </c>
      <c r="AE243">
        <f t="shared" si="125"/>
        <v>17.892071548768723</v>
      </c>
      <c r="AF243">
        <f t="shared" si="126"/>
        <v>1.0128247161001673</v>
      </c>
      <c r="AG243">
        <f t="shared" si="127"/>
        <v>7.3073435743793134</v>
      </c>
      <c r="AH243">
        <v>1555.784014476191</v>
      </c>
      <c r="AI243">
        <v>1542.049757575757</v>
      </c>
      <c r="AJ243">
        <v>1.7283740259737801</v>
      </c>
      <c r="AK243">
        <v>63.92</v>
      </c>
      <c r="AL243">
        <f t="shared" si="128"/>
        <v>1.012461898345719</v>
      </c>
      <c r="AM243">
        <v>30.984721802469672</v>
      </c>
      <c r="AN243">
        <v>31.889667032967051</v>
      </c>
      <c r="AO243">
        <v>-3.6137816383544659E-5</v>
      </c>
      <c r="AP243">
        <v>88.599791130583512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47536.460367648535</v>
      </c>
      <c r="AV243">
        <f t="shared" si="132"/>
        <v>1199.998571428571</v>
      </c>
      <c r="AW243">
        <f t="shared" si="133"/>
        <v>1025.9235993072743</v>
      </c>
      <c r="AX243">
        <f t="shared" si="134"/>
        <v>0.85493735053862241</v>
      </c>
      <c r="AY243">
        <f t="shared" si="135"/>
        <v>0.18842908653954127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1673982146.5999999</v>
      </c>
      <c r="BF243">
        <v>1490.3642857142861</v>
      </c>
      <c r="BG243">
        <v>1508.272857142857</v>
      </c>
      <c r="BH243">
        <v>31.891500000000001</v>
      </c>
      <c r="BI243">
        <v>30.986428571428579</v>
      </c>
      <c r="BJ243">
        <v>1497.7585714285719</v>
      </c>
      <c r="BK243">
        <v>31.683442857142861</v>
      </c>
      <c r="BL243">
        <v>650.01999999999987</v>
      </c>
      <c r="BM243">
        <v>101.1702857142857</v>
      </c>
      <c r="BN243">
        <v>9.9835114285714274E-2</v>
      </c>
      <c r="BO243">
        <v>32.184071428571421</v>
      </c>
      <c r="BP243">
        <v>31.905271428571432</v>
      </c>
      <c r="BQ243">
        <v>999.89999999999986</v>
      </c>
      <c r="BR243">
        <v>0</v>
      </c>
      <c r="BS243">
        <v>0</v>
      </c>
      <c r="BT243">
        <v>9013.0342857142859</v>
      </c>
      <c r="BU243">
        <v>0</v>
      </c>
      <c r="BV243">
        <v>455.51771428571419</v>
      </c>
      <c r="BW243">
        <v>-17.91008571428571</v>
      </c>
      <c r="BX243">
        <v>1539.461428571429</v>
      </c>
      <c r="BY243">
        <v>1556.507142857143</v>
      </c>
      <c r="BZ243">
        <v>0.9050557142857143</v>
      </c>
      <c r="CA243">
        <v>1508.272857142857</v>
      </c>
      <c r="CB243">
        <v>30.986428571428579</v>
      </c>
      <c r="CC243">
        <v>3.226467142857143</v>
      </c>
      <c r="CD243">
        <v>3.134902857142857</v>
      </c>
      <c r="CE243">
        <v>25.245242857142859</v>
      </c>
      <c r="CF243">
        <v>24.762342857142858</v>
      </c>
      <c r="CG243">
        <v>1199.998571428571</v>
      </c>
      <c r="CH243">
        <v>0.50000500000000003</v>
      </c>
      <c r="CI243">
        <v>0.49999500000000002</v>
      </c>
      <c r="CJ243">
        <v>0</v>
      </c>
      <c r="CK243">
        <v>987.47257142857131</v>
      </c>
      <c r="CL243">
        <v>4.9990899999999998</v>
      </c>
      <c r="CM243">
        <v>10210.071428571429</v>
      </c>
      <c r="CN243">
        <v>9557.841428571428</v>
      </c>
      <c r="CO243">
        <v>40.919285714285706</v>
      </c>
      <c r="CP243">
        <v>42.713999999999999</v>
      </c>
      <c r="CQ243">
        <v>41.651571428571422</v>
      </c>
      <c r="CR243">
        <v>42</v>
      </c>
      <c r="CS243">
        <v>42.375</v>
      </c>
      <c r="CT243">
        <v>597.50571428571425</v>
      </c>
      <c r="CU243">
        <v>597.49285714285713</v>
      </c>
      <c r="CV243">
        <v>0</v>
      </c>
      <c r="CW243">
        <v>1673982148.9000001</v>
      </c>
      <c r="CX243">
        <v>0</v>
      </c>
      <c r="CY243">
        <v>1673981072</v>
      </c>
      <c r="CZ243" t="s">
        <v>356</v>
      </c>
      <c r="DA243">
        <v>1673981071.5</v>
      </c>
      <c r="DB243">
        <v>1673981072</v>
      </c>
      <c r="DC243">
        <v>22</v>
      </c>
      <c r="DD243">
        <v>6.0000000000000001E-3</v>
      </c>
      <c r="DE243">
        <v>1.4999999999999999E-2</v>
      </c>
      <c r="DF243">
        <v>-5.52</v>
      </c>
      <c r="DG243">
        <v>0.19600000000000001</v>
      </c>
      <c r="DH243">
        <v>415</v>
      </c>
      <c r="DI243">
        <v>30</v>
      </c>
      <c r="DJ243">
        <v>0.47</v>
      </c>
      <c r="DK243">
        <v>0.06</v>
      </c>
      <c r="DL243">
        <v>-17.935212499999999</v>
      </c>
      <c r="DM243">
        <v>0.34958836772985319</v>
      </c>
      <c r="DN243">
        <v>6.4994065834890202E-2</v>
      </c>
      <c r="DO243">
        <v>0</v>
      </c>
      <c r="DP243">
        <v>0.89505552500000007</v>
      </c>
      <c r="DQ243">
        <v>7.9878360225139139E-2</v>
      </c>
      <c r="DR243">
        <v>9.4907986044049618E-3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3.29867</v>
      </c>
      <c r="EB243">
        <v>2.6253500000000001</v>
      </c>
      <c r="EC243">
        <v>0.240789</v>
      </c>
      <c r="ED243">
        <v>0.240235</v>
      </c>
      <c r="EE243">
        <v>0.13392299999999999</v>
      </c>
      <c r="EF243">
        <v>0.13012099999999999</v>
      </c>
      <c r="EG243">
        <v>22996.3</v>
      </c>
      <c r="EH243">
        <v>23408.6</v>
      </c>
      <c r="EI243">
        <v>28178.799999999999</v>
      </c>
      <c r="EJ243">
        <v>29648.799999999999</v>
      </c>
      <c r="EK243">
        <v>33599.199999999997</v>
      </c>
      <c r="EL243">
        <v>35808.1</v>
      </c>
      <c r="EM243">
        <v>39778</v>
      </c>
      <c r="EN243">
        <v>42365.4</v>
      </c>
      <c r="EO243">
        <v>2.2594699999999999</v>
      </c>
      <c r="EP243">
        <v>2.23645</v>
      </c>
      <c r="EQ243">
        <v>0.13697500000000001</v>
      </c>
      <c r="ER243">
        <v>0</v>
      </c>
      <c r="ES243">
        <v>29.671099999999999</v>
      </c>
      <c r="ET243">
        <v>999.9</v>
      </c>
      <c r="EU243">
        <v>73.5</v>
      </c>
      <c r="EV243">
        <v>33</v>
      </c>
      <c r="EW243">
        <v>36.7014</v>
      </c>
      <c r="EX243">
        <v>57.06</v>
      </c>
      <c r="EY243">
        <v>-4.3229100000000003</v>
      </c>
      <c r="EZ243">
        <v>2</v>
      </c>
      <c r="FA243">
        <v>0.27276899999999998</v>
      </c>
      <c r="FB243">
        <v>-0.50626400000000005</v>
      </c>
      <c r="FC243">
        <v>20.272099999999998</v>
      </c>
      <c r="FD243">
        <v>5.2201399999999998</v>
      </c>
      <c r="FE243">
        <v>12.004</v>
      </c>
      <c r="FF243">
        <v>4.9867499999999998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1.8641799999999999</v>
      </c>
      <c r="FO243">
        <v>1.86022</v>
      </c>
      <c r="FP243">
        <v>1.8609800000000001</v>
      </c>
      <c r="FQ243">
        <v>1.86016</v>
      </c>
      <c r="FR243">
        <v>1.86188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-7.4</v>
      </c>
      <c r="GH243">
        <v>0.20799999999999999</v>
      </c>
      <c r="GI243">
        <v>-4.1132035990306486</v>
      </c>
      <c r="GJ243">
        <v>-4.0977002334145526E-3</v>
      </c>
      <c r="GK243">
        <v>1.9870096767282211E-6</v>
      </c>
      <c r="GL243">
        <v>-4.7591234531596528E-10</v>
      </c>
      <c r="GM243">
        <v>-9.7813170522517312E-2</v>
      </c>
      <c r="GN243">
        <v>-4.4277268217585318E-5</v>
      </c>
      <c r="GO243">
        <v>7.6125673839889962E-4</v>
      </c>
      <c r="GP243">
        <v>-1.4366726965109579E-5</v>
      </c>
      <c r="GQ243">
        <v>6</v>
      </c>
      <c r="GR243">
        <v>2093</v>
      </c>
      <c r="GS243">
        <v>4</v>
      </c>
      <c r="GT243">
        <v>31</v>
      </c>
      <c r="GU243">
        <v>18</v>
      </c>
      <c r="GV243">
        <v>17.899999999999999</v>
      </c>
      <c r="GW243">
        <v>3.8574199999999998</v>
      </c>
      <c r="GX243">
        <v>2.48291</v>
      </c>
      <c r="GY243">
        <v>2.04834</v>
      </c>
      <c r="GZ243">
        <v>2.6245099999999999</v>
      </c>
      <c r="HA243">
        <v>2.1972700000000001</v>
      </c>
      <c r="HB243">
        <v>2.3156699999999999</v>
      </c>
      <c r="HC243">
        <v>37.626300000000001</v>
      </c>
      <c r="HD243">
        <v>15.6205</v>
      </c>
      <c r="HE243">
        <v>18</v>
      </c>
      <c r="HF243">
        <v>708.69200000000001</v>
      </c>
      <c r="HG243">
        <v>769.48199999999997</v>
      </c>
      <c r="HH243">
        <v>31.000599999999999</v>
      </c>
      <c r="HI243">
        <v>30.954999999999998</v>
      </c>
      <c r="HJ243">
        <v>30.0002</v>
      </c>
      <c r="HK243">
        <v>30.859100000000002</v>
      </c>
      <c r="HL243">
        <v>30.857600000000001</v>
      </c>
      <c r="HM243">
        <v>77.140900000000002</v>
      </c>
      <c r="HN243">
        <v>20.890699999999999</v>
      </c>
      <c r="HO243">
        <v>100</v>
      </c>
      <c r="HP243">
        <v>31</v>
      </c>
      <c r="HQ243">
        <v>1521.79</v>
      </c>
      <c r="HR243">
        <v>30.917300000000001</v>
      </c>
      <c r="HS243">
        <v>99.297600000000003</v>
      </c>
      <c r="HT243">
        <v>98.254199999999997</v>
      </c>
    </row>
    <row r="244" spans="1:228" x14ac:dyDescent="0.2">
      <c r="A244">
        <v>229</v>
      </c>
      <c r="B244">
        <v>1673982152.5999999</v>
      </c>
      <c r="C244">
        <v>910.59999990463257</v>
      </c>
      <c r="D244" t="s">
        <v>817</v>
      </c>
      <c r="E244" t="s">
        <v>818</v>
      </c>
      <c r="F244">
        <v>4</v>
      </c>
      <c r="G244">
        <v>1673982150.2874999</v>
      </c>
      <c r="H244">
        <f t="shared" si="102"/>
        <v>1.0080940447322159E-3</v>
      </c>
      <c r="I244">
        <f t="shared" si="103"/>
        <v>1.008094044732216</v>
      </c>
      <c r="J244">
        <f t="shared" si="104"/>
        <v>7.1101472914851582</v>
      </c>
      <c r="K244">
        <f t="shared" si="105"/>
        <v>1496.4962499999999</v>
      </c>
      <c r="L244">
        <f t="shared" si="106"/>
        <v>1285.9430028910733</v>
      </c>
      <c r="M244">
        <f t="shared" si="107"/>
        <v>130.22665050559721</v>
      </c>
      <c r="N244">
        <f t="shared" si="108"/>
        <v>151.54924727888158</v>
      </c>
      <c r="O244">
        <f t="shared" si="109"/>
        <v>6.5414238278989068E-2</v>
      </c>
      <c r="P244">
        <f t="shared" si="110"/>
        <v>2.7680420531325001</v>
      </c>
      <c r="Q244">
        <f t="shared" si="111"/>
        <v>6.4567422556199114E-2</v>
      </c>
      <c r="R244">
        <f t="shared" si="112"/>
        <v>4.0429808747692239E-2</v>
      </c>
      <c r="S244">
        <f t="shared" si="113"/>
        <v>226.11723410980693</v>
      </c>
      <c r="T244">
        <f t="shared" si="114"/>
        <v>33.315808458234805</v>
      </c>
      <c r="U244">
        <f t="shared" si="115"/>
        <v>31.900187500000001</v>
      </c>
      <c r="V244">
        <f t="shared" si="116"/>
        <v>4.7481729059470599</v>
      </c>
      <c r="W244">
        <f t="shared" si="117"/>
        <v>66.902630842960761</v>
      </c>
      <c r="X244">
        <f t="shared" si="118"/>
        <v>3.2293260896052582</v>
      </c>
      <c r="Y244">
        <f t="shared" si="119"/>
        <v>4.8269044862905197</v>
      </c>
      <c r="Z244">
        <f t="shared" si="120"/>
        <v>1.5188468163418016</v>
      </c>
      <c r="AA244">
        <f t="shared" si="121"/>
        <v>-44.45694737269072</v>
      </c>
      <c r="AB244">
        <f t="shared" si="122"/>
        <v>43.373898062918435</v>
      </c>
      <c r="AC244">
        <f t="shared" si="123"/>
        <v>3.5551751247153418</v>
      </c>
      <c r="AD244">
        <f t="shared" si="124"/>
        <v>228.58935992475</v>
      </c>
      <c r="AE244">
        <f t="shared" si="125"/>
        <v>17.935363876366807</v>
      </c>
      <c r="AF244">
        <f t="shared" si="126"/>
        <v>1.0053224209606613</v>
      </c>
      <c r="AG244">
        <f t="shared" si="127"/>
        <v>7.1101472914851582</v>
      </c>
      <c r="AH244">
        <v>1562.690575238096</v>
      </c>
      <c r="AI244">
        <v>1548.9900606060601</v>
      </c>
      <c r="AJ244">
        <v>1.767773160172726</v>
      </c>
      <c r="AK244">
        <v>63.92</v>
      </c>
      <c r="AL244">
        <f t="shared" si="128"/>
        <v>1.008094044732216</v>
      </c>
      <c r="AM244">
        <v>30.98820052842898</v>
      </c>
      <c r="AN244">
        <v>31.889335164835192</v>
      </c>
      <c r="AO244">
        <v>-5.4528432989354437E-5</v>
      </c>
      <c r="AP244">
        <v>88.599791130583512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47473.782207732715</v>
      </c>
      <c r="AV244">
        <f t="shared" si="132"/>
        <v>1200.01</v>
      </c>
      <c r="AW244">
        <f t="shared" si="133"/>
        <v>1025.933601093164</v>
      </c>
      <c r="AX244">
        <f t="shared" si="134"/>
        <v>0.85493754309811099</v>
      </c>
      <c r="AY244">
        <f t="shared" si="135"/>
        <v>0.18842945817935428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1673982150.2874999</v>
      </c>
      <c r="BF244">
        <v>1496.4962499999999</v>
      </c>
      <c r="BG244">
        <v>1514.44</v>
      </c>
      <c r="BH244">
        <v>31.888475</v>
      </c>
      <c r="BI244">
        <v>30.990112499999999</v>
      </c>
      <c r="BJ244">
        <v>1503.8987500000001</v>
      </c>
      <c r="BK244">
        <v>31.680475000000001</v>
      </c>
      <c r="BL244">
        <v>650.02549999999997</v>
      </c>
      <c r="BM244">
        <v>101.169375</v>
      </c>
      <c r="BN244">
        <v>0.1000049125</v>
      </c>
      <c r="BO244">
        <v>32.190837500000001</v>
      </c>
      <c r="BP244">
        <v>31.900187500000001</v>
      </c>
      <c r="BQ244">
        <v>999.9</v>
      </c>
      <c r="BR244">
        <v>0</v>
      </c>
      <c r="BS244">
        <v>0</v>
      </c>
      <c r="BT244">
        <v>9001.25</v>
      </c>
      <c r="BU244">
        <v>0</v>
      </c>
      <c r="BV244">
        <v>458.82512500000001</v>
      </c>
      <c r="BW244">
        <v>-17.944224999999999</v>
      </c>
      <c r="BX244">
        <v>1545.79</v>
      </c>
      <c r="BY244">
        <v>1562.875</v>
      </c>
      <c r="BZ244">
        <v>0.89837224999999998</v>
      </c>
      <c r="CA244">
        <v>1514.44</v>
      </c>
      <c r="CB244">
        <v>30.990112499999999</v>
      </c>
      <c r="CC244">
        <v>3.2261387500000001</v>
      </c>
      <c r="CD244">
        <v>3.1352487500000001</v>
      </c>
      <c r="CE244">
        <v>25.243525000000002</v>
      </c>
      <c r="CF244">
        <v>24.764187499999998</v>
      </c>
      <c r="CG244">
        <v>1200.01</v>
      </c>
      <c r="CH244">
        <v>0.49999874999999999</v>
      </c>
      <c r="CI244">
        <v>0.50000124999999995</v>
      </c>
      <c r="CJ244">
        <v>0</v>
      </c>
      <c r="CK244">
        <v>987.52412499999991</v>
      </c>
      <c r="CL244">
        <v>4.9990899999999998</v>
      </c>
      <c r="CM244">
        <v>10209.862499999999</v>
      </c>
      <c r="CN244">
        <v>9557.9124999999985</v>
      </c>
      <c r="CO244">
        <v>40.936999999999998</v>
      </c>
      <c r="CP244">
        <v>42.75</v>
      </c>
      <c r="CQ244">
        <v>41.686999999999998</v>
      </c>
      <c r="CR244">
        <v>42</v>
      </c>
      <c r="CS244">
        <v>42.375</v>
      </c>
      <c r="CT244">
        <v>597.50374999999997</v>
      </c>
      <c r="CU244">
        <v>597.50625000000002</v>
      </c>
      <c r="CV244">
        <v>0</v>
      </c>
      <c r="CW244">
        <v>1673982153.0999999</v>
      </c>
      <c r="CX244">
        <v>0</v>
      </c>
      <c r="CY244">
        <v>1673981072</v>
      </c>
      <c r="CZ244" t="s">
        <v>356</v>
      </c>
      <c r="DA244">
        <v>1673981071.5</v>
      </c>
      <c r="DB244">
        <v>1673981072</v>
      </c>
      <c r="DC244">
        <v>22</v>
      </c>
      <c r="DD244">
        <v>6.0000000000000001E-3</v>
      </c>
      <c r="DE244">
        <v>1.4999999999999999E-2</v>
      </c>
      <c r="DF244">
        <v>-5.52</v>
      </c>
      <c r="DG244">
        <v>0.19600000000000001</v>
      </c>
      <c r="DH244">
        <v>415</v>
      </c>
      <c r="DI244">
        <v>30</v>
      </c>
      <c r="DJ244">
        <v>0.47</v>
      </c>
      <c r="DK244">
        <v>0.06</v>
      </c>
      <c r="DL244">
        <v>-17.917752499999999</v>
      </c>
      <c r="DM244">
        <v>-0.15584352720447159</v>
      </c>
      <c r="DN244">
        <v>3.8690877397004587E-2</v>
      </c>
      <c r="DO244">
        <v>0</v>
      </c>
      <c r="DP244">
        <v>0.89704344999999996</v>
      </c>
      <c r="DQ244">
        <v>6.8203969981238941E-2</v>
      </c>
      <c r="DR244">
        <v>9.2005936029965017E-3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3.2988599999999999</v>
      </c>
      <c r="EB244">
        <v>2.6252499999999999</v>
      </c>
      <c r="EC244">
        <v>0.24143800000000001</v>
      </c>
      <c r="ED244">
        <v>0.240866</v>
      </c>
      <c r="EE244">
        <v>0.133932</v>
      </c>
      <c r="EF244">
        <v>0.130137</v>
      </c>
      <c r="EG244">
        <v>22976.9</v>
      </c>
      <c r="EH244">
        <v>23389.3</v>
      </c>
      <c r="EI244">
        <v>28179.200000000001</v>
      </c>
      <c r="EJ244">
        <v>29649</v>
      </c>
      <c r="EK244">
        <v>33598.9</v>
      </c>
      <c r="EL244">
        <v>35807.9</v>
      </c>
      <c r="EM244">
        <v>39778</v>
      </c>
      <c r="EN244">
        <v>42366</v>
      </c>
      <c r="EO244">
        <v>2.2593999999999999</v>
      </c>
      <c r="EP244">
        <v>2.2362500000000001</v>
      </c>
      <c r="EQ244">
        <v>0.13742599999999999</v>
      </c>
      <c r="ER244">
        <v>0</v>
      </c>
      <c r="ES244">
        <v>29.6738</v>
      </c>
      <c r="ET244">
        <v>999.9</v>
      </c>
      <c r="EU244">
        <v>73.5</v>
      </c>
      <c r="EV244">
        <v>33</v>
      </c>
      <c r="EW244">
        <v>36.704900000000002</v>
      </c>
      <c r="EX244">
        <v>57.27</v>
      </c>
      <c r="EY244">
        <v>-4.3189099999999998</v>
      </c>
      <c r="EZ244">
        <v>2</v>
      </c>
      <c r="FA244">
        <v>0.27282000000000001</v>
      </c>
      <c r="FB244">
        <v>-0.50439800000000001</v>
      </c>
      <c r="FC244">
        <v>20.272099999999998</v>
      </c>
      <c r="FD244">
        <v>5.22058</v>
      </c>
      <c r="FE244">
        <v>12.004</v>
      </c>
      <c r="FF244">
        <v>4.9871499999999997</v>
      </c>
      <c r="FG244">
        <v>3.2845800000000001</v>
      </c>
      <c r="FH244">
        <v>9999</v>
      </c>
      <c r="FI244">
        <v>9999</v>
      </c>
      <c r="FJ244">
        <v>9999</v>
      </c>
      <c r="FK244">
        <v>999.9</v>
      </c>
      <c r="FL244">
        <v>1.86582</v>
      </c>
      <c r="FM244">
        <v>1.8621799999999999</v>
      </c>
      <c r="FN244">
        <v>1.8641700000000001</v>
      </c>
      <c r="FO244">
        <v>1.8602099999999999</v>
      </c>
      <c r="FP244">
        <v>1.86097</v>
      </c>
      <c r="FQ244">
        <v>1.8601700000000001</v>
      </c>
      <c r="FR244">
        <v>1.8618699999999999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-7.4</v>
      </c>
      <c r="GH244">
        <v>0.20799999999999999</v>
      </c>
      <c r="GI244">
        <v>-4.1132035990306486</v>
      </c>
      <c r="GJ244">
        <v>-4.0977002334145526E-3</v>
      </c>
      <c r="GK244">
        <v>1.9870096767282211E-6</v>
      </c>
      <c r="GL244">
        <v>-4.7591234531596528E-10</v>
      </c>
      <c r="GM244">
        <v>-9.7813170522517312E-2</v>
      </c>
      <c r="GN244">
        <v>-4.4277268217585318E-5</v>
      </c>
      <c r="GO244">
        <v>7.6125673839889962E-4</v>
      </c>
      <c r="GP244">
        <v>-1.4366726965109579E-5</v>
      </c>
      <c r="GQ244">
        <v>6</v>
      </c>
      <c r="GR244">
        <v>2093</v>
      </c>
      <c r="GS244">
        <v>4</v>
      </c>
      <c r="GT244">
        <v>31</v>
      </c>
      <c r="GU244">
        <v>18</v>
      </c>
      <c r="GV244">
        <v>18</v>
      </c>
      <c r="GW244">
        <v>3.8708499999999999</v>
      </c>
      <c r="GX244">
        <v>2.47925</v>
      </c>
      <c r="GY244">
        <v>2.04834</v>
      </c>
      <c r="GZ244">
        <v>2.6245099999999999</v>
      </c>
      <c r="HA244">
        <v>2.1972700000000001</v>
      </c>
      <c r="HB244">
        <v>2.2827099999999998</v>
      </c>
      <c r="HC244">
        <v>37.626300000000001</v>
      </c>
      <c r="HD244">
        <v>15.6205</v>
      </c>
      <c r="HE244">
        <v>18</v>
      </c>
      <c r="HF244">
        <v>708.64700000000005</v>
      </c>
      <c r="HG244">
        <v>769.31399999999996</v>
      </c>
      <c r="HH244">
        <v>31.000499999999999</v>
      </c>
      <c r="HI244">
        <v>30.956399999999999</v>
      </c>
      <c r="HJ244">
        <v>30.0002</v>
      </c>
      <c r="HK244">
        <v>30.860600000000002</v>
      </c>
      <c r="HL244">
        <v>30.8597</v>
      </c>
      <c r="HM244">
        <v>77.408299999999997</v>
      </c>
      <c r="HN244">
        <v>20.890699999999999</v>
      </c>
      <c r="HO244">
        <v>100</v>
      </c>
      <c r="HP244">
        <v>31</v>
      </c>
      <c r="HQ244">
        <v>1528.47</v>
      </c>
      <c r="HR244">
        <v>30.909099999999999</v>
      </c>
      <c r="HS244">
        <v>99.298299999999998</v>
      </c>
      <c r="HT244">
        <v>98.255300000000005</v>
      </c>
    </row>
    <row r="245" spans="1:228" x14ac:dyDescent="0.2">
      <c r="A245">
        <v>230</v>
      </c>
      <c r="B245">
        <v>1673982156.5999999</v>
      </c>
      <c r="C245">
        <v>914.59999990463257</v>
      </c>
      <c r="D245" t="s">
        <v>819</v>
      </c>
      <c r="E245" t="s">
        <v>820</v>
      </c>
      <c r="F245">
        <v>4</v>
      </c>
      <c r="G245">
        <v>1673982154.5999999</v>
      </c>
      <c r="H245">
        <f t="shared" si="102"/>
        <v>1.0072569961335554E-3</v>
      </c>
      <c r="I245">
        <f t="shared" si="103"/>
        <v>1.0072569961335553</v>
      </c>
      <c r="J245">
        <f t="shared" si="104"/>
        <v>7.1728203207235959</v>
      </c>
      <c r="K245">
        <f t="shared" si="105"/>
        <v>1503.8714285714279</v>
      </c>
      <c r="L245">
        <f t="shared" si="106"/>
        <v>1291.325908042282</v>
      </c>
      <c r="M245">
        <f t="shared" si="107"/>
        <v>130.77002736416566</v>
      </c>
      <c r="N245">
        <f t="shared" si="108"/>
        <v>152.29409294871303</v>
      </c>
      <c r="O245">
        <f t="shared" si="109"/>
        <v>6.5317934507274564E-2</v>
      </c>
      <c r="P245">
        <f t="shared" si="110"/>
        <v>2.7650589470595741</v>
      </c>
      <c r="Q245">
        <f t="shared" si="111"/>
        <v>6.4472694770705427E-2</v>
      </c>
      <c r="R245">
        <f t="shared" si="112"/>
        <v>4.0370464340065804E-2</v>
      </c>
      <c r="S245">
        <f t="shared" si="113"/>
        <v>226.11457209176831</v>
      </c>
      <c r="T245">
        <f t="shared" si="114"/>
        <v>33.320830276422591</v>
      </c>
      <c r="U245">
        <f t="shared" si="115"/>
        <v>31.905371428571421</v>
      </c>
      <c r="V245">
        <f t="shared" si="116"/>
        <v>4.7495672807401697</v>
      </c>
      <c r="W245">
        <f t="shared" si="117"/>
        <v>66.898231865154202</v>
      </c>
      <c r="X245">
        <f t="shared" si="118"/>
        <v>3.2297874900010997</v>
      </c>
      <c r="Y245">
        <f t="shared" si="119"/>
        <v>4.8279115904159253</v>
      </c>
      <c r="Z245">
        <f t="shared" si="120"/>
        <v>1.51977979073907</v>
      </c>
      <c r="AA245">
        <f t="shared" si="121"/>
        <v>-44.420033529489793</v>
      </c>
      <c r="AB245">
        <f t="shared" si="122"/>
        <v>43.104614212063851</v>
      </c>
      <c r="AC245">
        <f t="shared" si="123"/>
        <v>3.5370691307051074</v>
      </c>
      <c r="AD245">
        <f t="shared" si="124"/>
        <v>228.33622190504747</v>
      </c>
      <c r="AE245">
        <f t="shared" si="125"/>
        <v>17.771037976192748</v>
      </c>
      <c r="AF245">
        <f t="shared" si="126"/>
        <v>1.0036954694249798</v>
      </c>
      <c r="AG245">
        <f t="shared" si="127"/>
        <v>7.1728203207235959</v>
      </c>
      <c r="AH245">
        <v>1569.607465142858</v>
      </c>
      <c r="AI245">
        <v>1555.9996969696981</v>
      </c>
      <c r="AJ245">
        <v>1.7288103896104281</v>
      </c>
      <c r="AK245">
        <v>63.92</v>
      </c>
      <c r="AL245">
        <f t="shared" si="128"/>
        <v>1.0072569961335553</v>
      </c>
      <c r="AM245">
        <v>30.994152290628961</v>
      </c>
      <c r="AN245">
        <v>31.893948351648369</v>
      </c>
      <c r="AO245">
        <v>5.7939829614502498E-5</v>
      </c>
      <c r="AP245">
        <v>88.599791130583512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47390.926635424505</v>
      </c>
      <c r="AV245">
        <f t="shared" si="132"/>
        <v>1199.997142857143</v>
      </c>
      <c r="AW245">
        <f t="shared" si="133"/>
        <v>1025.9224850216417</v>
      </c>
      <c r="AX245">
        <f t="shared" si="134"/>
        <v>0.854937439750034</v>
      </c>
      <c r="AY245">
        <f t="shared" si="135"/>
        <v>0.18842925871756575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1673982154.5999999</v>
      </c>
      <c r="BF245">
        <v>1503.8714285714279</v>
      </c>
      <c r="BG245">
        <v>1521.668571428572</v>
      </c>
      <c r="BH245">
        <v>31.893457142857141</v>
      </c>
      <c r="BI245">
        <v>30.99652857142857</v>
      </c>
      <c r="BJ245">
        <v>1511.2814285714289</v>
      </c>
      <c r="BK245">
        <v>31.685428571428581</v>
      </c>
      <c r="BL245">
        <v>650.00771428571431</v>
      </c>
      <c r="BM245">
        <v>101.16800000000001</v>
      </c>
      <c r="BN245">
        <v>0.1000273428571429</v>
      </c>
      <c r="BO245">
        <v>32.19452857142857</v>
      </c>
      <c r="BP245">
        <v>31.905371428571421</v>
      </c>
      <c r="BQ245">
        <v>999.89999999999986</v>
      </c>
      <c r="BR245">
        <v>0</v>
      </c>
      <c r="BS245">
        <v>0</v>
      </c>
      <c r="BT245">
        <v>8985.5357142857138</v>
      </c>
      <c r="BU245">
        <v>0</v>
      </c>
      <c r="BV245">
        <v>462.79028571428569</v>
      </c>
      <c r="BW245">
        <v>-17.796771428571429</v>
      </c>
      <c r="BX245">
        <v>1553.4157142857141</v>
      </c>
      <c r="BY245">
        <v>1570.3442857142859</v>
      </c>
      <c r="BZ245">
        <v>0.89693157142857138</v>
      </c>
      <c r="CA245">
        <v>1521.668571428572</v>
      </c>
      <c r="CB245">
        <v>30.99652857142857</v>
      </c>
      <c r="CC245">
        <v>3.2266014285714282</v>
      </c>
      <c r="CD245">
        <v>3.1358585714285709</v>
      </c>
      <c r="CE245">
        <v>25.245942857142861</v>
      </c>
      <c r="CF245">
        <v>24.767442857142861</v>
      </c>
      <c r="CG245">
        <v>1199.997142857143</v>
      </c>
      <c r="CH245">
        <v>0.50000100000000003</v>
      </c>
      <c r="CI245">
        <v>0.49999900000000003</v>
      </c>
      <c r="CJ245">
        <v>0</v>
      </c>
      <c r="CK245">
        <v>987.6147142857144</v>
      </c>
      <c r="CL245">
        <v>4.9990899999999998</v>
      </c>
      <c r="CM245">
        <v>10208.757142857139</v>
      </c>
      <c r="CN245">
        <v>9557.8428571428558</v>
      </c>
      <c r="CO245">
        <v>40.936999999999998</v>
      </c>
      <c r="CP245">
        <v>42.723000000000013</v>
      </c>
      <c r="CQ245">
        <v>41.686999999999998</v>
      </c>
      <c r="CR245">
        <v>42</v>
      </c>
      <c r="CS245">
        <v>42.375</v>
      </c>
      <c r="CT245">
        <v>597.50142857142862</v>
      </c>
      <c r="CU245">
        <v>597.49571428571437</v>
      </c>
      <c r="CV245">
        <v>0</v>
      </c>
      <c r="CW245">
        <v>1673982156.7</v>
      </c>
      <c r="CX245">
        <v>0</v>
      </c>
      <c r="CY245">
        <v>1673981072</v>
      </c>
      <c r="CZ245" t="s">
        <v>356</v>
      </c>
      <c r="DA245">
        <v>1673981071.5</v>
      </c>
      <c r="DB245">
        <v>1673981072</v>
      </c>
      <c r="DC245">
        <v>22</v>
      </c>
      <c r="DD245">
        <v>6.0000000000000001E-3</v>
      </c>
      <c r="DE245">
        <v>1.4999999999999999E-2</v>
      </c>
      <c r="DF245">
        <v>-5.52</v>
      </c>
      <c r="DG245">
        <v>0.19600000000000001</v>
      </c>
      <c r="DH245">
        <v>415</v>
      </c>
      <c r="DI245">
        <v>30</v>
      </c>
      <c r="DJ245">
        <v>0.47</v>
      </c>
      <c r="DK245">
        <v>0.06</v>
      </c>
      <c r="DL245">
        <v>-17.895827499999999</v>
      </c>
      <c r="DM245">
        <v>9.0928705440941685E-2</v>
      </c>
      <c r="DN245">
        <v>5.7375639375522737E-2</v>
      </c>
      <c r="DO245">
        <v>1</v>
      </c>
      <c r="DP245">
        <v>0.89924269999999995</v>
      </c>
      <c r="DQ245">
        <v>2.2167106941836458E-2</v>
      </c>
      <c r="DR245">
        <v>7.5026066576890553E-3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2</v>
      </c>
      <c r="DY245">
        <v>2</v>
      </c>
      <c r="DZ245" t="s">
        <v>488</v>
      </c>
      <c r="EA245">
        <v>3.2988</v>
      </c>
      <c r="EB245">
        <v>2.62514</v>
      </c>
      <c r="EC245">
        <v>0.24207400000000001</v>
      </c>
      <c r="ED245">
        <v>0.241504</v>
      </c>
      <c r="EE245">
        <v>0.133936</v>
      </c>
      <c r="EF245">
        <v>0.13012599999999999</v>
      </c>
      <c r="EG245">
        <v>22957.5</v>
      </c>
      <c r="EH245">
        <v>23369.5</v>
      </c>
      <c r="EI245">
        <v>28179</v>
      </c>
      <c r="EJ245">
        <v>29648.9</v>
      </c>
      <c r="EK245">
        <v>33598.699999999997</v>
      </c>
      <c r="EL245">
        <v>35808.199999999997</v>
      </c>
      <c r="EM245">
        <v>39777.9</v>
      </c>
      <c r="EN245">
        <v>42365.8</v>
      </c>
      <c r="EO245">
        <v>2.25935</v>
      </c>
      <c r="EP245">
        <v>2.2361800000000001</v>
      </c>
      <c r="EQ245">
        <v>0.13686000000000001</v>
      </c>
      <c r="ER245">
        <v>0</v>
      </c>
      <c r="ES245">
        <v>29.677600000000002</v>
      </c>
      <c r="ET245">
        <v>999.9</v>
      </c>
      <c r="EU245">
        <v>73.5</v>
      </c>
      <c r="EV245">
        <v>33</v>
      </c>
      <c r="EW245">
        <v>36.704300000000003</v>
      </c>
      <c r="EX245">
        <v>57.39</v>
      </c>
      <c r="EY245">
        <v>-4.3990400000000003</v>
      </c>
      <c r="EZ245">
        <v>2</v>
      </c>
      <c r="FA245">
        <v>0.27307700000000001</v>
      </c>
      <c r="FB245">
        <v>-0.50323799999999996</v>
      </c>
      <c r="FC245">
        <v>20.272099999999998</v>
      </c>
      <c r="FD245">
        <v>5.2201399999999998</v>
      </c>
      <c r="FE245">
        <v>12.004</v>
      </c>
      <c r="FF245">
        <v>4.9869000000000003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1.8641700000000001</v>
      </c>
      <c r="FO245">
        <v>1.8602399999999999</v>
      </c>
      <c r="FP245">
        <v>1.86097</v>
      </c>
      <c r="FQ245">
        <v>1.86016</v>
      </c>
      <c r="FR245">
        <v>1.86188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-7.41</v>
      </c>
      <c r="GH245">
        <v>0.20810000000000001</v>
      </c>
      <c r="GI245">
        <v>-4.1132035990306486</v>
      </c>
      <c r="GJ245">
        <v>-4.0977002334145526E-3</v>
      </c>
      <c r="GK245">
        <v>1.9870096767282211E-6</v>
      </c>
      <c r="GL245">
        <v>-4.7591234531596528E-10</v>
      </c>
      <c r="GM245">
        <v>-9.7813170522517312E-2</v>
      </c>
      <c r="GN245">
        <v>-4.4277268217585318E-5</v>
      </c>
      <c r="GO245">
        <v>7.6125673839889962E-4</v>
      </c>
      <c r="GP245">
        <v>-1.4366726965109579E-5</v>
      </c>
      <c r="GQ245">
        <v>6</v>
      </c>
      <c r="GR245">
        <v>2093</v>
      </c>
      <c r="GS245">
        <v>4</v>
      </c>
      <c r="GT245">
        <v>31</v>
      </c>
      <c r="GU245">
        <v>18.100000000000001</v>
      </c>
      <c r="GV245">
        <v>18.100000000000001</v>
      </c>
      <c r="GW245">
        <v>3.88428</v>
      </c>
      <c r="GX245">
        <v>2.4877899999999999</v>
      </c>
      <c r="GY245">
        <v>2.04834</v>
      </c>
      <c r="GZ245">
        <v>2.6257299999999999</v>
      </c>
      <c r="HA245">
        <v>2.1972700000000001</v>
      </c>
      <c r="HB245">
        <v>2.32422</v>
      </c>
      <c r="HC245">
        <v>37.626300000000001</v>
      </c>
      <c r="HD245">
        <v>15.5943</v>
      </c>
      <c r="HE245">
        <v>18</v>
      </c>
      <c r="HF245">
        <v>708.62099999999998</v>
      </c>
      <c r="HG245">
        <v>769.26700000000005</v>
      </c>
      <c r="HH245">
        <v>31.000399999999999</v>
      </c>
      <c r="HI245">
        <v>30.9588</v>
      </c>
      <c r="HJ245">
        <v>30.000299999999999</v>
      </c>
      <c r="HK245">
        <v>30.861999999999998</v>
      </c>
      <c r="HL245">
        <v>30.861699999999999</v>
      </c>
      <c r="HM245">
        <v>77.673299999999998</v>
      </c>
      <c r="HN245">
        <v>21.162299999999998</v>
      </c>
      <c r="HO245">
        <v>100</v>
      </c>
      <c r="HP245">
        <v>31</v>
      </c>
      <c r="HQ245">
        <v>1535.15</v>
      </c>
      <c r="HR245">
        <v>30.906099999999999</v>
      </c>
      <c r="HS245">
        <v>99.297899999999998</v>
      </c>
      <c r="HT245">
        <v>98.254800000000003</v>
      </c>
    </row>
    <row r="246" spans="1:228" x14ac:dyDescent="0.2">
      <c r="A246">
        <v>231</v>
      </c>
      <c r="B246">
        <v>1673982160.5999999</v>
      </c>
      <c r="C246">
        <v>918.59999990463257</v>
      </c>
      <c r="D246" t="s">
        <v>821</v>
      </c>
      <c r="E246" t="s">
        <v>822</v>
      </c>
      <c r="F246">
        <v>4</v>
      </c>
      <c r="G246">
        <v>1673982158.2874999</v>
      </c>
      <c r="H246">
        <f t="shared" si="102"/>
        <v>1.0054913480992999E-3</v>
      </c>
      <c r="I246">
        <f t="shared" si="103"/>
        <v>1.0054913480993</v>
      </c>
      <c r="J246">
        <f t="shared" si="104"/>
        <v>7.2024477933521718</v>
      </c>
      <c r="K246">
        <f t="shared" si="105"/>
        <v>1510.0237500000001</v>
      </c>
      <c r="L246">
        <f t="shared" si="106"/>
        <v>1296.1486891259012</v>
      </c>
      <c r="M246">
        <f t="shared" si="107"/>
        <v>131.25862507589068</v>
      </c>
      <c r="N246">
        <f t="shared" si="108"/>
        <v>152.91736428064078</v>
      </c>
      <c r="O246">
        <f t="shared" si="109"/>
        <v>6.5157682176038276E-2</v>
      </c>
      <c r="P246">
        <f t="shared" si="110"/>
        <v>2.7636765686991991</v>
      </c>
      <c r="Q246">
        <f t="shared" si="111"/>
        <v>6.4316141140222688E-2</v>
      </c>
      <c r="R246">
        <f t="shared" si="112"/>
        <v>4.02722917415341E-2</v>
      </c>
      <c r="S246">
        <f t="shared" si="113"/>
        <v>226.11255748447553</v>
      </c>
      <c r="T246">
        <f t="shared" si="114"/>
        <v>33.327250607241119</v>
      </c>
      <c r="U246">
        <f t="shared" si="115"/>
        <v>31.908662499999998</v>
      </c>
      <c r="V246">
        <f t="shared" si="116"/>
        <v>4.7504526991945237</v>
      </c>
      <c r="W246">
        <f t="shared" si="117"/>
        <v>66.874790227197579</v>
      </c>
      <c r="X246">
        <f t="shared" si="118"/>
        <v>3.2296474837381219</v>
      </c>
      <c r="Y246">
        <f t="shared" si="119"/>
        <v>4.8293945637300011</v>
      </c>
      <c r="Z246">
        <f t="shared" si="120"/>
        <v>1.5208052154564018</v>
      </c>
      <c r="AA246">
        <f t="shared" si="121"/>
        <v>-44.342168451179127</v>
      </c>
      <c r="AB246">
        <f t="shared" si="122"/>
        <v>43.402339970319431</v>
      </c>
      <c r="AC246">
        <f t="shared" si="123"/>
        <v>3.5634341814835984</v>
      </c>
      <c r="AD246">
        <f t="shared" si="124"/>
        <v>228.73616318509943</v>
      </c>
      <c r="AE246">
        <f t="shared" si="125"/>
        <v>17.78530190232599</v>
      </c>
      <c r="AF246">
        <f t="shared" si="126"/>
        <v>1.050645260109889</v>
      </c>
      <c r="AG246">
        <f t="shared" si="127"/>
        <v>7.2024477933521718</v>
      </c>
      <c r="AH246">
        <v>1576.555270095238</v>
      </c>
      <c r="AI246">
        <v>1562.906484848485</v>
      </c>
      <c r="AJ246">
        <v>1.7322233766232009</v>
      </c>
      <c r="AK246">
        <v>63.92</v>
      </c>
      <c r="AL246">
        <f t="shared" si="128"/>
        <v>1.0054913480993</v>
      </c>
      <c r="AM246">
        <v>30.99039439879807</v>
      </c>
      <c r="AN246">
        <v>31.888825274725288</v>
      </c>
      <c r="AO246">
        <v>1.7814954195511181E-5</v>
      </c>
      <c r="AP246">
        <v>88.599791130583512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47351.974256250032</v>
      </c>
      <c r="AV246">
        <f t="shared" si="132"/>
        <v>1199.9875</v>
      </c>
      <c r="AW246">
        <f t="shared" si="133"/>
        <v>1025.9141385929925</v>
      </c>
      <c r="AX246">
        <f t="shared" si="134"/>
        <v>0.85493735442493568</v>
      </c>
      <c r="AY246">
        <f t="shared" si="135"/>
        <v>0.18842909404012587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1673982158.2874999</v>
      </c>
      <c r="BF246">
        <v>1510.0237500000001</v>
      </c>
      <c r="BG246">
        <v>1527.905</v>
      </c>
      <c r="BH246">
        <v>31.892025</v>
      </c>
      <c r="BI246">
        <v>30.953150000000001</v>
      </c>
      <c r="BJ246">
        <v>1517.4437499999999</v>
      </c>
      <c r="BK246">
        <v>31.683987500000001</v>
      </c>
      <c r="BL246">
        <v>650.0150000000001</v>
      </c>
      <c r="BM246">
        <v>101.16800000000001</v>
      </c>
      <c r="BN246">
        <v>0.10018487500000001</v>
      </c>
      <c r="BO246">
        <v>32.199962499999998</v>
      </c>
      <c r="BP246">
        <v>31.908662499999998</v>
      </c>
      <c r="BQ246">
        <v>999.9</v>
      </c>
      <c r="BR246">
        <v>0</v>
      </c>
      <c r="BS246">
        <v>0</v>
      </c>
      <c r="BT246">
        <v>8978.2025000000012</v>
      </c>
      <c r="BU246">
        <v>0</v>
      </c>
      <c r="BV246">
        <v>465.82212500000003</v>
      </c>
      <c r="BW246">
        <v>-17.882375</v>
      </c>
      <c r="BX246">
        <v>1559.76875</v>
      </c>
      <c r="BY246">
        <v>1576.71</v>
      </c>
      <c r="BZ246">
        <v>0.93886225000000001</v>
      </c>
      <c r="CA246">
        <v>1527.905</v>
      </c>
      <c r="CB246">
        <v>30.953150000000001</v>
      </c>
      <c r="CC246">
        <v>3.2264487499999999</v>
      </c>
      <c r="CD246">
        <v>3.1314662499999999</v>
      </c>
      <c r="CE246">
        <v>25.245149999999999</v>
      </c>
      <c r="CF246">
        <v>24.743974999999999</v>
      </c>
      <c r="CG246">
        <v>1199.9875</v>
      </c>
      <c r="CH246">
        <v>0.500004</v>
      </c>
      <c r="CI246">
        <v>0.499996</v>
      </c>
      <c r="CJ246">
        <v>0</v>
      </c>
      <c r="CK246">
        <v>987.54825000000005</v>
      </c>
      <c r="CL246">
        <v>4.9990899999999998</v>
      </c>
      <c r="CM246">
        <v>10207.9</v>
      </c>
      <c r="CN246">
        <v>9557.7687499999993</v>
      </c>
      <c r="CO246">
        <v>40.936999999999998</v>
      </c>
      <c r="CP246">
        <v>42.742125000000001</v>
      </c>
      <c r="CQ246">
        <v>41.686999999999998</v>
      </c>
      <c r="CR246">
        <v>42</v>
      </c>
      <c r="CS246">
        <v>42.375</v>
      </c>
      <c r="CT246">
        <v>597.5</v>
      </c>
      <c r="CU246">
        <v>597.48749999999995</v>
      </c>
      <c r="CV246">
        <v>0</v>
      </c>
      <c r="CW246">
        <v>1673982160.9000001</v>
      </c>
      <c r="CX246">
        <v>0</v>
      </c>
      <c r="CY246">
        <v>1673981072</v>
      </c>
      <c r="CZ246" t="s">
        <v>356</v>
      </c>
      <c r="DA246">
        <v>1673981071.5</v>
      </c>
      <c r="DB246">
        <v>1673981072</v>
      </c>
      <c r="DC246">
        <v>22</v>
      </c>
      <c r="DD246">
        <v>6.0000000000000001E-3</v>
      </c>
      <c r="DE246">
        <v>1.4999999999999999E-2</v>
      </c>
      <c r="DF246">
        <v>-5.52</v>
      </c>
      <c r="DG246">
        <v>0.19600000000000001</v>
      </c>
      <c r="DH246">
        <v>415</v>
      </c>
      <c r="DI246">
        <v>30</v>
      </c>
      <c r="DJ246">
        <v>0.47</v>
      </c>
      <c r="DK246">
        <v>0.06</v>
      </c>
      <c r="DL246">
        <v>-17.899664999999999</v>
      </c>
      <c r="DM246">
        <v>0.27226041275801338</v>
      </c>
      <c r="DN246">
        <v>5.6724446008753843E-2</v>
      </c>
      <c r="DO246">
        <v>0</v>
      </c>
      <c r="DP246">
        <v>0.90575242499999997</v>
      </c>
      <c r="DQ246">
        <v>4.1063696060035543E-2</v>
      </c>
      <c r="DR246">
        <v>1.2929318249404151E-2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3.2988200000000001</v>
      </c>
      <c r="EB246">
        <v>2.62527</v>
      </c>
      <c r="EC246">
        <v>0.24271100000000001</v>
      </c>
      <c r="ED246">
        <v>0.24212900000000001</v>
      </c>
      <c r="EE246">
        <v>0.133906</v>
      </c>
      <c r="EF246">
        <v>0.12987499999999999</v>
      </c>
      <c r="EG246">
        <v>22938.5</v>
      </c>
      <c r="EH246">
        <v>23350.2</v>
      </c>
      <c r="EI246">
        <v>28179.4</v>
      </c>
      <c r="EJ246">
        <v>29649</v>
      </c>
      <c r="EK246">
        <v>33600.699999999997</v>
      </c>
      <c r="EL246">
        <v>35818.6</v>
      </c>
      <c r="EM246">
        <v>39778.800000000003</v>
      </c>
      <c r="EN246">
        <v>42365.8</v>
      </c>
      <c r="EO246">
        <v>2.2594699999999999</v>
      </c>
      <c r="EP246">
        <v>2.2360000000000002</v>
      </c>
      <c r="EQ246">
        <v>0.137765</v>
      </c>
      <c r="ER246">
        <v>0</v>
      </c>
      <c r="ES246">
        <v>29.682700000000001</v>
      </c>
      <c r="ET246">
        <v>999.9</v>
      </c>
      <c r="EU246">
        <v>73.5</v>
      </c>
      <c r="EV246">
        <v>33</v>
      </c>
      <c r="EW246">
        <v>36.704300000000003</v>
      </c>
      <c r="EX246">
        <v>57.09</v>
      </c>
      <c r="EY246">
        <v>-4.4230799999999997</v>
      </c>
      <c r="EZ246">
        <v>2</v>
      </c>
      <c r="FA246">
        <v>0.27332099999999998</v>
      </c>
      <c r="FB246">
        <v>-0.50131300000000001</v>
      </c>
      <c r="FC246">
        <v>20.271999999999998</v>
      </c>
      <c r="FD246">
        <v>5.2196899999999999</v>
      </c>
      <c r="FE246">
        <v>12.004</v>
      </c>
      <c r="FF246">
        <v>4.9866999999999999</v>
      </c>
      <c r="FG246">
        <v>3.2844500000000001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1.8641700000000001</v>
      </c>
      <c r="FO246">
        <v>1.8602300000000001</v>
      </c>
      <c r="FP246">
        <v>1.8609800000000001</v>
      </c>
      <c r="FQ246">
        <v>1.86015</v>
      </c>
      <c r="FR246">
        <v>1.8618600000000001</v>
      </c>
      <c r="FS246">
        <v>1.8583799999999999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-7.42</v>
      </c>
      <c r="GH246">
        <v>0.20799999999999999</v>
      </c>
      <c r="GI246">
        <v>-4.1132035990306486</v>
      </c>
      <c r="GJ246">
        <v>-4.0977002334145526E-3</v>
      </c>
      <c r="GK246">
        <v>1.9870096767282211E-6</v>
      </c>
      <c r="GL246">
        <v>-4.7591234531596528E-10</v>
      </c>
      <c r="GM246">
        <v>-9.7813170522517312E-2</v>
      </c>
      <c r="GN246">
        <v>-4.4277268217585318E-5</v>
      </c>
      <c r="GO246">
        <v>7.6125673839889962E-4</v>
      </c>
      <c r="GP246">
        <v>-1.4366726965109579E-5</v>
      </c>
      <c r="GQ246">
        <v>6</v>
      </c>
      <c r="GR246">
        <v>2093</v>
      </c>
      <c r="GS246">
        <v>4</v>
      </c>
      <c r="GT246">
        <v>31</v>
      </c>
      <c r="GU246">
        <v>18.2</v>
      </c>
      <c r="GV246">
        <v>18.100000000000001</v>
      </c>
      <c r="GW246">
        <v>3.89771</v>
      </c>
      <c r="GX246">
        <v>2.4841299999999999</v>
      </c>
      <c r="GY246">
        <v>2.04834</v>
      </c>
      <c r="GZ246">
        <v>2.6257299999999999</v>
      </c>
      <c r="HA246">
        <v>2.1972700000000001</v>
      </c>
      <c r="HB246">
        <v>2.35229</v>
      </c>
      <c r="HC246">
        <v>37.626300000000001</v>
      </c>
      <c r="HD246">
        <v>15.611800000000001</v>
      </c>
      <c r="HE246">
        <v>18</v>
      </c>
      <c r="HF246">
        <v>708.755</v>
      </c>
      <c r="HG246">
        <v>769.11400000000003</v>
      </c>
      <c r="HH246">
        <v>31.000499999999999</v>
      </c>
      <c r="HI246">
        <v>30.961099999999998</v>
      </c>
      <c r="HJ246">
        <v>30.000299999999999</v>
      </c>
      <c r="HK246">
        <v>30.8644</v>
      </c>
      <c r="HL246">
        <v>30.863</v>
      </c>
      <c r="HM246">
        <v>77.936599999999999</v>
      </c>
      <c r="HN246">
        <v>21.162299999999998</v>
      </c>
      <c r="HO246">
        <v>100</v>
      </c>
      <c r="HP246">
        <v>31</v>
      </c>
      <c r="HQ246">
        <v>1541.83</v>
      </c>
      <c r="HR246">
        <v>30.912199999999999</v>
      </c>
      <c r="HS246">
        <v>99.299899999999994</v>
      </c>
      <c r="HT246">
        <v>98.254900000000006</v>
      </c>
    </row>
    <row r="247" spans="1:228" x14ac:dyDescent="0.2">
      <c r="A247">
        <v>232</v>
      </c>
      <c r="B247">
        <v>1673982164.5999999</v>
      </c>
      <c r="C247">
        <v>922.59999990463257</v>
      </c>
      <c r="D247" t="s">
        <v>823</v>
      </c>
      <c r="E247" t="s">
        <v>824</v>
      </c>
      <c r="F247">
        <v>4</v>
      </c>
      <c r="G247">
        <v>1673982162.5999999</v>
      </c>
      <c r="H247">
        <f t="shared" si="102"/>
        <v>1.0623313505088859E-3</v>
      </c>
      <c r="I247">
        <f t="shared" si="103"/>
        <v>1.0623313505088858</v>
      </c>
      <c r="J247">
        <f t="shared" si="104"/>
        <v>7.2087406311182187</v>
      </c>
      <c r="K247">
        <f t="shared" si="105"/>
        <v>1517.234285714286</v>
      </c>
      <c r="L247">
        <f t="shared" si="106"/>
        <v>1311.7570621167167</v>
      </c>
      <c r="M247">
        <f t="shared" si="107"/>
        <v>132.83803715103639</v>
      </c>
      <c r="N247">
        <f t="shared" si="108"/>
        <v>153.64615158794348</v>
      </c>
      <c r="O247">
        <f t="shared" si="109"/>
        <v>6.8633181613619726E-2</v>
      </c>
      <c r="P247">
        <f t="shared" si="110"/>
        <v>2.7669479680710318</v>
      </c>
      <c r="Q247">
        <f t="shared" si="111"/>
        <v>6.7701251141483371E-2</v>
      </c>
      <c r="R247">
        <f t="shared" si="112"/>
        <v>4.2395957946849062E-2</v>
      </c>
      <c r="S247">
        <f t="shared" si="113"/>
        <v>226.11504823478228</v>
      </c>
      <c r="T247">
        <f t="shared" si="114"/>
        <v>33.314754133295772</v>
      </c>
      <c r="U247">
        <f t="shared" si="115"/>
        <v>31.920100000000001</v>
      </c>
      <c r="V247">
        <f t="shared" si="116"/>
        <v>4.7535309221629296</v>
      </c>
      <c r="W247">
        <f t="shared" si="117"/>
        <v>66.806275281797085</v>
      </c>
      <c r="X247">
        <f t="shared" si="118"/>
        <v>3.2271140011797121</v>
      </c>
      <c r="Y247">
        <f t="shared" si="119"/>
        <v>4.8305551949533907</v>
      </c>
      <c r="Z247">
        <f t="shared" si="120"/>
        <v>1.5264169209832175</v>
      </c>
      <c r="AA247">
        <f t="shared" si="121"/>
        <v>-46.848812557441867</v>
      </c>
      <c r="AB247">
        <f t="shared" si="122"/>
        <v>42.381810668875062</v>
      </c>
      <c r="AC247">
        <f t="shared" si="123"/>
        <v>3.4758003877631847</v>
      </c>
      <c r="AD247">
        <f t="shared" si="124"/>
        <v>225.12384673397864</v>
      </c>
      <c r="AE247">
        <f t="shared" si="125"/>
        <v>17.703966136491534</v>
      </c>
      <c r="AF247">
        <f t="shared" si="126"/>
        <v>1.0835375923254338</v>
      </c>
      <c r="AG247">
        <f t="shared" si="127"/>
        <v>7.2087406311182187</v>
      </c>
      <c r="AH247">
        <v>1583.283901714286</v>
      </c>
      <c r="AI247">
        <v>1569.733757575757</v>
      </c>
      <c r="AJ247">
        <v>1.705783549783237</v>
      </c>
      <c r="AK247">
        <v>63.92</v>
      </c>
      <c r="AL247">
        <f t="shared" si="128"/>
        <v>1.0623313505088858</v>
      </c>
      <c r="AM247">
        <v>30.904888508330568</v>
      </c>
      <c r="AN247">
        <v>31.854803296703309</v>
      </c>
      <c r="AO247">
        <v>-1.0962819953867251E-4</v>
      </c>
      <c r="AP247">
        <v>88.599791130583512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47441.508285807759</v>
      </c>
      <c r="AV247">
        <f t="shared" si="132"/>
        <v>1199.998571428571</v>
      </c>
      <c r="AW247">
        <f t="shared" si="133"/>
        <v>1025.923813593151</v>
      </c>
      <c r="AX247">
        <f t="shared" si="134"/>
        <v>0.85493752911039889</v>
      </c>
      <c r="AY247">
        <f t="shared" si="135"/>
        <v>0.18842943118307004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1673982162.5999999</v>
      </c>
      <c r="BF247">
        <v>1517.234285714286</v>
      </c>
      <c r="BG247">
        <v>1535.0928571428569</v>
      </c>
      <c r="BH247">
        <v>31.8673</v>
      </c>
      <c r="BI247">
        <v>30.899042857142859</v>
      </c>
      <c r="BJ247">
        <v>1524.6614285714279</v>
      </c>
      <c r="BK247">
        <v>31.659400000000002</v>
      </c>
      <c r="BL247">
        <v>650.03899999999999</v>
      </c>
      <c r="BM247">
        <v>101.1672857142857</v>
      </c>
      <c r="BN247">
        <v>9.9969471428571405E-2</v>
      </c>
      <c r="BO247">
        <v>32.204214285714293</v>
      </c>
      <c r="BP247">
        <v>31.920100000000001</v>
      </c>
      <c r="BQ247">
        <v>999.89999999999986</v>
      </c>
      <c r="BR247">
        <v>0</v>
      </c>
      <c r="BS247">
        <v>0</v>
      </c>
      <c r="BT247">
        <v>8995.6257142857139</v>
      </c>
      <c r="BU247">
        <v>0</v>
      </c>
      <c r="BV247">
        <v>468.50514285714291</v>
      </c>
      <c r="BW247">
        <v>-17.85904285714286</v>
      </c>
      <c r="BX247">
        <v>1567.1771428571431</v>
      </c>
      <c r="BY247">
        <v>1584.038571428571</v>
      </c>
      <c r="BZ247">
        <v>0.96825957142857144</v>
      </c>
      <c r="CA247">
        <v>1535.0928571428569</v>
      </c>
      <c r="CB247">
        <v>30.899042857142859</v>
      </c>
      <c r="CC247">
        <v>3.2239257142857141</v>
      </c>
      <c r="CD247">
        <v>3.1259714285714288</v>
      </c>
      <c r="CE247">
        <v>25.232014285714289</v>
      </c>
      <c r="CF247">
        <v>24.714557142857139</v>
      </c>
      <c r="CG247">
        <v>1199.998571428571</v>
      </c>
      <c r="CH247">
        <v>0.49999700000000002</v>
      </c>
      <c r="CI247">
        <v>0.50000299999999998</v>
      </c>
      <c r="CJ247">
        <v>0</v>
      </c>
      <c r="CK247">
        <v>987.49857142857149</v>
      </c>
      <c r="CL247">
        <v>4.9990899999999998</v>
      </c>
      <c r="CM247">
        <v>10206.971428571431</v>
      </c>
      <c r="CN247">
        <v>9557.8185714285701</v>
      </c>
      <c r="CO247">
        <v>40.936999999999998</v>
      </c>
      <c r="CP247">
        <v>42.75</v>
      </c>
      <c r="CQ247">
        <v>41.686999999999998</v>
      </c>
      <c r="CR247">
        <v>42</v>
      </c>
      <c r="CS247">
        <v>42.375</v>
      </c>
      <c r="CT247">
        <v>597.49857142857138</v>
      </c>
      <c r="CU247">
        <v>597.5</v>
      </c>
      <c r="CV247">
        <v>0</v>
      </c>
      <c r="CW247">
        <v>1673982165.0999999</v>
      </c>
      <c r="CX247">
        <v>0</v>
      </c>
      <c r="CY247">
        <v>1673981072</v>
      </c>
      <c r="CZ247" t="s">
        <v>356</v>
      </c>
      <c r="DA247">
        <v>1673981071.5</v>
      </c>
      <c r="DB247">
        <v>1673981072</v>
      </c>
      <c r="DC247">
        <v>22</v>
      </c>
      <c r="DD247">
        <v>6.0000000000000001E-3</v>
      </c>
      <c r="DE247">
        <v>1.4999999999999999E-2</v>
      </c>
      <c r="DF247">
        <v>-5.52</v>
      </c>
      <c r="DG247">
        <v>0.19600000000000001</v>
      </c>
      <c r="DH247">
        <v>415</v>
      </c>
      <c r="DI247">
        <v>30</v>
      </c>
      <c r="DJ247">
        <v>0.47</v>
      </c>
      <c r="DK247">
        <v>0.06</v>
      </c>
      <c r="DL247">
        <v>-17.883379999999999</v>
      </c>
      <c r="DM247">
        <v>0.35773058161354049</v>
      </c>
      <c r="DN247">
        <v>5.9841240795959531E-2</v>
      </c>
      <c r="DO247">
        <v>0</v>
      </c>
      <c r="DP247">
        <v>0.91962575000000002</v>
      </c>
      <c r="DQ247">
        <v>0.224570071294557</v>
      </c>
      <c r="DR247">
        <v>2.9746735555141169E-2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379</v>
      </c>
      <c r="EA247">
        <v>3.2987700000000002</v>
      </c>
      <c r="EB247">
        <v>2.6252599999999999</v>
      </c>
      <c r="EC247">
        <v>0.243342</v>
      </c>
      <c r="ED247">
        <v>0.24276200000000001</v>
      </c>
      <c r="EE247">
        <v>0.13381799999999999</v>
      </c>
      <c r="EF247">
        <v>0.12986200000000001</v>
      </c>
      <c r="EG247">
        <v>22918.9</v>
      </c>
      <c r="EH247">
        <v>23330.400000000001</v>
      </c>
      <c r="EI247">
        <v>28179</v>
      </c>
      <c r="EJ247">
        <v>29648.7</v>
      </c>
      <c r="EK247">
        <v>33603.599999999999</v>
      </c>
      <c r="EL247">
        <v>35818.800000000003</v>
      </c>
      <c r="EM247">
        <v>39778.1</v>
      </c>
      <c r="EN247">
        <v>42365.3</v>
      </c>
      <c r="EO247">
        <v>2.2593800000000002</v>
      </c>
      <c r="EP247">
        <v>2.2361200000000001</v>
      </c>
      <c r="EQ247">
        <v>0.13703499999999999</v>
      </c>
      <c r="ER247">
        <v>0</v>
      </c>
      <c r="ES247">
        <v>29.687899999999999</v>
      </c>
      <c r="ET247">
        <v>999.9</v>
      </c>
      <c r="EU247">
        <v>73.5</v>
      </c>
      <c r="EV247">
        <v>33</v>
      </c>
      <c r="EW247">
        <v>36.7027</v>
      </c>
      <c r="EX247">
        <v>57.51</v>
      </c>
      <c r="EY247">
        <v>-4.3469499999999996</v>
      </c>
      <c r="EZ247">
        <v>2</v>
      </c>
      <c r="FA247">
        <v>0.27329799999999999</v>
      </c>
      <c r="FB247">
        <v>-0.49958599999999997</v>
      </c>
      <c r="FC247">
        <v>20.272099999999998</v>
      </c>
      <c r="FD247">
        <v>5.2201399999999998</v>
      </c>
      <c r="FE247">
        <v>12.004</v>
      </c>
      <c r="FF247">
        <v>4.98665</v>
      </c>
      <c r="FG247">
        <v>3.2844799999999998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1.8641700000000001</v>
      </c>
      <c r="FO247">
        <v>1.8602099999999999</v>
      </c>
      <c r="FP247">
        <v>1.8609599999999999</v>
      </c>
      <c r="FQ247">
        <v>1.8601300000000001</v>
      </c>
      <c r="FR247">
        <v>1.8618699999999999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-7.43</v>
      </c>
      <c r="GH247">
        <v>0.2079</v>
      </c>
      <c r="GI247">
        <v>-4.1132035990306486</v>
      </c>
      <c r="GJ247">
        <v>-4.0977002334145526E-3</v>
      </c>
      <c r="GK247">
        <v>1.9870096767282211E-6</v>
      </c>
      <c r="GL247">
        <v>-4.7591234531596528E-10</v>
      </c>
      <c r="GM247">
        <v>-9.7813170522517312E-2</v>
      </c>
      <c r="GN247">
        <v>-4.4277268217585318E-5</v>
      </c>
      <c r="GO247">
        <v>7.6125673839889962E-4</v>
      </c>
      <c r="GP247">
        <v>-1.4366726965109579E-5</v>
      </c>
      <c r="GQ247">
        <v>6</v>
      </c>
      <c r="GR247">
        <v>2093</v>
      </c>
      <c r="GS247">
        <v>4</v>
      </c>
      <c r="GT247">
        <v>31</v>
      </c>
      <c r="GU247">
        <v>18.2</v>
      </c>
      <c r="GV247">
        <v>18.2</v>
      </c>
      <c r="GW247">
        <v>3.91113</v>
      </c>
      <c r="GX247">
        <v>2.4902299999999999</v>
      </c>
      <c r="GY247">
        <v>2.04834</v>
      </c>
      <c r="GZ247">
        <v>2.6257299999999999</v>
      </c>
      <c r="HA247">
        <v>2.1972700000000001</v>
      </c>
      <c r="HB247">
        <v>2.3059099999999999</v>
      </c>
      <c r="HC247">
        <v>37.650399999999998</v>
      </c>
      <c r="HD247">
        <v>15.611800000000001</v>
      </c>
      <c r="HE247">
        <v>18</v>
      </c>
      <c r="HF247">
        <v>708.68100000000004</v>
      </c>
      <c r="HG247">
        <v>769.26300000000003</v>
      </c>
      <c r="HH247">
        <v>31.000499999999999</v>
      </c>
      <c r="HI247">
        <v>30.962399999999999</v>
      </c>
      <c r="HJ247">
        <v>30.0001</v>
      </c>
      <c r="HK247">
        <v>30.865300000000001</v>
      </c>
      <c r="HL247">
        <v>30.864999999999998</v>
      </c>
      <c r="HM247">
        <v>78.1982</v>
      </c>
      <c r="HN247">
        <v>21.162299999999998</v>
      </c>
      <c r="HO247">
        <v>100</v>
      </c>
      <c r="HP247">
        <v>31</v>
      </c>
      <c r="HQ247">
        <v>1548.51</v>
      </c>
      <c r="HR247">
        <v>30.912199999999999</v>
      </c>
      <c r="HS247">
        <v>99.298199999999994</v>
      </c>
      <c r="HT247">
        <v>98.253799999999998</v>
      </c>
    </row>
    <row r="248" spans="1:228" x14ac:dyDescent="0.2">
      <c r="A248">
        <v>233</v>
      </c>
      <c r="B248">
        <v>1673982168.5999999</v>
      </c>
      <c r="C248">
        <v>926.59999990463257</v>
      </c>
      <c r="D248" t="s">
        <v>825</v>
      </c>
      <c r="E248" t="s">
        <v>826</v>
      </c>
      <c r="F248">
        <v>4</v>
      </c>
      <c r="G248">
        <v>1673982166.2874999</v>
      </c>
      <c r="H248">
        <f t="shared" si="102"/>
        <v>1.0058644649603818E-3</v>
      </c>
      <c r="I248">
        <f t="shared" si="103"/>
        <v>1.0058644649603818</v>
      </c>
      <c r="J248">
        <f t="shared" si="104"/>
        <v>7.2601225830164964</v>
      </c>
      <c r="K248">
        <f t="shared" si="105"/>
        <v>1523.4037499999999</v>
      </c>
      <c r="L248">
        <f t="shared" si="106"/>
        <v>1306.8155486248095</v>
      </c>
      <c r="M248">
        <f t="shared" si="107"/>
        <v>132.33628443734239</v>
      </c>
      <c r="N248">
        <f t="shared" si="108"/>
        <v>154.26935513972401</v>
      </c>
      <c r="O248">
        <f t="shared" si="109"/>
        <v>6.4862551445010061E-2</v>
      </c>
      <c r="P248">
        <f t="shared" si="110"/>
        <v>2.7665919281952274</v>
      </c>
      <c r="Q248">
        <f t="shared" si="111"/>
        <v>6.4029430678278584E-2</v>
      </c>
      <c r="R248">
        <f t="shared" si="112"/>
        <v>4.009235516130507E-2</v>
      </c>
      <c r="S248">
        <f t="shared" si="113"/>
        <v>226.11427873488782</v>
      </c>
      <c r="T248">
        <f t="shared" si="114"/>
        <v>33.335553599355386</v>
      </c>
      <c r="U248">
        <f t="shared" si="115"/>
        <v>31.918150000000001</v>
      </c>
      <c r="V248">
        <f t="shared" si="116"/>
        <v>4.7530059876182875</v>
      </c>
      <c r="W248">
        <f t="shared" si="117"/>
        <v>66.739340488663473</v>
      </c>
      <c r="X248">
        <f t="shared" si="118"/>
        <v>3.2248370311946806</v>
      </c>
      <c r="Y248">
        <f t="shared" si="119"/>
        <v>4.8319881610793862</v>
      </c>
      <c r="Z248">
        <f t="shared" si="120"/>
        <v>1.528168956423607</v>
      </c>
      <c r="AA248">
        <f t="shared" si="121"/>
        <v>-44.358622904752835</v>
      </c>
      <c r="AB248">
        <f t="shared" si="122"/>
        <v>43.449988831072865</v>
      </c>
      <c r="AC248">
        <f t="shared" si="123"/>
        <v>3.563919815300566</v>
      </c>
      <c r="AD248">
        <f t="shared" si="124"/>
        <v>228.76956447650844</v>
      </c>
      <c r="AE248">
        <f t="shared" si="125"/>
        <v>17.773742979399216</v>
      </c>
      <c r="AF248">
        <f t="shared" si="126"/>
        <v>1.0561612286500934</v>
      </c>
      <c r="AG248">
        <f t="shared" si="127"/>
        <v>7.2601225830164964</v>
      </c>
      <c r="AH248">
        <v>1590.2736175238099</v>
      </c>
      <c r="AI248">
        <v>1576.6276969696969</v>
      </c>
      <c r="AJ248">
        <v>1.717419913419721</v>
      </c>
      <c r="AK248">
        <v>63.92</v>
      </c>
      <c r="AL248">
        <f t="shared" si="128"/>
        <v>1.0058644649603818</v>
      </c>
      <c r="AM248">
        <v>30.90017401279426</v>
      </c>
      <c r="AN248">
        <v>31.836046153846169</v>
      </c>
      <c r="AO248">
        <v>-6.7936403167780553E-3</v>
      </c>
      <c r="AP248">
        <v>88.599791130583512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47430.866035461608</v>
      </c>
      <c r="AV248">
        <f t="shared" si="132"/>
        <v>1199.9937500000001</v>
      </c>
      <c r="AW248">
        <f t="shared" si="133"/>
        <v>1025.9197635932062</v>
      </c>
      <c r="AX248">
        <f t="shared" si="134"/>
        <v>0.85493758912761519</v>
      </c>
      <c r="AY248">
        <f t="shared" si="135"/>
        <v>0.18842954701629722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1673982166.2874999</v>
      </c>
      <c r="BF248">
        <v>1523.4037499999999</v>
      </c>
      <c r="BG248">
        <v>1541.2962500000001</v>
      </c>
      <c r="BH248">
        <v>31.8451375</v>
      </c>
      <c r="BI248">
        <v>30.901225</v>
      </c>
      <c r="BJ248">
        <v>1530.8387499999999</v>
      </c>
      <c r="BK248">
        <v>31.6373125</v>
      </c>
      <c r="BL248">
        <v>649.97187499999995</v>
      </c>
      <c r="BM248">
        <v>101.16625000000001</v>
      </c>
      <c r="BN248">
        <v>9.9980399999999997E-2</v>
      </c>
      <c r="BO248">
        <v>32.209462500000001</v>
      </c>
      <c r="BP248">
        <v>31.918150000000001</v>
      </c>
      <c r="BQ248">
        <v>999.9</v>
      </c>
      <c r="BR248">
        <v>0</v>
      </c>
      <c r="BS248">
        <v>0</v>
      </c>
      <c r="BT248">
        <v>8993.8274999999994</v>
      </c>
      <c r="BU248">
        <v>0</v>
      </c>
      <c r="BV248">
        <v>469.702</v>
      </c>
      <c r="BW248">
        <v>-17.893712499999999</v>
      </c>
      <c r="BX248">
        <v>1573.5125</v>
      </c>
      <c r="BY248">
        <v>1590.4437499999999</v>
      </c>
      <c r="BZ248">
        <v>0.94391037499999997</v>
      </c>
      <c r="CA248">
        <v>1541.2962500000001</v>
      </c>
      <c r="CB248">
        <v>30.901225</v>
      </c>
      <c r="CC248">
        <v>3.2216537500000002</v>
      </c>
      <c r="CD248">
        <v>3.12616125</v>
      </c>
      <c r="CE248">
        <v>25.22015</v>
      </c>
      <c r="CF248">
        <v>24.715599999999998</v>
      </c>
      <c r="CG248">
        <v>1199.9937500000001</v>
      </c>
      <c r="CH248">
        <v>0.49999700000000002</v>
      </c>
      <c r="CI248">
        <v>0.50000299999999998</v>
      </c>
      <c r="CJ248">
        <v>0</v>
      </c>
      <c r="CK248">
        <v>987.59987500000011</v>
      </c>
      <c r="CL248">
        <v>4.9990899999999998</v>
      </c>
      <c r="CM248">
        <v>10206.137500000001</v>
      </c>
      <c r="CN248">
        <v>9557.7849999999999</v>
      </c>
      <c r="CO248">
        <v>40.936999999999998</v>
      </c>
      <c r="CP248">
        <v>42.75</v>
      </c>
      <c r="CQ248">
        <v>41.686999999999998</v>
      </c>
      <c r="CR248">
        <v>42.023249999999997</v>
      </c>
      <c r="CS248">
        <v>42.375</v>
      </c>
      <c r="CT248">
        <v>597.49375000000009</v>
      </c>
      <c r="CU248">
        <v>597.5</v>
      </c>
      <c r="CV248">
        <v>0</v>
      </c>
      <c r="CW248">
        <v>1673982168.7</v>
      </c>
      <c r="CX248">
        <v>0</v>
      </c>
      <c r="CY248">
        <v>1673981072</v>
      </c>
      <c r="CZ248" t="s">
        <v>356</v>
      </c>
      <c r="DA248">
        <v>1673981071.5</v>
      </c>
      <c r="DB248">
        <v>1673981072</v>
      </c>
      <c r="DC248">
        <v>22</v>
      </c>
      <c r="DD248">
        <v>6.0000000000000001E-3</v>
      </c>
      <c r="DE248">
        <v>1.4999999999999999E-2</v>
      </c>
      <c r="DF248">
        <v>-5.52</v>
      </c>
      <c r="DG248">
        <v>0.19600000000000001</v>
      </c>
      <c r="DH248">
        <v>415</v>
      </c>
      <c r="DI248">
        <v>30</v>
      </c>
      <c r="DJ248">
        <v>0.47</v>
      </c>
      <c r="DK248">
        <v>0.06</v>
      </c>
      <c r="DL248">
        <v>-17.880267499999999</v>
      </c>
      <c r="DM248">
        <v>7.8352345215797842E-2</v>
      </c>
      <c r="DN248">
        <v>5.7707410215240278E-2</v>
      </c>
      <c r="DO248">
        <v>1</v>
      </c>
      <c r="DP248">
        <v>0.92792072500000011</v>
      </c>
      <c r="DQ248">
        <v>0.25745757973733341</v>
      </c>
      <c r="DR248">
        <v>3.1190028300714559E-2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3.2987600000000001</v>
      </c>
      <c r="EB248">
        <v>2.6252</v>
      </c>
      <c r="EC248">
        <v>0.24396899999999999</v>
      </c>
      <c r="ED248">
        <v>0.24337600000000001</v>
      </c>
      <c r="EE248">
        <v>0.13376399999999999</v>
      </c>
      <c r="EF248">
        <v>0.12986500000000001</v>
      </c>
      <c r="EG248">
        <v>22899.599999999999</v>
      </c>
      <c r="EH248">
        <v>23311.200000000001</v>
      </c>
      <c r="EI248">
        <v>28178.7</v>
      </c>
      <c r="EJ248">
        <v>29648.400000000001</v>
      </c>
      <c r="EK248">
        <v>33605.199999999997</v>
      </c>
      <c r="EL248">
        <v>35818.6</v>
      </c>
      <c r="EM248">
        <v>39777.599999999999</v>
      </c>
      <c r="EN248">
        <v>42365.1</v>
      </c>
      <c r="EO248">
        <v>2.25942</v>
      </c>
      <c r="EP248">
        <v>2.2359800000000001</v>
      </c>
      <c r="EQ248">
        <v>0.13731399999999999</v>
      </c>
      <c r="ER248">
        <v>0</v>
      </c>
      <c r="ES248">
        <v>29.694299999999998</v>
      </c>
      <c r="ET248">
        <v>999.9</v>
      </c>
      <c r="EU248">
        <v>73.5</v>
      </c>
      <c r="EV248">
        <v>33</v>
      </c>
      <c r="EW248">
        <v>36.704900000000002</v>
      </c>
      <c r="EX248">
        <v>57.12</v>
      </c>
      <c r="EY248">
        <v>-4.3429500000000001</v>
      </c>
      <c r="EZ248">
        <v>2</v>
      </c>
      <c r="FA248">
        <v>0.27353699999999997</v>
      </c>
      <c r="FB248">
        <v>-0.49633699999999997</v>
      </c>
      <c r="FC248">
        <v>20.271999999999998</v>
      </c>
      <c r="FD248">
        <v>5.2202799999999998</v>
      </c>
      <c r="FE248">
        <v>12.004</v>
      </c>
      <c r="FF248">
        <v>4.9862000000000002</v>
      </c>
      <c r="FG248">
        <v>3.2844799999999998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1.8621799999999999</v>
      </c>
      <c r="FN248">
        <v>1.8641799999999999</v>
      </c>
      <c r="FO248">
        <v>1.8602099999999999</v>
      </c>
      <c r="FP248">
        <v>1.8609599999999999</v>
      </c>
      <c r="FQ248">
        <v>1.86015</v>
      </c>
      <c r="FR248">
        <v>1.86188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-7.44</v>
      </c>
      <c r="GH248">
        <v>0.2077</v>
      </c>
      <c r="GI248">
        <v>-4.1132035990306486</v>
      </c>
      <c r="GJ248">
        <v>-4.0977002334145526E-3</v>
      </c>
      <c r="GK248">
        <v>1.9870096767282211E-6</v>
      </c>
      <c r="GL248">
        <v>-4.7591234531596528E-10</v>
      </c>
      <c r="GM248">
        <v>-9.7813170522517312E-2</v>
      </c>
      <c r="GN248">
        <v>-4.4277268217585318E-5</v>
      </c>
      <c r="GO248">
        <v>7.6125673839889962E-4</v>
      </c>
      <c r="GP248">
        <v>-1.4366726965109579E-5</v>
      </c>
      <c r="GQ248">
        <v>6</v>
      </c>
      <c r="GR248">
        <v>2093</v>
      </c>
      <c r="GS248">
        <v>4</v>
      </c>
      <c r="GT248">
        <v>31</v>
      </c>
      <c r="GU248">
        <v>18.3</v>
      </c>
      <c r="GV248">
        <v>18.3</v>
      </c>
      <c r="GW248">
        <v>3.92456</v>
      </c>
      <c r="GX248">
        <v>2.4865699999999999</v>
      </c>
      <c r="GY248">
        <v>2.04834</v>
      </c>
      <c r="GZ248">
        <v>2.6245099999999999</v>
      </c>
      <c r="HA248">
        <v>2.1972700000000001</v>
      </c>
      <c r="HB248">
        <v>2.2729499999999998</v>
      </c>
      <c r="HC248">
        <v>37.650399999999998</v>
      </c>
      <c r="HD248">
        <v>15.5855</v>
      </c>
      <c r="HE248">
        <v>18</v>
      </c>
      <c r="HF248">
        <v>708.74699999999996</v>
      </c>
      <c r="HG248">
        <v>769.14300000000003</v>
      </c>
      <c r="HH248">
        <v>31.000800000000002</v>
      </c>
      <c r="HI248">
        <v>30.965199999999999</v>
      </c>
      <c r="HJ248">
        <v>30.000299999999999</v>
      </c>
      <c r="HK248">
        <v>30.8674</v>
      </c>
      <c r="HL248">
        <v>30.867000000000001</v>
      </c>
      <c r="HM248">
        <v>78.463300000000004</v>
      </c>
      <c r="HN248">
        <v>21.162299999999998</v>
      </c>
      <c r="HO248">
        <v>100</v>
      </c>
      <c r="HP248">
        <v>31</v>
      </c>
      <c r="HQ248">
        <v>1555.19</v>
      </c>
      <c r="HR248">
        <v>30.912299999999998</v>
      </c>
      <c r="HS248">
        <v>99.296999999999997</v>
      </c>
      <c r="HT248">
        <v>98.253299999999996</v>
      </c>
    </row>
    <row r="249" spans="1:228" x14ac:dyDescent="0.2">
      <c r="A249">
        <v>234</v>
      </c>
      <c r="B249">
        <v>1673982172.5999999</v>
      </c>
      <c r="C249">
        <v>930.59999990463257</v>
      </c>
      <c r="D249" t="s">
        <v>827</v>
      </c>
      <c r="E249" t="s">
        <v>828</v>
      </c>
      <c r="F249">
        <v>4</v>
      </c>
      <c r="G249">
        <v>1673982170.5999999</v>
      </c>
      <c r="H249">
        <f t="shared" si="102"/>
        <v>1.0061331809981609E-3</v>
      </c>
      <c r="I249">
        <f t="shared" si="103"/>
        <v>1.0061331809981608</v>
      </c>
      <c r="J249">
        <f t="shared" si="104"/>
        <v>7.2489541234242481</v>
      </c>
      <c r="K249">
        <f t="shared" si="105"/>
        <v>1530.6071428571429</v>
      </c>
      <c r="L249">
        <f t="shared" si="106"/>
        <v>1313.442717029593</v>
      </c>
      <c r="M249">
        <f t="shared" si="107"/>
        <v>133.00743169658864</v>
      </c>
      <c r="N249">
        <f t="shared" si="108"/>
        <v>154.99886090829438</v>
      </c>
      <c r="O249">
        <f t="shared" si="109"/>
        <v>6.4660095899009173E-2</v>
      </c>
      <c r="P249">
        <f t="shared" si="110"/>
        <v>2.7649965971440351</v>
      </c>
      <c r="Q249">
        <f t="shared" si="111"/>
        <v>6.3831660943905438E-2</v>
      </c>
      <c r="R249">
        <f t="shared" si="112"/>
        <v>3.9968335313535233E-2</v>
      </c>
      <c r="S249">
        <f t="shared" si="113"/>
        <v>226.11585523519025</v>
      </c>
      <c r="T249">
        <f t="shared" si="114"/>
        <v>33.338368732438873</v>
      </c>
      <c r="U249">
        <f t="shared" si="115"/>
        <v>31.93197142857143</v>
      </c>
      <c r="V249">
        <f t="shared" si="116"/>
        <v>4.7567277666175336</v>
      </c>
      <c r="W249">
        <f t="shared" si="117"/>
        <v>66.701673847482681</v>
      </c>
      <c r="X249">
        <f t="shared" si="118"/>
        <v>3.2234323624101604</v>
      </c>
      <c r="Y249">
        <f t="shared" si="119"/>
        <v>4.8326109023601553</v>
      </c>
      <c r="Z249">
        <f t="shared" si="120"/>
        <v>1.5332954042073732</v>
      </c>
      <c r="AA249">
        <f t="shared" si="121"/>
        <v>-44.370473282018892</v>
      </c>
      <c r="AB249">
        <f t="shared" si="122"/>
        <v>41.704546690595741</v>
      </c>
      <c r="AC249">
        <f t="shared" si="123"/>
        <v>3.4229971733233953</v>
      </c>
      <c r="AD249">
        <f t="shared" si="124"/>
        <v>226.8729258170905</v>
      </c>
      <c r="AE249">
        <f t="shared" si="125"/>
        <v>17.697601925524946</v>
      </c>
      <c r="AF249">
        <f t="shared" si="126"/>
        <v>1.038383036600474</v>
      </c>
      <c r="AG249">
        <f t="shared" si="127"/>
        <v>7.2489541234242481</v>
      </c>
      <c r="AH249">
        <v>1597.073205333334</v>
      </c>
      <c r="AI249">
        <v>1583.4836363636359</v>
      </c>
      <c r="AJ249">
        <v>1.706008658008503</v>
      </c>
      <c r="AK249">
        <v>63.92</v>
      </c>
      <c r="AL249">
        <f t="shared" si="128"/>
        <v>1.0061331809981608</v>
      </c>
      <c r="AM249">
        <v>30.901832101695121</v>
      </c>
      <c r="AN249">
        <v>31.831564835164851</v>
      </c>
      <c r="AO249">
        <v>-5.6305613640483384E-3</v>
      </c>
      <c r="AP249">
        <v>88.599791130583512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47386.522908193532</v>
      </c>
      <c r="AV249">
        <f t="shared" si="132"/>
        <v>1200</v>
      </c>
      <c r="AW249">
        <f t="shared" si="133"/>
        <v>1025.9253135933629</v>
      </c>
      <c r="AX249">
        <f t="shared" si="134"/>
        <v>0.85493776132780241</v>
      </c>
      <c r="AY249">
        <f t="shared" si="135"/>
        <v>0.18842987936265854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1673982170.5999999</v>
      </c>
      <c r="BF249">
        <v>1530.6071428571429</v>
      </c>
      <c r="BG249">
        <v>1548.41</v>
      </c>
      <c r="BH249">
        <v>31.83125714285714</v>
      </c>
      <c r="BI249">
        <v>30.903285714285708</v>
      </c>
      <c r="BJ249">
        <v>1538.0542857142859</v>
      </c>
      <c r="BK249">
        <v>31.623542857142859</v>
      </c>
      <c r="BL249">
        <v>650.01785714285711</v>
      </c>
      <c r="BM249">
        <v>101.16628571428571</v>
      </c>
      <c r="BN249">
        <v>9.9974300000000002E-2</v>
      </c>
      <c r="BO249">
        <v>32.211742857142852</v>
      </c>
      <c r="BP249">
        <v>31.93197142857143</v>
      </c>
      <c r="BQ249">
        <v>999.89999999999986</v>
      </c>
      <c r="BR249">
        <v>0</v>
      </c>
      <c r="BS249">
        <v>0</v>
      </c>
      <c r="BT249">
        <v>8985.3571428571431</v>
      </c>
      <c r="BU249">
        <v>0</v>
      </c>
      <c r="BV249">
        <v>469.524</v>
      </c>
      <c r="BW249">
        <v>-17.803542857142858</v>
      </c>
      <c r="BX249">
        <v>1580.93</v>
      </c>
      <c r="BY249">
        <v>1597.787142857143</v>
      </c>
      <c r="BZ249">
        <v>0.92799299999999996</v>
      </c>
      <c r="CA249">
        <v>1548.41</v>
      </c>
      <c r="CB249">
        <v>30.903285714285708</v>
      </c>
      <c r="CC249">
        <v>3.2202485714285709</v>
      </c>
      <c r="CD249">
        <v>3.126365714285714</v>
      </c>
      <c r="CE249">
        <v>25.212828571428581</v>
      </c>
      <c r="CF249">
        <v>24.71668571428572</v>
      </c>
      <c r="CG249">
        <v>1200</v>
      </c>
      <c r="CH249">
        <v>0.49999100000000002</v>
      </c>
      <c r="CI249">
        <v>0.50000900000000004</v>
      </c>
      <c r="CJ249">
        <v>0</v>
      </c>
      <c r="CK249">
        <v>987.70428571428579</v>
      </c>
      <c r="CL249">
        <v>4.9990899999999998</v>
      </c>
      <c r="CM249">
        <v>10205.342857142859</v>
      </c>
      <c r="CN249">
        <v>9557.8399999999983</v>
      </c>
      <c r="CO249">
        <v>40.936999999999998</v>
      </c>
      <c r="CP249">
        <v>42.758857142857153</v>
      </c>
      <c r="CQ249">
        <v>41.686999999999998</v>
      </c>
      <c r="CR249">
        <v>42.026571428571437</v>
      </c>
      <c r="CS249">
        <v>42.375</v>
      </c>
      <c r="CT249">
        <v>597.4899999999999</v>
      </c>
      <c r="CU249">
        <v>597.51</v>
      </c>
      <c r="CV249">
        <v>0</v>
      </c>
      <c r="CW249">
        <v>1673982172.9000001</v>
      </c>
      <c r="CX249">
        <v>0</v>
      </c>
      <c r="CY249">
        <v>1673981072</v>
      </c>
      <c r="CZ249" t="s">
        <v>356</v>
      </c>
      <c r="DA249">
        <v>1673981071.5</v>
      </c>
      <c r="DB249">
        <v>1673981072</v>
      </c>
      <c r="DC249">
        <v>22</v>
      </c>
      <c r="DD249">
        <v>6.0000000000000001E-3</v>
      </c>
      <c r="DE249">
        <v>1.4999999999999999E-2</v>
      </c>
      <c r="DF249">
        <v>-5.52</v>
      </c>
      <c r="DG249">
        <v>0.19600000000000001</v>
      </c>
      <c r="DH249">
        <v>415</v>
      </c>
      <c r="DI249">
        <v>30</v>
      </c>
      <c r="DJ249">
        <v>0.47</v>
      </c>
      <c r="DK249">
        <v>0.06</v>
      </c>
      <c r="DL249">
        <v>-17.854457499999999</v>
      </c>
      <c r="DM249">
        <v>-1.8541463414614628E-2</v>
      </c>
      <c r="DN249">
        <v>4.951358342667192E-2</v>
      </c>
      <c r="DO249">
        <v>1</v>
      </c>
      <c r="DP249">
        <v>0.9341567999999999</v>
      </c>
      <c r="DQ249">
        <v>0.1420090356472799</v>
      </c>
      <c r="DR249">
        <v>2.7838259459959061E-2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3.2986900000000001</v>
      </c>
      <c r="EB249">
        <v>2.62514</v>
      </c>
      <c r="EC249">
        <v>0.24459500000000001</v>
      </c>
      <c r="ED249">
        <v>0.244001</v>
      </c>
      <c r="EE249">
        <v>0.13374800000000001</v>
      </c>
      <c r="EF249">
        <v>0.12987699999999999</v>
      </c>
      <c r="EG249">
        <v>22880.9</v>
      </c>
      <c r="EH249">
        <v>23291.8</v>
      </c>
      <c r="EI249">
        <v>28179.1</v>
      </c>
      <c r="EJ249">
        <v>29648.3</v>
      </c>
      <c r="EK249">
        <v>33606.5</v>
      </c>
      <c r="EL249">
        <v>35817.9</v>
      </c>
      <c r="EM249">
        <v>39778.400000000001</v>
      </c>
      <c r="EN249">
        <v>42364.9</v>
      </c>
      <c r="EO249">
        <v>2.2593000000000001</v>
      </c>
      <c r="EP249">
        <v>2.2361499999999999</v>
      </c>
      <c r="EQ249">
        <v>0.13716100000000001</v>
      </c>
      <c r="ER249">
        <v>0</v>
      </c>
      <c r="ES249">
        <v>29.7027</v>
      </c>
      <c r="ET249">
        <v>999.9</v>
      </c>
      <c r="EU249">
        <v>73.5</v>
      </c>
      <c r="EV249">
        <v>33</v>
      </c>
      <c r="EW249">
        <v>36.7044</v>
      </c>
      <c r="EX249">
        <v>57.15</v>
      </c>
      <c r="EY249">
        <v>-4.4390999999999998</v>
      </c>
      <c r="EZ249">
        <v>2</v>
      </c>
      <c r="FA249">
        <v>0.27368100000000001</v>
      </c>
      <c r="FB249">
        <v>-0.49357800000000002</v>
      </c>
      <c r="FC249">
        <v>20.271999999999998</v>
      </c>
      <c r="FD249">
        <v>5.22058</v>
      </c>
      <c r="FE249">
        <v>12.004</v>
      </c>
      <c r="FF249">
        <v>4.9863999999999997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1.86582</v>
      </c>
      <c r="FM249">
        <v>1.8621799999999999</v>
      </c>
      <c r="FN249">
        <v>1.8641799999999999</v>
      </c>
      <c r="FO249">
        <v>1.8602099999999999</v>
      </c>
      <c r="FP249">
        <v>1.8609800000000001</v>
      </c>
      <c r="FQ249">
        <v>1.86012</v>
      </c>
      <c r="FR249">
        <v>1.8618600000000001</v>
      </c>
      <c r="FS249">
        <v>1.8583799999999999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-7.45</v>
      </c>
      <c r="GH249">
        <v>0.20780000000000001</v>
      </c>
      <c r="GI249">
        <v>-4.1132035990306486</v>
      </c>
      <c r="GJ249">
        <v>-4.0977002334145526E-3</v>
      </c>
      <c r="GK249">
        <v>1.9870096767282211E-6</v>
      </c>
      <c r="GL249">
        <v>-4.7591234531596528E-10</v>
      </c>
      <c r="GM249">
        <v>-9.7813170522517312E-2</v>
      </c>
      <c r="GN249">
        <v>-4.4277268217585318E-5</v>
      </c>
      <c r="GO249">
        <v>7.6125673839889962E-4</v>
      </c>
      <c r="GP249">
        <v>-1.4366726965109579E-5</v>
      </c>
      <c r="GQ249">
        <v>6</v>
      </c>
      <c r="GR249">
        <v>2093</v>
      </c>
      <c r="GS249">
        <v>4</v>
      </c>
      <c r="GT249">
        <v>31</v>
      </c>
      <c r="GU249">
        <v>18.399999999999999</v>
      </c>
      <c r="GV249">
        <v>18.3</v>
      </c>
      <c r="GW249">
        <v>3.9379900000000001</v>
      </c>
      <c r="GX249">
        <v>2.4853499999999999</v>
      </c>
      <c r="GY249">
        <v>2.04834</v>
      </c>
      <c r="GZ249">
        <v>2.6245099999999999</v>
      </c>
      <c r="HA249">
        <v>2.1972700000000001</v>
      </c>
      <c r="HB249">
        <v>2.33643</v>
      </c>
      <c r="HC249">
        <v>37.650399999999998</v>
      </c>
      <c r="HD249">
        <v>15.611800000000001</v>
      </c>
      <c r="HE249">
        <v>18</v>
      </c>
      <c r="HF249">
        <v>708.67200000000003</v>
      </c>
      <c r="HG249">
        <v>769.33199999999999</v>
      </c>
      <c r="HH249">
        <v>31.000800000000002</v>
      </c>
      <c r="HI249">
        <v>30.967199999999998</v>
      </c>
      <c r="HJ249">
        <v>30.000399999999999</v>
      </c>
      <c r="HK249">
        <v>30.869800000000001</v>
      </c>
      <c r="HL249">
        <v>30.868400000000001</v>
      </c>
      <c r="HM249">
        <v>78.727400000000003</v>
      </c>
      <c r="HN249">
        <v>21.162299999999998</v>
      </c>
      <c r="HO249">
        <v>100</v>
      </c>
      <c r="HP249">
        <v>31</v>
      </c>
      <c r="HQ249">
        <v>1561.87</v>
      </c>
      <c r="HR249">
        <v>30.914100000000001</v>
      </c>
      <c r="HS249">
        <v>99.2988</v>
      </c>
      <c r="HT249">
        <v>98.252799999999993</v>
      </c>
    </row>
    <row r="250" spans="1:228" x14ac:dyDescent="0.2">
      <c r="A250">
        <v>235</v>
      </c>
      <c r="B250">
        <v>1673982176.5999999</v>
      </c>
      <c r="C250">
        <v>934.59999990463257</v>
      </c>
      <c r="D250" t="s">
        <v>829</v>
      </c>
      <c r="E250" t="s">
        <v>830</v>
      </c>
      <c r="F250">
        <v>4</v>
      </c>
      <c r="G250">
        <v>1673982174.2874999</v>
      </c>
      <c r="H250">
        <f t="shared" si="102"/>
        <v>1.0332681055821322E-3</v>
      </c>
      <c r="I250">
        <f t="shared" si="103"/>
        <v>1.0332681055821322</v>
      </c>
      <c r="J250">
        <f t="shared" si="104"/>
        <v>7.2861237125648959</v>
      </c>
      <c r="K250">
        <f t="shared" si="105"/>
        <v>1536.67</v>
      </c>
      <c r="L250">
        <f t="shared" si="106"/>
        <v>1323.3286581133475</v>
      </c>
      <c r="M250">
        <f t="shared" si="107"/>
        <v>134.00766116540953</v>
      </c>
      <c r="N250">
        <f t="shared" si="108"/>
        <v>155.61179864164302</v>
      </c>
      <c r="O250">
        <f t="shared" si="109"/>
        <v>6.6473851985539054E-2</v>
      </c>
      <c r="P250">
        <f t="shared" si="110"/>
        <v>2.7737728355416595</v>
      </c>
      <c r="Q250">
        <f t="shared" si="111"/>
        <v>6.5601358204350368E-2</v>
      </c>
      <c r="R250">
        <f t="shared" si="112"/>
        <v>4.1078284840540255E-2</v>
      </c>
      <c r="S250">
        <f t="shared" si="113"/>
        <v>226.11621819787163</v>
      </c>
      <c r="T250">
        <f t="shared" si="114"/>
        <v>33.333482328169225</v>
      </c>
      <c r="U250">
        <f t="shared" si="115"/>
        <v>31.927250000000001</v>
      </c>
      <c r="V250">
        <f t="shared" si="116"/>
        <v>4.7554561140059803</v>
      </c>
      <c r="W250">
        <f t="shared" si="117"/>
        <v>66.676767532884824</v>
      </c>
      <c r="X250">
        <f t="shared" si="118"/>
        <v>3.2232863536468228</v>
      </c>
      <c r="Y250">
        <f t="shared" si="119"/>
        <v>4.8341970867995441</v>
      </c>
      <c r="Z250">
        <f t="shared" si="120"/>
        <v>1.5321697603591575</v>
      </c>
      <c r="AA250">
        <f t="shared" si="121"/>
        <v>-45.567123456172027</v>
      </c>
      <c r="AB250">
        <f t="shared" si="122"/>
        <v>43.411357814152581</v>
      </c>
      <c r="AC250">
        <f t="shared" si="123"/>
        <v>3.5518330273683842</v>
      </c>
      <c r="AD250">
        <f t="shared" si="124"/>
        <v>227.51228558322057</v>
      </c>
      <c r="AE250">
        <f t="shared" si="125"/>
        <v>17.831194874606911</v>
      </c>
      <c r="AF250">
        <f t="shared" si="126"/>
        <v>1.0318195573851832</v>
      </c>
      <c r="AG250">
        <f t="shared" si="127"/>
        <v>7.2861237125648959</v>
      </c>
      <c r="AH250">
        <v>1603.9945782857139</v>
      </c>
      <c r="AI250">
        <v>1590.30709090909</v>
      </c>
      <c r="AJ250">
        <v>1.721783549783295</v>
      </c>
      <c r="AK250">
        <v>63.92</v>
      </c>
      <c r="AL250">
        <f t="shared" si="128"/>
        <v>1.0332681055821322</v>
      </c>
      <c r="AM250">
        <v>30.90553619646488</v>
      </c>
      <c r="AN250">
        <v>31.829042857142881</v>
      </c>
      <c r="AO250">
        <v>-8.9513206058853623E-6</v>
      </c>
      <c r="AP250">
        <v>88.599791130583512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47627.769162163335</v>
      </c>
      <c r="AV250">
        <f t="shared" si="132"/>
        <v>1200.0025000000001</v>
      </c>
      <c r="AW250">
        <f t="shared" si="133"/>
        <v>1025.927394921177</v>
      </c>
      <c r="AX250">
        <f t="shared" si="134"/>
        <v>0.85493771464740864</v>
      </c>
      <c r="AY250">
        <f t="shared" si="135"/>
        <v>0.18842978926949872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1673982174.2874999</v>
      </c>
      <c r="BF250">
        <v>1536.67</v>
      </c>
      <c r="BG250">
        <v>1554.59375</v>
      </c>
      <c r="BH250">
        <v>31.830024999999999</v>
      </c>
      <c r="BI250">
        <v>30.9078625</v>
      </c>
      <c r="BJ250">
        <v>1544.12375</v>
      </c>
      <c r="BK250">
        <v>31.622274999999998</v>
      </c>
      <c r="BL250">
        <v>649.97874999999999</v>
      </c>
      <c r="BM250">
        <v>101.165875</v>
      </c>
      <c r="BN250">
        <v>9.9717899999999998E-2</v>
      </c>
      <c r="BO250">
        <v>32.217550000000003</v>
      </c>
      <c r="BP250">
        <v>31.927250000000001</v>
      </c>
      <c r="BQ250">
        <v>999.9</v>
      </c>
      <c r="BR250">
        <v>0</v>
      </c>
      <c r="BS250">
        <v>0</v>
      </c>
      <c r="BT250">
        <v>9032.03125</v>
      </c>
      <c r="BU250">
        <v>0</v>
      </c>
      <c r="BV250">
        <v>468.45762500000001</v>
      </c>
      <c r="BW250">
        <v>-17.923887499999999</v>
      </c>
      <c r="BX250">
        <v>1587.18875</v>
      </c>
      <c r="BY250">
        <v>1604.1737499999999</v>
      </c>
      <c r="BZ250">
        <v>0.92216849999999995</v>
      </c>
      <c r="CA250">
        <v>1554.59375</v>
      </c>
      <c r="CB250">
        <v>30.9078625</v>
      </c>
      <c r="CC250">
        <v>3.2201175000000002</v>
      </c>
      <c r="CD250">
        <v>3.1268262500000001</v>
      </c>
      <c r="CE250">
        <v>25.212137500000001</v>
      </c>
      <c r="CF250">
        <v>24.719162499999999</v>
      </c>
      <c r="CG250">
        <v>1200.0025000000001</v>
      </c>
      <c r="CH250">
        <v>0.49999175000000001</v>
      </c>
      <c r="CI250">
        <v>0.50000825000000004</v>
      </c>
      <c r="CJ250">
        <v>0</v>
      </c>
      <c r="CK250">
        <v>987.61199999999997</v>
      </c>
      <c r="CL250">
        <v>4.9990899999999998</v>
      </c>
      <c r="CM250">
        <v>10204.299999999999</v>
      </c>
      <c r="CN250">
        <v>9557.8424999999988</v>
      </c>
      <c r="CO250">
        <v>40.944875000000003</v>
      </c>
      <c r="CP250">
        <v>42.773249999999997</v>
      </c>
      <c r="CQ250">
        <v>41.686999999999998</v>
      </c>
      <c r="CR250">
        <v>42.061999999999998</v>
      </c>
      <c r="CS250">
        <v>42.375</v>
      </c>
      <c r="CT250">
        <v>597.49375000000009</v>
      </c>
      <c r="CU250">
        <v>597.51</v>
      </c>
      <c r="CV250">
        <v>0</v>
      </c>
      <c r="CW250">
        <v>1673982177.0999999</v>
      </c>
      <c r="CX250">
        <v>0</v>
      </c>
      <c r="CY250">
        <v>1673981072</v>
      </c>
      <c r="CZ250" t="s">
        <v>356</v>
      </c>
      <c r="DA250">
        <v>1673981071.5</v>
      </c>
      <c r="DB250">
        <v>1673981072</v>
      </c>
      <c r="DC250">
        <v>22</v>
      </c>
      <c r="DD250">
        <v>6.0000000000000001E-3</v>
      </c>
      <c r="DE250">
        <v>1.4999999999999999E-2</v>
      </c>
      <c r="DF250">
        <v>-5.52</v>
      </c>
      <c r="DG250">
        <v>0.19600000000000001</v>
      </c>
      <c r="DH250">
        <v>415</v>
      </c>
      <c r="DI250">
        <v>30</v>
      </c>
      <c r="DJ250">
        <v>0.47</v>
      </c>
      <c r="DK250">
        <v>0.06</v>
      </c>
      <c r="DL250">
        <v>-17.869277499999999</v>
      </c>
      <c r="DM250">
        <v>-1.705778611632729E-2</v>
      </c>
      <c r="DN250">
        <v>4.9709247064806568E-2</v>
      </c>
      <c r="DO250">
        <v>1</v>
      </c>
      <c r="DP250">
        <v>0.93949517500000002</v>
      </c>
      <c r="DQ250">
        <v>-4.8198742964351622E-2</v>
      </c>
      <c r="DR250">
        <v>2.2261570402700138E-2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2</v>
      </c>
      <c r="DY250">
        <v>2</v>
      </c>
      <c r="DZ250" t="s">
        <v>488</v>
      </c>
      <c r="EA250">
        <v>3.2986599999999999</v>
      </c>
      <c r="EB250">
        <v>2.6254400000000002</v>
      </c>
      <c r="EC250">
        <v>0.24522099999999999</v>
      </c>
      <c r="ED250">
        <v>0.24462200000000001</v>
      </c>
      <c r="EE250">
        <v>0.133747</v>
      </c>
      <c r="EF250">
        <v>0.12989200000000001</v>
      </c>
      <c r="EG250">
        <v>22861.7</v>
      </c>
      <c r="EH250">
        <v>23272.7</v>
      </c>
      <c r="EI250">
        <v>28178.9</v>
      </c>
      <c r="EJ250">
        <v>29648.400000000001</v>
      </c>
      <c r="EK250">
        <v>33606.5</v>
      </c>
      <c r="EL250">
        <v>35817.4</v>
      </c>
      <c r="EM250">
        <v>39778.199999999997</v>
      </c>
      <c r="EN250">
        <v>42365</v>
      </c>
      <c r="EO250">
        <v>2.2591199999999998</v>
      </c>
      <c r="EP250">
        <v>2.2360500000000001</v>
      </c>
      <c r="EQ250">
        <v>0.13648299999999999</v>
      </c>
      <c r="ER250">
        <v>0</v>
      </c>
      <c r="ES250">
        <v>29.710999999999999</v>
      </c>
      <c r="ET250">
        <v>999.9</v>
      </c>
      <c r="EU250">
        <v>73.5</v>
      </c>
      <c r="EV250">
        <v>33</v>
      </c>
      <c r="EW250">
        <v>36.702199999999998</v>
      </c>
      <c r="EX250">
        <v>57.39</v>
      </c>
      <c r="EY250">
        <v>-4.2347799999999998</v>
      </c>
      <c r="EZ250">
        <v>2</v>
      </c>
      <c r="FA250">
        <v>0.273814</v>
      </c>
      <c r="FB250">
        <v>-0.490477</v>
      </c>
      <c r="FC250">
        <v>20.271899999999999</v>
      </c>
      <c r="FD250">
        <v>5.2199900000000001</v>
      </c>
      <c r="FE250">
        <v>12.004</v>
      </c>
      <c r="FF250">
        <v>4.9861000000000004</v>
      </c>
      <c r="FG250">
        <v>3.2843800000000001</v>
      </c>
      <c r="FH250">
        <v>9999</v>
      </c>
      <c r="FI250">
        <v>9999</v>
      </c>
      <c r="FJ250">
        <v>9999</v>
      </c>
      <c r="FK250">
        <v>999.9</v>
      </c>
      <c r="FL250">
        <v>1.8658300000000001</v>
      </c>
      <c r="FM250">
        <v>1.8621799999999999</v>
      </c>
      <c r="FN250">
        <v>1.8641700000000001</v>
      </c>
      <c r="FO250">
        <v>1.86022</v>
      </c>
      <c r="FP250">
        <v>1.8609599999999999</v>
      </c>
      <c r="FQ250">
        <v>1.86012</v>
      </c>
      <c r="FR250">
        <v>1.8618399999999999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-7.46</v>
      </c>
      <c r="GH250">
        <v>0.2077</v>
      </c>
      <c r="GI250">
        <v>-4.1132035990306486</v>
      </c>
      <c r="GJ250">
        <v>-4.0977002334145526E-3</v>
      </c>
      <c r="GK250">
        <v>1.9870096767282211E-6</v>
      </c>
      <c r="GL250">
        <v>-4.7591234531596528E-10</v>
      </c>
      <c r="GM250">
        <v>-9.7813170522517312E-2</v>
      </c>
      <c r="GN250">
        <v>-4.4277268217585318E-5</v>
      </c>
      <c r="GO250">
        <v>7.6125673839889962E-4</v>
      </c>
      <c r="GP250">
        <v>-1.4366726965109579E-5</v>
      </c>
      <c r="GQ250">
        <v>6</v>
      </c>
      <c r="GR250">
        <v>2093</v>
      </c>
      <c r="GS250">
        <v>4</v>
      </c>
      <c r="GT250">
        <v>31</v>
      </c>
      <c r="GU250">
        <v>18.399999999999999</v>
      </c>
      <c r="GV250">
        <v>18.399999999999999</v>
      </c>
      <c r="GW250">
        <v>3.9502000000000002</v>
      </c>
      <c r="GX250">
        <v>2.49146</v>
      </c>
      <c r="GY250">
        <v>2.04834</v>
      </c>
      <c r="GZ250">
        <v>2.6245099999999999</v>
      </c>
      <c r="HA250">
        <v>2.1972700000000001</v>
      </c>
      <c r="HB250">
        <v>2.3034699999999999</v>
      </c>
      <c r="HC250">
        <v>37.650399999999998</v>
      </c>
      <c r="HD250">
        <v>15.611800000000001</v>
      </c>
      <c r="HE250">
        <v>18</v>
      </c>
      <c r="HF250">
        <v>708.54300000000001</v>
      </c>
      <c r="HG250">
        <v>769.27</v>
      </c>
      <c r="HH250">
        <v>31.000800000000002</v>
      </c>
      <c r="HI250">
        <v>30.9697</v>
      </c>
      <c r="HJ250">
        <v>30.000299999999999</v>
      </c>
      <c r="HK250">
        <v>30.871400000000001</v>
      </c>
      <c r="HL250">
        <v>30.871099999999998</v>
      </c>
      <c r="HM250">
        <v>78.992800000000003</v>
      </c>
      <c r="HN250">
        <v>21.162299999999998</v>
      </c>
      <c r="HO250">
        <v>100</v>
      </c>
      <c r="HP250">
        <v>31</v>
      </c>
      <c r="HQ250">
        <v>1568.55</v>
      </c>
      <c r="HR250">
        <v>30.912400000000002</v>
      </c>
      <c r="HS250">
        <v>99.298199999999994</v>
      </c>
      <c r="HT250">
        <v>98.253100000000003</v>
      </c>
    </row>
    <row r="251" spans="1:228" x14ac:dyDescent="0.2">
      <c r="A251">
        <v>236</v>
      </c>
      <c r="B251">
        <v>1673982180.5999999</v>
      </c>
      <c r="C251">
        <v>938.59999990463257</v>
      </c>
      <c r="D251" t="s">
        <v>831</v>
      </c>
      <c r="E251" t="s">
        <v>832</v>
      </c>
      <c r="F251">
        <v>4</v>
      </c>
      <c r="G251">
        <v>1673982178.5999999</v>
      </c>
      <c r="H251">
        <f t="shared" si="102"/>
        <v>1.0259651915336895E-3</v>
      </c>
      <c r="I251">
        <f t="shared" si="103"/>
        <v>1.0259651915336896</v>
      </c>
      <c r="J251">
        <f t="shared" si="104"/>
        <v>7.4555674686142801</v>
      </c>
      <c r="K251">
        <f t="shared" si="105"/>
        <v>1543.8914285714291</v>
      </c>
      <c r="L251">
        <f t="shared" si="106"/>
        <v>1324.480350143645</v>
      </c>
      <c r="M251">
        <f t="shared" si="107"/>
        <v>134.12626501243562</v>
      </c>
      <c r="N251">
        <f t="shared" si="108"/>
        <v>156.34538547630481</v>
      </c>
      <c r="O251">
        <f t="shared" si="109"/>
        <v>6.5833362287586072E-2</v>
      </c>
      <c r="P251">
        <f t="shared" si="110"/>
        <v>2.7692123329308371</v>
      </c>
      <c r="Q251">
        <f t="shared" si="111"/>
        <v>6.4976094381471769E-2</v>
      </c>
      <c r="R251">
        <f t="shared" si="112"/>
        <v>4.0686151005916937E-2</v>
      </c>
      <c r="S251">
        <f t="shared" si="113"/>
        <v>226.1157725208418</v>
      </c>
      <c r="T251">
        <f t="shared" si="114"/>
        <v>33.343659002277178</v>
      </c>
      <c r="U251">
        <f t="shared" si="115"/>
        <v>31.941028571428571</v>
      </c>
      <c r="V251">
        <f t="shared" si="116"/>
        <v>4.7591680136175034</v>
      </c>
      <c r="W251">
        <f t="shared" si="117"/>
        <v>66.650366258196456</v>
      </c>
      <c r="X251">
        <f t="shared" si="118"/>
        <v>3.2231924545281578</v>
      </c>
      <c r="Y251">
        <f t="shared" si="119"/>
        <v>4.8359711063579933</v>
      </c>
      <c r="Z251">
        <f t="shared" si="120"/>
        <v>1.5359755590893456</v>
      </c>
      <c r="AA251">
        <f t="shared" si="121"/>
        <v>-45.245064946635708</v>
      </c>
      <c r="AB251">
        <f t="shared" si="122"/>
        <v>42.252271176129007</v>
      </c>
      <c r="AC251">
        <f t="shared" si="123"/>
        <v>3.4630371043004056</v>
      </c>
      <c r="AD251">
        <f t="shared" si="124"/>
        <v>226.58601585463549</v>
      </c>
      <c r="AE251">
        <f t="shared" si="125"/>
        <v>17.866575571860864</v>
      </c>
      <c r="AF251">
        <f t="shared" si="126"/>
        <v>1.0233280341365598</v>
      </c>
      <c r="AG251">
        <f t="shared" si="127"/>
        <v>7.4555674686142801</v>
      </c>
      <c r="AH251">
        <v>1610.940456380953</v>
      </c>
      <c r="AI251">
        <v>1597.186666666666</v>
      </c>
      <c r="AJ251">
        <v>1.697752380952241</v>
      </c>
      <c r="AK251">
        <v>63.92</v>
      </c>
      <c r="AL251">
        <f t="shared" si="128"/>
        <v>1.0259651915336896</v>
      </c>
      <c r="AM251">
        <v>30.91150653140809</v>
      </c>
      <c r="AN251">
        <v>31.829197802197811</v>
      </c>
      <c r="AO251">
        <v>-1.511218951173166E-4</v>
      </c>
      <c r="AP251">
        <v>88.599791130583512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47500.885300072383</v>
      </c>
      <c r="AV251">
        <f t="shared" si="132"/>
        <v>1200</v>
      </c>
      <c r="AW251">
        <f t="shared" si="133"/>
        <v>1025.9252707361875</v>
      </c>
      <c r="AX251">
        <f t="shared" si="134"/>
        <v>0.85493772561348957</v>
      </c>
      <c r="AY251">
        <f t="shared" si="135"/>
        <v>0.18842981043403484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1673982178.5999999</v>
      </c>
      <c r="BF251">
        <v>1543.8914285714291</v>
      </c>
      <c r="BG251">
        <v>1561.8414285714291</v>
      </c>
      <c r="BH251">
        <v>31.82862857142857</v>
      </c>
      <c r="BI251">
        <v>30.91411428571428</v>
      </c>
      <c r="BJ251">
        <v>1551.3571428571429</v>
      </c>
      <c r="BK251">
        <v>31.620899999999999</v>
      </c>
      <c r="BL251">
        <v>650.02171428571432</v>
      </c>
      <c r="BM251">
        <v>101.167</v>
      </c>
      <c r="BN251">
        <v>0.1000856142857143</v>
      </c>
      <c r="BO251">
        <v>32.224042857142862</v>
      </c>
      <c r="BP251">
        <v>31.941028571428571</v>
      </c>
      <c r="BQ251">
        <v>999.89999999999986</v>
      </c>
      <c r="BR251">
        <v>0</v>
      </c>
      <c r="BS251">
        <v>0</v>
      </c>
      <c r="BT251">
        <v>9007.6785714285706</v>
      </c>
      <c r="BU251">
        <v>0</v>
      </c>
      <c r="BV251">
        <v>467.47342857142849</v>
      </c>
      <c r="BW251">
        <v>-17.949928571428568</v>
      </c>
      <c r="BX251">
        <v>1594.648571428572</v>
      </c>
      <c r="BY251">
        <v>1611.6642857142861</v>
      </c>
      <c r="BZ251">
        <v>0.91449942857142841</v>
      </c>
      <c r="CA251">
        <v>1561.8414285714291</v>
      </c>
      <c r="CB251">
        <v>30.91411428571428</v>
      </c>
      <c r="CC251">
        <v>3.2200014285714289</v>
      </c>
      <c r="CD251">
        <v>3.1274857142857142</v>
      </c>
      <c r="CE251">
        <v>25.211557142857139</v>
      </c>
      <c r="CF251">
        <v>24.722671428571431</v>
      </c>
      <c r="CG251">
        <v>1200</v>
      </c>
      <c r="CH251">
        <v>0.49999300000000002</v>
      </c>
      <c r="CI251">
        <v>0.50000699999999998</v>
      </c>
      <c r="CJ251">
        <v>0</v>
      </c>
      <c r="CK251">
        <v>987.36114285714291</v>
      </c>
      <c r="CL251">
        <v>4.9990899999999998</v>
      </c>
      <c r="CM251">
        <v>10202.81428571429</v>
      </c>
      <c r="CN251">
        <v>9557.8199999999979</v>
      </c>
      <c r="CO251">
        <v>40.946000000000012</v>
      </c>
      <c r="CP251">
        <v>42.776571428571437</v>
      </c>
      <c r="CQ251">
        <v>41.696000000000012</v>
      </c>
      <c r="CR251">
        <v>42.061999999999998</v>
      </c>
      <c r="CS251">
        <v>42.375</v>
      </c>
      <c r="CT251">
        <v>597.49142857142851</v>
      </c>
      <c r="CU251">
        <v>597.50857142857137</v>
      </c>
      <c r="CV251">
        <v>0</v>
      </c>
      <c r="CW251">
        <v>1673982180.7</v>
      </c>
      <c r="CX251">
        <v>0</v>
      </c>
      <c r="CY251">
        <v>1673981072</v>
      </c>
      <c r="CZ251" t="s">
        <v>356</v>
      </c>
      <c r="DA251">
        <v>1673981071.5</v>
      </c>
      <c r="DB251">
        <v>1673981072</v>
      </c>
      <c r="DC251">
        <v>22</v>
      </c>
      <c r="DD251">
        <v>6.0000000000000001E-3</v>
      </c>
      <c r="DE251">
        <v>1.4999999999999999E-2</v>
      </c>
      <c r="DF251">
        <v>-5.52</v>
      </c>
      <c r="DG251">
        <v>0.19600000000000001</v>
      </c>
      <c r="DH251">
        <v>415</v>
      </c>
      <c r="DI251">
        <v>30</v>
      </c>
      <c r="DJ251">
        <v>0.47</v>
      </c>
      <c r="DK251">
        <v>0.06</v>
      </c>
      <c r="DL251">
        <v>-17.879059999999999</v>
      </c>
      <c r="DM251">
        <v>-0.2409163227016482</v>
      </c>
      <c r="DN251">
        <v>5.5878979947740458E-2</v>
      </c>
      <c r="DO251">
        <v>0</v>
      </c>
      <c r="DP251">
        <v>0.93865905000000005</v>
      </c>
      <c r="DQ251">
        <v>-0.2085427091932453</v>
      </c>
      <c r="DR251">
        <v>2.096617727430301E-2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379</v>
      </c>
      <c r="EA251">
        <v>3.2989000000000002</v>
      </c>
      <c r="EB251">
        <v>2.6252900000000001</v>
      </c>
      <c r="EC251">
        <v>0.24584700000000001</v>
      </c>
      <c r="ED251">
        <v>0.24525</v>
      </c>
      <c r="EE251">
        <v>0.13374900000000001</v>
      </c>
      <c r="EF251">
        <v>0.12990499999999999</v>
      </c>
      <c r="EG251">
        <v>22842.9</v>
      </c>
      <c r="EH251">
        <v>23253.200000000001</v>
      </c>
      <c r="EI251">
        <v>28179.1</v>
      </c>
      <c r="EJ251">
        <v>29648.400000000001</v>
      </c>
      <c r="EK251">
        <v>33606.6</v>
      </c>
      <c r="EL251">
        <v>35816.699999999997</v>
      </c>
      <c r="EM251">
        <v>39778.400000000001</v>
      </c>
      <c r="EN251">
        <v>42364.7</v>
      </c>
      <c r="EO251">
        <v>2.2591999999999999</v>
      </c>
      <c r="EP251">
        <v>2.2359499999999999</v>
      </c>
      <c r="EQ251">
        <v>0.13697500000000001</v>
      </c>
      <c r="ER251">
        <v>0</v>
      </c>
      <c r="ES251">
        <v>29.721299999999999</v>
      </c>
      <c r="ET251">
        <v>999.9</v>
      </c>
      <c r="EU251">
        <v>73.5</v>
      </c>
      <c r="EV251">
        <v>33</v>
      </c>
      <c r="EW251">
        <v>36.7074</v>
      </c>
      <c r="EX251">
        <v>57.3</v>
      </c>
      <c r="EY251">
        <v>-4.4150600000000004</v>
      </c>
      <c r="EZ251">
        <v>2</v>
      </c>
      <c r="FA251">
        <v>0.27412599999999998</v>
      </c>
      <c r="FB251">
        <v>-0.48793300000000001</v>
      </c>
      <c r="FC251">
        <v>20.271999999999998</v>
      </c>
      <c r="FD251">
        <v>5.2202799999999998</v>
      </c>
      <c r="FE251">
        <v>12.004</v>
      </c>
      <c r="FF251">
        <v>4.9861500000000003</v>
      </c>
      <c r="FG251">
        <v>3.2844000000000002</v>
      </c>
      <c r="FH251">
        <v>9999</v>
      </c>
      <c r="FI251">
        <v>9999</v>
      </c>
      <c r="FJ251">
        <v>9999</v>
      </c>
      <c r="FK251">
        <v>999.9</v>
      </c>
      <c r="FL251">
        <v>1.86581</v>
      </c>
      <c r="FM251">
        <v>1.8621799999999999</v>
      </c>
      <c r="FN251">
        <v>1.8641700000000001</v>
      </c>
      <c r="FO251">
        <v>1.8602300000000001</v>
      </c>
      <c r="FP251">
        <v>1.86097</v>
      </c>
      <c r="FQ251">
        <v>1.8601300000000001</v>
      </c>
      <c r="FR251">
        <v>1.8618399999999999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-7.47</v>
      </c>
      <c r="GH251">
        <v>0.2077</v>
      </c>
      <c r="GI251">
        <v>-4.1132035990306486</v>
      </c>
      <c r="GJ251">
        <v>-4.0977002334145526E-3</v>
      </c>
      <c r="GK251">
        <v>1.9870096767282211E-6</v>
      </c>
      <c r="GL251">
        <v>-4.7591234531596528E-10</v>
      </c>
      <c r="GM251">
        <v>-9.7813170522517312E-2</v>
      </c>
      <c r="GN251">
        <v>-4.4277268217585318E-5</v>
      </c>
      <c r="GO251">
        <v>7.6125673839889962E-4</v>
      </c>
      <c r="GP251">
        <v>-1.4366726965109579E-5</v>
      </c>
      <c r="GQ251">
        <v>6</v>
      </c>
      <c r="GR251">
        <v>2093</v>
      </c>
      <c r="GS251">
        <v>4</v>
      </c>
      <c r="GT251">
        <v>31</v>
      </c>
      <c r="GU251">
        <v>18.5</v>
      </c>
      <c r="GV251">
        <v>18.5</v>
      </c>
      <c r="GW251">
        <v>3.9636200000000001</v>
      </c>
      <c r="GX251">
        <v>2.48169</v>
      </c>
      <c r="GY251">
        <v>2.04834</v>
      </c>
      <c r="GZ251">
        <v>2.6245099999999999</v>
      </c>
      <c r="HA251">
        <v>2.1972700000000001</v>
      </c>
      <c r="HB251">
        <v>2.2985799999999998</v>
      </c>
      <c r="HC251">
        <v>37.674500000000002</v>
      </c>
      <c r="HD251">
        <v>15.5943</v>
      </c>
      <c r="HE251">
        <v>18</v>
      </c>
      <c r="HF251">
        <v>708.63</v>
      </c>
      <c r="HG251">
        <v>769.20699999999999</v>
      </c>
      <c r="HH251">
        <v>31.000800000000002</v>
      </c>
      <c r="HI251">
        <v>30.971900000000002</v>
      </c>
      <c r="HJ251">
        <v>30.000299999999999</v>
      </c>
      <c r="HK251">
        <v>30.8734</v>
      </c>
      <c r="HL251">
        <v>30.8736</v>
      </c>
      <c r="HM251">
        <v>79.256200000000007</v>
      </c>
      <c r="HN251">
        <v>21.162299999999998</v>
      </c>
      <c r="HO251">
        <v>100</v>
      </c>
      <c r="HP251">
        <v>31</v>
      </c>
      <c r="HQ251">
        <v>1575.23</v>
      </c>
      <c r="HR251">
        <v>30.912500000000001</v>
      </c>
      <c r="HS251">
        <v>99.298900000000003</v>
      </c>
      <c r="HT251">
        <v>98.252700000000004</v>
      </c>
    </row>
    <row r="252" spans="1:228" x14ac:dyDescent="0.2">
      <c r="A252">
        <v>237</v>
      </c>
      <c r="B252">
        <v>1673982184.5999999</v>
      </c>
      <c r="C252">
        <v>942.59999990463257</v>
      </c>
      <c r="D252" t="s">
        <v>833</v>
      </c>
      <c r="E252" t="s">
        <v>834</v>
      </c>
      <c r="F252">
        <v>4</v>
      </c>
      <c r="G252">
        <v>1673982182.2874999</v>
      </c>
      <c r="H252">
        <f t="shared" si="102"/>
        <v>1.024372742946023E-3</v>
      </c>
      <c r="I252">
        <f t="shared" si="103"/>
        <v>1.024372742946023</v>
      </c>
      <c r="J252">
        <f t="shared" si="104"/>
        <v>6.9266959944462103</v>
      </c>
      <c r="K252">
        <f t="shared" si="105"/>
        <v>1550.1025</v>
      </c>
      <c r="L252">
        <f t="shared" si="106"/>
        <v>1342.9147283982027</v>
      </c>
      <c r="M252">
        <f t="shared" si="107"/>
        <v>135.99211215281028</v>
      </c>
      <c r="N252">
        <f t="shared" si="108"/>
        <v>156.97326760262055</v>
      </c>
      <c r="O252">
        <f t="shared" si="109"/>
        <v>6.5666073128969035E-2</v>
      </c>
      <c r="P252">
        <f t="shared" si="110"/>
        <v>2.7683005474487921</v>
      </c>
      <c r="Q252">
        <f t="shared" si="111"/>
        <v>6.4812849059586272E-2</v>
      </c>
      <c r="R252">
        <f t="shared" si="112"/>
        <v>4.0583765761180883E-2</v>
      </c>
      <c r="S252">
        <f t="shared" si="113"/>
        <v>226.11578286013534</v>
      </c>
      <c r="T252">
        <f t="shared" si="114"/>
        <v>33.347152069338961</v>
      </c>
      <c r="U252">
        <f t="shared" si="115"/>
        <v>31.9471375</v>
      </c>
      <c r="V252">
        <f t="shared" si="116"/>
        <v>4.7608145448127921</v>
      </c>
      <c r="W252">
        <f t="shared" si="117"/>
        <v>66.64412721605774</v>
      </c>
      <c r="X252">
        <f t="shared" si="118"/>
        <v>3.2233860663459089</v>
      </c>
      <c r="Y252">
        <f t="shared" si="119"/>
        <v>4.8367143527828231</v>
      </c>
      <c r="Z252">
        <f t="shared" si="120"/>
        <v>1.5374284784668832</v>
      </c>
      <c r="AA252">
        <f t="shared" si="121"/>
        <v>-45.174837963919614</v>
      </c>
      <c r="AB252">
        <f t="shared" si="122"/>
        <v>41.732526619768734</v>
      </c>
      <c r="AC252">
        <f t="shared" si="123"/>
        <v>3.421713420491296</v>
      </c>
      <c r="AD252">
        <f t="shared" si="124"/>
        <v>226.09518493647579</v>
      </c>
      <c r="AE252">
        <f t="shared" si="125"/>
        <v>17.811902692803422</v>
      </c>
      <c r="AF252">
        <f t="shared" si="126"/>
        <v>1.0210868833733975</v>
      </c>
      <c r="AG252">
        <f t="shared" si="127"/>
        <v>6.9266959944462103</v>
      </c>
      <c r="AH252">
        <v>1617.8263832380951</v>
      </c>
      <c r="AI252">
        <v>1604.282242424242</v>
      </c>
      <c r="AJ252">
        <v>1.772768831168638</v>
      </c>
      <c r="AK252">
        <v>63.92</v>
      </c>
      <c r="AL252">
        <f t="shared" si="128"/>
        <v>1.024372742946023</v>
      </c>
      <c r="AM252">
        <v>30.916018780685128</v>
      </c>
      <c r="AN252">
        <v>31.830278021978021</v>
      </c>
      <c r="AO252">
        <v>2.2144381977582761E-4</v>
      </c>
      <c r="AP252">
        <v>88.599791130583512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47475.303612218384</v>
      </c>
      <c r="AV252">
        <f t="shared" si="132"/>
        <v>1200</v>
      </c>
      <c r="AW252">
        <f t="shared" si="133"/>
        <v>1025.9252760933341</v>
      </c>
      <c r="AX252">
        <f t="shared" si="134"/>
        <v>0.85493773007777851</v>
      </c>
      <c r="AY252">
        <f t="shared" si="135"/>
        <v>0.18842981905011277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1673982182.2874999</v>
      </c>
      <c r="BF252">
        <v>1550.1025</v>
      </c>
      <c r="BG252">
        <v>1568.0050000000001</v>
      </c>
      <c r="BH252">
        <v>31.830762499999999</v>
      </c>
      <c r="BI252">
        <v>30.9182375</v>
      </c>
      <c r="BJ252">
        <v>1557.58</v>
      </c>
      <c r="BK252">
        <v>31.623024999999998</v>
      </c>
      <c r="BL252">
        <v>650.010625</v>
      </c>
      <c r="BM252">
        <v>101.166375</v>
      </c>
      <c r="BN252">
        <v>0.100004225</v>
      </c>
      <c r="BO252">
        <v>32.2267625</v>
      </c>
      <c r="BP252">
        <v>31.9471375</v>
      </c>
      <c r="BQ252">
        <v>999.9</v>
      </c>
      <c r="BR252">
        <v>0</v>
      </c>
      <c r="BS252">
        <v>0</v>
      </c>
      <c r="BT252">
        <v>9002.89</v>
      </c>
      <c r="BU252">
        <v>0</v>
      </c>
      <c r="BV252">
        <v>467.56299999999999</v>
      </c>
      <c r="BW252">
        <v>-17.900437499999999</v>
      </c>
      <c r="BX252">
        <v>1601.0687499999999</v>
      </c>
      <c r="BY252">
        <v>1618.03125</v>
      </c>
      <c r="BZ252">
        <v>0.91253137500000003</v>
      </c>
      <c r="CA252">
        <v>1568.0050000000001</v>
      </c>
      <c r="CB252">
        <v>30.9182375</v>
      </c>
      <c r="CC252">
        <v>3.2202074999999999</v>
      </c>
      <c r="CD252">
        <v>3.1278899999999998</v>
      </c>
      <c r="CE252">
        <v>25.212624999999999</v>
      </c>
      <c r="CF252">
        <v>24.72485</v>
      </c>
      <c r="CG252">
        <v>1200</v>
      </c>
      <c r="CH252">
        <v>0.49999175000000012</v>
      </c>
      <c r="CI252">
        <v>0.50000825000000004</v>
      </c>
      <c r="CJ252">
        <v>0</v>
      </c>
      <c r="CK252">
        <v>987.48624999999993</v>
      </c>
      <c r="CL252">
        <v>4.9990899999999998</v>
      </c>
      <c r="CM252">
        <v>10201.575000000001</v>
      </c>
      <c r="CN252">
        <v>9557.8250000000007</v>
      </c>
      <c r="CO252">
        <v>40.960624999999993</v>
      </c>
      <c r="CP252">
        <v>42.811999999999998</v>
      </c>
      <c r="CQ252">
        <v>41.710625</v>
      </c>
      <c r="CR252">
        <v>42.061999999999998</v>
      </c>
      <c r="CS252">
        <v>42.413749999999993</v>
      </c>
      <c r="CT252">
        <v>597.49125000000004</v>
      </c>
      <c r="CU252">
        <v>597.50874999999996</v>
      </c>
      <c r="CV252">
        <v>0</v>
      </c>
      <c r="CW252">
        <v>1673982184.9000001</v>
      </c>
      <c r="CX252">
        <v>0</v>
      </c>
      <c r="CY252">
        <v>1673981072</v>
      </c>
      <c r="CZ252" t="s">
        <v>356</v>
      </c>
      <c r="DA252">
        <v>1673981071.5</v>
      </c>
      <c r="DB252">
        <v>1673981072</v>
      </c>
      <c r="DC252">
        <v>22</v>
      </c>
      <c r="DD252">
        <v>6.0000000000000001E-3</v>
      </c>
      <c r="DE252">
        <v>1.4999999999999999E-2</v>
      </c>
      <c r="DF252">
        <v>-5.52</v>
      </c>
      <c r="DG252">
        <v>0.19600000000000001</v>
      </c>
      <c r="DH252">
        <v>415</v>
      </c>
      <c r="DI252">
        <v>30</v>
      </c>
      <c r="DJ252">
        <v>0.47</v>
      </c>
      <c r="DK252">
        <v>0.06</v>
      </c>
      <c r="DL252">
        <v>-17.8971275</v>
      </c>
      <c r="DM252">
        <v>-0.20428255159466091</v>
      </c>
      <c r="DN252">
        <v>5.7571755173435352E-2</v>
      </c>
      <c r="DO252">
        <v>0</v>
      </c>
      <c r="DP252">
        <v>0.92672434999999997</v>
      </c>
      <c r="DQ252">
        <v>-0.1300826791744876</v>
      </c>
      <c r="DR252">
        <v>1.331799482382765E-2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379</v>
      </c>
      <c r="EA252">
        <v>3.2986800000000001</v>
      </c>
      <c r="EB252">
        <v>2.6253600000000001</v>
      </c>
      <c r="EC252">
        <v>0.24648600000000001</v>
      </c>
      <c r="ED252">
        <v>0.24587500000000001</v>
      </c>
      <c r="EE252">
        <v>0.13375000000000001</v>
      </c>
      <c r="EF252">
        <v>0.129917</v>
      </c>
      <c r="EG252">
        <v>22823.5</v>
      </c>
      <c r="EH252">
        <v>23234.2</v>
      </c>
      <c r="EI252">
        <v>28179.200000000001</v>
      </c>
      <c r="EJ252">
        <v>29648.799999999999</v>
      </c>
      <c r="EK252">
        <v>33606.199999999997</v>
      </c>
      <c r="EL252">
        <v>35816.699999999997</v>
      </c>
      <c r="EM252">
        <v>39778</v>
      </c>
      <c r="EN252">
        <v>42365.3</v>
      </c>
      <c r="EO252">
        <v>2.2593000000000001</v>
      </c>
      <c r="EP252">
        <v>2.2360500000000001</v>
      </c>
      <c r="EQ252">
        <v>0.136573</v>
      </c>
      <c r="ER252">
        <v>0</v>
      </c>
      <c r="ES252">
        <v>29.7316</v>
      </c>
      <c r="ET252">
        <v>999.9</v>
      </c>
      <c r="EU252">
        <v>73.5</v>
      </c>
      <c r="EV252">
        <v>33</v>
      </c>
      <c r="EW252">
        <v>36.702599999999997</v>
      </c>
      <c r="EX252">
        <v>57.45</v>
      </c>
      <c r="EY252">
        <v>-4.3229100000000003</v>
      </c>
      <c r="EZ252">
        <v>2</v>
      </c>
      <c r="FA252">
        <v>0.274337</v>
      </c>
      <c r="FB252">
        <v>-0.485512</v>
      </c>
      <c r="FC252">
        <v>20.271899999999999</v>
      </c>
      <c r="FD252">
        <v>5.22058</v>
      </c>
      <c r="FE252">
        <v>12.004</v>
      </c>
      <c r="FF252">
        <v>4.9866000000000001</v>
      </c>
      <c r="FG252">
        <v>3.2844500000000001</v>
      </c>
      <c r="FH252">
        <v>9999</v>
      </c>
      <c r="FI252">
        <v>9999</v>
      </c>
      <c r="FJ252">
        <v>9999</v>
      </c>
      <c r="FK252">
        <v>999.9</v>
      </c>
      <c r="FL252">
        <v>1.86582</v>
      </c>
      <c r="FM252">
        <v>1.8621799999999999</v>
      </c>
      <c r="FN252">
        <v>1.8641700000000001</v>
      </c>
      <c r="FO252">
        <v>1.86025</v>
      </c>
      <c r="FP252">
        <v>1.86097</v>
      </c>
      <c r="FQ252">
        <v>1.8601399999999999</v>
      </c>
      <c r="FR252">
        <v>1.86185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-7.48</v>
      </c>
      <c r="GH252">
        <v>0.2077</v>
      </c>
      <c r="GI252">
        <v>-4.1132035990306486</v>
      </c>
      <c r="GJ252">
        <v>-4.0977002334145526E-3</v>
      </c>
      <c r="GK252">
        <v>1.9870096767282211E-6</v>
      </c>
      <c r="GL252">
        <v>-4.7591234531596528E-10</v>
      </c>
      <c r="GM252">
        <v>-9.7813170522517312E-2</v>
      </c>
      <c r="GN252">
        <v>-4.4277268217585318E-5</v>
      </c>
      <c r="GO252">
        <v>7.6125673839889962E-4</v>
      </c>
      <c r="GP252">
        <v>-1.4366726965109579E-5</v>
      </c>
      <c r="GQ252">
        <v>6</v>
      </c>
      <c r="GR252">
        <v>2093</v>
      </c>
      <c r="GS252">
        <v>4</v>
      </c>
      <c r="GT252">
        <v>31</v>
      </c>
      <c r="GU252">
        <v>18.600000000000001</v>
      </c>
      <c r="GV252">
        <v>18.5</v>
      </c>
      <c r="GW252">
        <v>3.9770500000000002</v>
      </c>
      <c r="GX252">
        <v>2.48291</v>
      </c>
      <c r="GY252">
        <v>2.04834</v>
      </c>
      <c r="GZ252">
        <v>2.6245099999999999</v>
      </c>
      <c r="HA252">
        <v>2.1972700000000001</v>
      </c>
      <c r="HB252">
        <v>2.31934</v>
      </c>
      <c r="HC252">
        <v>37.650399999999998</v>
      </c>
      <c r="HD252">
        <v>15.6205</v>
      </c>
      <c r="HE252">
        <v>18</v>
      </c>
      <c r="HF252">
        <v>708.74400000000003</v>
      </c>
      <c r="HG252">
        <v>769.33100000000002</v>
      </c>
      <c r="HH252">
        <v>31.000699999999998</v>
      </c>
      <c r="HI252">
        <v>30.9739</v>
      </c>
      <c r="HJ252">
        <v>30.000399999999999</v>
      </c>
      <c r="HK252">
        <v>30.876100000000001</v>
      </c>
      <c r="HL252">
        <v>30.875699999999998</v>
      </c>
      <c r="HM252">
        <v>79.514200000000002</v>
      </c>
      <c r="HN252">
        <v>21.162299999999998</v>
      </c>
      <c r="HO252">
        <v>100</v>
      </c>
      <c r="HP252">
        <v>31</v>
      </c>
      <c r="HQ252">
        <v>1581.9</v>
      </c>
      <c r="HR252">
        <v>30.912600000000001</v>
      </c>
      <c r="HS252">
        <v>99.298199999999994</v>
      </c>
      <c r="HT252">
        <v>98.254000000000005</v>
      </c>
    </row>
    <row r="253" spans="1:228" x14ac:dyDescent="0.2">
      <c r="A253">
        <v>238</v>
      </c>
      <c r="B253">
        <v>1673982188.5999999</v>
      </c>
      <c r="C253">
        <v>946.59999990463257</v>
      </c>
      <c r="D253" t="s">
        <v>835</v>
      </c>
      <c r="E253" t="s">
        <v>836</v>
      </c>
      <c r="F253">
        <v>4</v>
      </c>
      <c r="G253">
        <v>1673982186.5999999</v>
      </c>
      <c r="H253">
        <f t="shared" si="102"/>
        <v>1.0227584566107584E-3</v>
      </c>
      <c r="I253">
        <f t="shared" si="103"/>
        <v>1.0227584566107584</v>
      </c>
      <c r="J253">
        <f t="shared" si="104"/>
        <v>7.5280640771244318</v>
      </c>
      <c r="K253">
        <f t="shared" si="105"/>
        <v>1557.184285714286</v>
      </c>
      <c r="L253">
        <f t="shared" si="106"/>
        <v>1334.4589306698517</v>
      </c>
      <c r="M253">
        <f t="shared" si="107"/>
        <v>135.13632339738049</v>
      </c>
      <c r="N253">
        <f t="shared" si="108"/>
        <v>157.69099699304729</v>
      </c>
      <c r="O253">
        <f t="shared" si="109"/>
        <v>6.5430488832995556E-2</v>
      </c>
      <c r="P253">
        <f t="shared" si="110"/>
        <v>2.7634719501281291</v>
      </c>
      <c r="Q253">
        <f t="shared" si="111"/>
        <v>6.4581873738315074E-2</v>
      </c>
      <c r="R253">
        <f t="shared" si="112"/>
        <v>4.0438998747388093E-2</v>
      </c>
      <c r="S253">
        <f t="shared" si="113"/>
        <v>226.11680820564828</v>
      </c>
      <c r="T253">
        <f t="shared" si="114"/>
        <v>33.355212881392418</v>
      </c>
      <c r="U253">
        <f t="shared" si="115"/>
        <v>31.959114285714289</v>
      </c>
      <c r="V253">
        <f t="shared" si="116"/>
        <v>4.764044070838211</v>
      </c>
      <c r="W253">
        <f t="shared" si="117"/>
        <v>66.626048860264333</v>
      </c>
      <c r="X253">
        <f t="shared" si="118"/>
        <v>3.2235695862375349</v>
      </c>
      <c r="Y253">
        <f t="shared" si="119"/>
        <v>4.8383021976860263</v>
      </c>
      <c r="Z253">
        <f t="shared" si="120"/>
        <v>1.5404744846006762</v>
      </c>
      <c r="AA253">
        <f t="shared" si="121"/>
        <v>-45.10364793653445</v>
      </c>
      <c r="AB253">
        <f t="shared" si="122"/>
        <v>40.740820947127816</v>
      </c>
      <c r="AC253">
        <f t="shared" si="123"/>
        <v>3.346531217786993</v>
      </c>
      <c r="AD253">
        <f t="shared" si="124"/>
        <v>225.10051243402864</v>
      </c>
      <c r="AE253">
        <f t="shared" si="125"/>
        <v>17.881542005192053</v>
      </c>
      <c r="AF253">
        <f t="shared" si="126"/>
        <v>1.0189918445891519</v>
      </c>
      <c r="AG253">
        <f t="shared" si="127"/>
        <v>7.5280640771244318</v>
      </c>
      <c r="AH253">
        <v>1624.6871405714301</v>
      </c>
      <c r="AI253">
        <v>1610.921212121212</v>
      </c>
      <c r="AJ253">
        <v>1.6832917748915111</v>
      </c>
      <c r="AK253">
        <v>63.92</v>
      </c>
      <c r="AL253">
        <f t="shared" si="128"/>
        <v>1.0227584566107584</v>
      </c>
      <c r="AM253">
        <v>30.92039038548867</v>
      </c>
      <c r="AN253">
        <v>31.834898901098931</v>
      </c>
      <c r="AO253">
        <v>-9.5044447788550983E-5</v>
      </c>
      <c r="AP253">
        <v>88.599791130583512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47341.267385255</v>
      </c>
      <c r="AV253">
        <f t="shared" si="132"/>
        <v>1200.002857142857</v>
      </c>
      <c r="AW253">
        <f t="shared" si="133"/>
        <v>1025.9279710910096</v>
      </c>
      <c r="AX253">
        <f t="shared" si="134"/>
        <v>0.85493794034265003</v>
      </c>
      <c r="AY253">
        <f t="shared" si="135"/>
        <v>0.18843022486131439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1673982186.5999999</v>
      </c>
      <c r="BF253">
        <v>1557.184285714286</v>
      </c>
      <c r="BG253">
        <v>1575.1542857142861</v>
      </c>
      <c r="BH253">
        <v>31.832457142857141</v>
      </c>
      <c r="BI253">
        <v>30.92182857142857</v>
      </c>
      <c r="BJ253">
        <v>1564.668571428572</v>
      </c>
      <c r="BK253">
        <v>31.62471428571428</v>
      </c>
      <c r="BL253">
        <v>650.02671428571432</v>
      </c>
      <c r="BM253">
        <v>101.16671428571431</v>
      </c>
      <c r="BN253">
        <v>0.10003907142857139</v>
      </c>
      <c r="BO253">
        <v>32.232571428571433</v>
      </c>
      <c r="BP253">
        <v>31.959114285714289</v>
      </c>
      <c r="BQ253">
        <v>999.89999999999986</v>
      </c>
      <c r="BR253">
        <v>0</v>
      </c>
      <c r="BS253">
        <v>0</v>
      </c>
      <c r="BT253">
        <v>8977.2314285714292</v>
      </c>
      <c r="BU253">
        <v>0</v>
      </c>
      <c r="BV253">
        <v>468.70185714285719</v>
      </c>
      <c r="BW253">
        <v>-17.972185714285711</v>
      </c>
      <c r="BX253">
        <v>1608.3828571428569</v>
      </c>
      <c r="BY253">
        <v>1625.418571428572</v>
      </c>
      <c r="BZ253">
        <v>0.91062971428571426</v>
      </c>
      <c r="CA253">
        <v>1575.1542857142861</v>
      </c>
      <c r="CB253">
        <v>30.92182857142857</v>
      </c>
      <c r="CC253">
        <v>3.2203871428571418</v>
      </c>
      <c r="CD253">
        <v>3.12826</v>
      </c>
      <c r="CE253">
        <v>25.213542857142858</v>
      </c>
      <c r="CF253">
        <v>24.72682857142857</v>
      </c>
      <c r="CG253">
        <v>1200.002857142857</v>
      </c>
      <c r="CH253">
        <v>0.49998500000000001</v>
      </c>
      <c r="CI253">
        <v>0.5000150000000001</v>
      </c>
      <c r="CJ253">
        <v>0</v>
      </c>
      <c r="CK253">
        <v>987.495</v>
      </c>
      <c r="CL253">
        <v>4.9990899999999998</v>
      </c>
      <c r="CM253">
        <v>10200.657142857141</v>
      </c>
      <c r="CN253">
        <v>9557.8228571428572</v>
      </c>
      <c r="CO253">
        <v>40.982000000000014</v>
      </c>
      <c r="CP253">
        <v>42.794285714285721</v>
      </c>
      <c r="CQ253">
        <v>41.732000000000014</v>
      </c>
      <c r="CR253">
        <v>42.061999999999998</v>
      </c>
      <c r="CS253">
        <v>42.436999999999998</v>
      </c>
      <c r="CT253">
        <v>597.48714285714289</v>
      </c>
      <c r="CU253">
        <v>597.52142857142849</v>
      </c>
      <c r="CV253">
        <v>0</v>
      </c>
      <c r="CW253">
        <v>1673982189.0999999</v>
      </c>
      <c r="CX253">
        <v>0</v>
      </c>
      <c r="CY253">
        <v>1673981072</v>
      </c>
      <c r="CZ253" t="s">
        <v>356</v>
      </c>
      <c r="DA253">
        <v>1673981071.5</v>
      </c>
      <c r="DB253">
        <v>1673981072</v>
      </c>
      <c r="DC253">
        <v>22</v>
      </c>
      <c r="DD253">
        <v>6.0000000000000001E-3</v>
      </c>
      <c r="DE253">
        <v>1.4999999999999999E-2</v>
      </c>
      <c r="DF253">
        <v>-5.52</v>
      </c>
      <c r="DG253">
        <v>0.19600000000000001</v>
      </c>
      <c r="DH253">
        <v>415</v>
      </c>
      <c r="DI253">
        <v>30</v>
      </c>
      <c r="DJ253">
        <v>0.47</v>
      </c>
      <c r="DK253">
        <v>0.06</v>
      </c>
      <c r="DL253">
        <v>-17.898949999999999</v>
      </c>
      <c r="DM253">
        <v>-0.36885478424011381</v>
      </c>
      <c r="DN253">
        <v>6.1811115505222648E-2</v>
      </c>
      <c r="DO253">
        <v>0</v>
      </c>
      <c r="DP253">
        <v>0.91895177500000003</v>
      </c>
      <c r="DQ253">
        <v>-7.6209984990621718E-2</v>
      </c>
      <c r="DR253">
        <v>7.6494041548590538E-3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3.2987199999999999</v>
      </c>
      <c r="EB253">
        <v>2.6249799999999999</v>
      </c>
      <c r="EC253">
        <v>0.247085</v>
      </c>
      <c r="ED253">
        <v>0.24648700000000001</v>
      </c>
      <c r="EE253">
        <v>0.13376299999999999</v>
      </c>
      <c r="EF253">
        <v>0.12993099999999999</v>
      </c>
      <c r="EG253">
        <v>22804.799999999999</v>
      </c>
      <c r="EH253">
        <v>23215.3</v>
      </c>
      <c r="EI253">
        <v>28178.5</v>
      </c>
      <c r="EJ253">
        <v>29648.799999999999</v>
      </c>
      <c r="EK253">
        <v>33605.5</v>
      </c>
      <c r="EL253">
        <v>35816.300000000003</v>
      </c>
      <c r="EM253">
        <v>39777.599999999999</v>
      </c>
      <c r="EN253">
        <v>42365.5</v>
      </c>
      <c r="EO253">
        <v>2.2590699999999999</v>
      </c>
      <c r="EP253">
        <v>2.2360000000000002</v>
      </c>
      <c r="EQ253">
        <v>0.136465</v>
      </c>
      <c r="ER253">
        <v>0</v>
      </c>
      <c r="ES253">
        <v>29.7439</v>
      </c>
      <c r="ET253">
        <v>999.9</v>
      </c>
      <c r="EU253">
        <v>73.5</v>
      </c>
      <c r="EV253">
        <v>33</v>
      </c>
      <c r="EW253">
        <v>36.704500000000003</v>
      </c>
      <c r="EX253">
        <v>57.48</v>
      </c>
      <c r="EY253">
        <v>-4.2828499999999998</v>
      </c>
      <c r="EZ253">
        <v>2</v>
      </c>
      <c r="FA253">
        <v>0.27449699999999999</v>
      </c>
      <c r="FB253">
        <v>-0.48418</v>
      </c>
      <c r="FC253">
        <v>20.271999999999998</v>
      </c>
      <c r="FD253">
        <v>5.2204300000000003</v>
      </c>
      <c r="FE253">
        <v>12.004</v>
      </c>
      <c r="FF253">
        <v>4.9863499999999998</v>
      </c>
      <c r="FG253">
        <v>3.2844500000000001</v>
      </c>
      <c r="FH253">
        <v>9999</v>
      </c>
      <c r="FI253">
        <v>9999</v>
      </c>
      <c r="FJ253">
        <v>9999</v>
      </c>
      <c r="FK253">
        <v>999.9</v>
      </c>
      <c r="FL253">
        <v>1.8657999999999999</v>
      </c>
      <c r="FM253">
        <v>1.8621799999999999</v>
      </c>
      <c r="FN253">
        <v>1.8641799999999999</v>
      </c>
      <c r="FO253">
        <v>1.8602300000000001</v>
      </c>
      <c r="FP253">
        <v>1.8609599999999999</v>
      </c>
      <c r="FQ253">
        <v>1.8601099999999999</v>
      </c>
      <c r="FR253">
        <v>1.86185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-7.48</v>
      </c>
      <c r="GH253">
        <v>0.20780000000000001</v>
      </c>
      <c r="GI253">
        <v>-4.1132035990306486</v>
      </c>
      <c r="GJ253">
        <v>-4.0977002334145526E-3</v>
      </c>
      <c r="GK253">
        <v>1.9870096767282211E-6</v>
      </c>
      <c r="GL253">
        <v>-4.7591234531596528E-10</v>
      </c>
      <c r="GM253">
        <v>-9.7813170522517312E-2</v>
      </c>
      <c r="GN253">
        <v>-4.4277268217585318E-5</v>
      </c>
      <c r="GO253">
        <v>7.6125673839889962E-4</v>
      </c>
      <c r="GP253">
        <v>-1.4366726965109579E-5</v>
      </c>
      <c r="GQ253">
        <v>6</v>
      </c>
      <c r="GR253">
        <v>2093</v>
      </c>
      <c r="GS253">
        <v>4</v>
      </c>
      <c r="GT253">
        <v>31</v>
      </c>
      <c r="GU253">
        <v>18.600000000000001</v>
      </c>
      <c r="GV253">
        <v>18.600000000000001</v>
      </c>
      <c r="GW253">
        <v>3.9904799999999998</v>
      </c>
      <c r="GX253">
        <v>2.4865699999999999</v>
      </c>
      <c r="GY253">
        <v>2.04834</v>
      </c>
      <c r="GZ253">
        <v>2.6245099999999999</v>
      </c>
      <c r="HA253">
        <v>2.1972700000000001</v>
      </c>
      <c r="HB253">
        <v>2.2680699999999998</v>
      </c>
      <c r="HC253">
        <v>37.674500000000002</v>
      </c>
      <c r="HD253">
        <v>15.5855</v>
      </c>
      <c r="HE253">
        <v>18</v>
      </c>
      <c r="HF253">
        <v>708.58</v>
      </c>
      <c r="HG253">
        <v>769.30899999999997</v>
      </c>
      <c r="HH253">
        <v>31.000599999999999</v>
      </c>
      <c r="HI253">
        <v>30.976600000000001</v>
      </c>
      <c r="HJ253">
        <v>30.000299999999999</v>
      </c>
      <c r="HK253">
        <v>30.8781</v>
      </c>
      <c r="HL253">
        <v>30.877700000000001</v>
      </c>
      <c r="HM253">
        <v>79.778599999999997</v>
      </c>
      <c r="HN253">
        <v>21.162299999999998</v>
      </c>
      <c r="HO253">
        <v>100</v>
      </c>
      <c r="HP253">
        <v>31</v>
      </c>
      <c r="HQ253">
        <v>1588.58</v>
      </c>
      <c r="HR253">
        <v>30.912600000000001</v>
      </c>
      <c r="HS253">
        <v>99.296700000000001</v>
      </c>
      <c r="HT253">
        <v>98.254300000000001</v>
      </c>
    </row>
    <row r="254" spans="1:228" x14ac:dyDescent="0.2">
      <c r="A254">
        <v>239</v>
      </c>
      <c r="B254">
        <v>1673982192.5999999</v>
      </c>
      <c r="C254">
        <v>950.59999990463257</v>
      </c>
      <c r="D254" t="s">
        <v>837</v>
      </c>
      <c r="E254" t="s">
        <v>838</v>
      </c>
      <c r="F254">
        <v>4</v>
      </c>
      <c r="G254">
        <v>1673982190.2874999</v>
      </c>
      <c r="H254">
        <f t="shared" si="102"/>
        <v>1.0226191367481111E-3</v>
      </c>
      <c r="I254">
        <f t="shared" si="103"/>
        <v>1.022619136748111</v>
      </c>
      <c r="J254">
        <f t="shared" si="104"/>
        <v>7.3494874413240083</v>
      </c>
      <c r="K254">
        <f t="shared" si="105"/>
        <v>1563.3087499999999</v>
      </c>
      <c r="L254">
        <f t="shared" si="106"/>
        <v>1344.5613268398272</v>
      </c>
      <c r="M254">
        <f t="shared" si="107"/>
        <v>136.15921424648442</v>
      </c>
      <c r="N254">
        <f t="shared" si="108"/>
        <v>158.31103184035791</v>
      </c>
      <c r="O254">
        <f t="shared" si="109"/>
        <v>6.5358702862439735E-2</v>
      </c>
      <c r="P254">
        <f t="shared" si="110"/>
        <v>2.7629044067081496</v>
      </c>
      <c r="Q254">
        <f t="shared" si="111"/>
        <v>6.4511764330914559E-2</v>
      </c>
      <c r="R254">
        <f t="shared" si="112"/>
        <v>4.0395032350761154E-2</v>
      </c>
      <c r="S254">
        <f t="shared" si="113"/>
        <v>226.11542019783076</v>
      </c>
      <c r="T254">
        <f t="shared" si="114"/>
        <v>33.362253325384529</v>
      </c>
      <c r="U254">
        <f t="shared" si="115"/>
        <v>31.966075</v>
      </c>
      <c r="V254">
        <f t="shared" si="116"/>
        <v>4.7659218953584173</v>
      </c>
      <c r="W254">
        <f t="shared" si="117"/>
        <v>66.609403792292966</v>
      </c>
      <c r="X254">
        <f t="shared" si="118"/>
        <v>3.2240033843086406</v>
      </c>
      <c r="Y254">
        <f t="shared" si="119"/>
        <v>4.8401625007213678</v>
      </c>
      <c r="Z254">
        <f t="shared" si="120"/>
        <v>1.5419185110497766</v>
      </c>
      <c r="AA254">
        <f t="shared" si="121"/>
        <v>-45.097503930591699</v>
      </c>
      <c r="AB254">
        <f t="shared" si="122"/>
        <v>40.709046858937498</v>
      </c>
      <c r="AC254">
        <f t="shared" si="123"/>
        <v>3.3448344653690669</v>
      </c>
      <c r="AD254">
        <f t="shared" si="124"/>
        <v>225.07179759154565</v>
      </c>
      <c r="AE254">
        <f t="shared" si="125"/>
        <v>17.950101871732635</v>
      </c>
      <c r="AF254">
        <f t="shared" si="126"/>
        <v>1.0161486235637049</v>
      </c>
      <c r="AG254">
        <f t="shared" si="127"/>
        <v>7.3494874413240083</v>
      </c>
      <c r="AH254">
        <v>1631.6698567619039</v>
      </c>
      <c r="AI254">
        <v>1617.8615151515151</v>
      </c>
      <c r="AJ254">
        <v>1.7370528138525669</v>
      </c>
      <c r="AK254">
        <v>63.92</v>
      </c>
      <c r="AL254">
        <f t="shared" si="128"/>
        <v>1.022619136748111</v>
      </c>
      <c r="AM254">
        <v>30.92533553893108</v>
      </c>
      <c r="AN254">
        <v>31.838642857142869</v>
      </c>
      <c r="AO254">
        <v>1.2641100055937611E-4</v>
      </c>
      <c r="AP254">
        <v>88.599791130583512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47324.572233456893</v>
      </c>
      <c r="AV254">
        <f t="shared" si="132"/>
        <v>1199.9974999999999</v>
      </c>
      <c r="AW254">
        <f t="shared" si="133"/>
        <v>1025.9231949211558</v>
      </c>
      <c r="AX254">
        <f t="shared" si="134"/>
        <v>0.85493777688799832</v>
      </c>
      <c r="AY254">
        <f t="shared" si="135"/>
        <v>0.18842990939383689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1673982190.2874999</v>
      </c>
      <c r="BF254">
        <v>1563.3087499999999</v>
      </c>
      <c r="BG254">
        <v>1581.3462500000001</v>
      </c>
      <c r="BH254">
        <v>31.836774999999999</v>
      </c>
      <c r="BI254">
        <v>30.928562500000002</v>
      </c>
      <c r="BJ254">
        <v>1570.7987499999999</v>
      </c>
      <c r="BK254">
        <v>31.629000000000001</v>
      </c>
      <c r="BL254">
        <v>649.93450000000007</v>
      </c>
      <c r="BM254">
        <v>101.16674999999999</v>
      </c>
      <c r="BN254">
        <v>9.9894762499999998E-2</v>
      </c>
      <c r="BO254">
        <v>32.239375000000003</v>
      </c>
      <c r="BP254">
        <v>31.966075</v>
      </c>
      <c r="BQ254">
        <v>999.9</v>
      </c>
      <c r="BR254">
        <v>0</v>
      </c>
      <c r="BS254">
        <v>0</v>
      </c>
      <c r="BT254">
        <v>8974.21875</v>
      </c>
      <c r="BU254">
        <v>0</v>
      </c>
      <c r="BV254">
        <v>470.16862500000002</v>
      </c>
      <c r="BW254">
        <v>-18.037275000000001</v>
      </c>
      <c r="BX254">
        <v>1614.7149999999999</v>
      </c>
      <c r="BY254">
        <v>1631.81375</v>
      </c>
      <c r="BZ254">
        <v>0.90821137499999993</v>
      </c>
      <c r="CA254">
        <v>1581.3462500000001</v>
      </c>
      <c r="CB254">
        <v>30.928562500000002</v>
      </c>
      <c r="CC254">
        <v>3.2208275</v>
      </c>
      <c r="CD254">
        <v>3.1289437499999999</v>
      </c>
      <c r="CE254">
        <v>25.215837499999999</v>
      </c>
      <c r="CF254">
        <v>24.730487499999999</v>
      </c>
      <c r="CG254">
        <v>1199.9974999999999</v>
      </c>
      <c r="CH254">
        <v>0.49998999999999999</v>
      </c>
      <c r="CI254">
        <v>0.50001000000000007</v>
      </c>
      <c r="CJ254">
        <v>0</v>
      </c>
      <c r="CK254">
        <v>987.40987500000006</v>
      </c>
      <c r="CL254">
        <v>4.9990899999999998</v>
      </c>
      <c r="CM254">
        <v>10199.487499999999</v>
      </c>
      <c r="CN254">
        <v>9557.7749999999996</v>
      </c>
      <c r="CO254">
        <v>41</v>
      </c>
      <c r="CP254">
        <v>42.811999999999998</v>
      </c>
      <c r="CQ254">
        <v>41.75</v>
      </c>
      <c r="CR254">
        <v>42.061999999999998</v>
      </c>
      <c r="CS254">
        <v>42.429250000000003</v>
      </c>
      <c r="CT254">
        <v>597.48874999999998</v>
      </c>
      <c r="CU254">
        <v>597.51</v>
      </c>
      <c r="CV254">
        <v>0</v>
      </c>
      <c r="CW254">
        <v>1673982192.7</v>
      </c>
      <c r="CX254">
        <v>0</v>
      </c>
      <c r="CY254">
        <v>1673981072</v>
      </c>
      <c r="CZ254" t="s">
        <v>356</v>
      </c>
      <c r="DA254">
        <v>1673981071.5</v>
      </c>
      <c r="DB254">
        <v>1673981072</v>
      </c>
      <c r="DC254">
        <v>22</v>
      </c>
      <c r="DD254">
        <v>6.0000000000000001E-3</v>
      </c>
      <c r="DE254">
        <v>1.4999999999999999E-2</v>
      </c>
      <c r="DF254">
        <v>-5.52</v>
      </c>
      <c r="DG254">
        <v>0.19600000000000001</v>
      </c>
      <c r="DH254">
        <v>415</v>
      </c>
      <c r="DI254">
        <v>30</v>
      </c>
      <c r="DJ254">
        <v>0.47</v>
      </c>
      <c r="DK254">
        <v>0.06</v>
      </c>
      <c r="DL254">
        <v>-17.945487499999999</v>
      </c>
      <c r="DM254">
        <v>-0.48107054409003458</v>
      </c>
      <c r="DN254">
        <v>7.1435653519443323E-2</v>
      </c>
      <c r="DO254">
        <v>0</v>
      </c>
      <c r="DP254">
        <v>0.91462382499999995</v>
      </c>
      <c r="DQ254">
        <v>-5.3466000000001651E-2</v>
      </c>
      <c r="DR254">
        <v>5.5193884619924166E-3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3.29874</v>
      </c>
      <c r="EB254">
        <v>2.6251099999999998</v>
      </c>
      <c r="EC254">
        <v>0.24771199999999999</v>
      </c>
      <c r="ED254">
        <v>0.24709700000000001</v>
      </c>
      <c r="EE254">
        <v>0.13377600000000001</v>
      </c>
      <c r="EF254">
        <v>0.12995200000000001</v>
      </c>
      <c r="EG254">
        <v>22785.200000000001</v>
      </c>
      <c r="EH254">
        <v>23196.400000000001</v>
      </c>
      <c r="EI254">
        <v>28177.9</v>
      </c>
      <c r="EJ254">
        <v>29648.799999999999</v>
      </c>
      <c r="EK254">
        <v>33604.199999999997</v>
      </c>
      <c r="EL254">
        <v>35815.699999999997</v>
      </c>
      <c r="EM254">
        <v>39776.699999999997</v>
      </c>
      <c r="EN254">
        <v>42365.7</v>
      </c>
      <c r="EO254">
        <v>2.2591700000000001</v>
      </c>
      <c r="EP254">
        <v>2.2359200000000001</v>
      </c>
      <c r="EQ254">
        <v>0.136659</v>
      </c>
      <c r="ER254">
        <v>0</v>
      </c>
      <c r="ES254">
        <v>29.7547</v>
      </c>
      <c r="ET254">
        <v>999.9</v>
      </c>
      <c r="EU254">
        <v>73.5</v>
      </c>
      <c r="EV254">
        <v>33</v>
      </c>
      <c r="EW254">
        <v>36.702800000000003</v>
      </c>
      <c r="EX254">
        <v>57.21</v>
      </c>
      <c r="EY254">
        <v>-4.3830099999999996</v>
      </c>
      <c r="EZ254">
        <v>2</v>
      </c>
      <c r="FA254">
        <v>0.27465699999999998</v>
      </c>
      <c r="FB254">
        <v>-0.48217300000000002</v>
      </c>
      <c r="FC254">
        <v>20.2713</v>
      </c>
      <c r="FD254">
        <v>5.2166899999999998</v>
      </c>
      <c r="FE254">
        <v>12.004</v>
      </c>
      <c r="FF254">
        <v>4.9856999999999996</v>
      </c>
      <c r="FG254">
        <v>3.2839</v>
      </c>
      <c r="FH254">
        <v>9999</v>
      </c>
      <c r="FI254">
        <v>9999</v>
      </c>
      <c r="FJ254">
        <v>9999</v>
      </c>
      <c r="FK254">
        <v>999.9</v>
      </c>
      <c r="FL254">
        <v>1.86582</v>
      </c>
      <c r="FM254">
        <v>1.8621799999999999</v>
      </c>
      <c r="FN254">
        <v>1.8641799999999999</v>
      </c>
      <c r="FO254">
        <v>1.8602300000000001</v>
      </c>
      <c r="FP254">
        <v>1.8609599999999999</v>
      </c>
      <c r="FQ254">
        <v>1.8601099999999999</v>
      </c>
      <c r="FR254">
        <v>1.8618600000000001</v>
      </c>
      <c r="FS254">
        <v>1.8584000000000001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-7.5</v>
      </c>
      <c r="GH254">
        <v>0.20780000000000001</v>
      </c>
      <c r="GI254">
        <v>-4.1132035990306486</v>
      </c>
      <c r="GJ254">
        <v>-4.0977002334145526E-3</v>
      </c>
      <c r="GK254">
        <v>1.9870096767282211E-6</v>
      </c>
      <c r="GL254">
        <v>-4.7591234531596528E-10</v>
      </c>
      <c r="GM254">
        <v>-9.7813170522517312E-2</v>
      </c>
      <c r="GN254">
        <v>-4.4277268217585318E-5</v>
      </c>
      <c r="GO254">
        <v>7.6125673839889962E-4</v>
      </c>
      <c r="GP254">
        <v>-1.4366726965109579E-5</v>
      </c>
      <c r="GQ254">
        <v>6</v>
      </c>
      <c r="GR254">
        <v>2093</v>
      </c>
      <c r="GS254">
        <v>4</v>
      </c>
      <c r="GT254">
        <v>31</v>
      </c>
      <c r="GU254">
        <v>18.7</v>
      </c>
      <c r="GV254">
        <v>18.7</v>
      </c>
      <c r="GW254">
        <v>4.0026900000000003</v>
      </c>
      <c r="GX254">
        <v>2.48291</v>
      </c>
      <c r="GY254">
        <v>2.04834</v>
      </c>
      <c r="GZ254">
        <v>2.6245099999999999</v>
      </c>
      <c r="HA254">
        <v>2.1972700000000001</v>
      </c>
      <c r="HB254">
        <v>2.33887</v>
      </c>
      <c r="HC254">
        <v>37.674500000000002</v>
      </c>
      <c r="HD254">
        <v>15.5943</v>
      </c>
      <c r="HE254">
        <v>18</v>
      </c>
      <c r="HF254">
        <v>708.69299999999998</v>
      </c>
      <c r="HG254">
        <v>769.27200000000005</v>
      </c>
      <c r="HH254">
        <v>31.000599999999999</v>
      </c>
      <c r="HI254">
        <v>30.979299999999999</v>
      </c>
      <c r="HJ254">
        <v>30.0002</v>
      </c>
      <c r="HK254">
        <v>30.880500000000001</v>
      </c>
      <c r="HL254">
        <v>30.880400000000002</v>
      </c>
      <c r="HM254">
        <v>80.045599999999993</v>
      </c>
      <c r="HN254">
        <v>21.162299999999998</v>
      </c>
      <c r="HO254">
        <v>100</v>
      </c>
      <c r="HP254">
        <v>31</v>
      </c>
      <c r="HQ254">
        <v>1595.26</v>
      </c>
      <c r="HR254">
        <v>31.0502</v>
      </c>
      <c r="HS254">
        <v>99.294499999999999</v>
      </c>
      <c r="HT254">
        <v>98.254499999999993</v>
      </c>
    </row>
    <row r="255" spans="1:228" x14ac:dyDescent="0.2">
      <c r="A255">
        <v>240</v>
      </c>
      <c r="B255">
        <v>1673982196.0999999</v>
      </c>
      <c r="C255">
        <v>954.09999990463257</v>
      </c>
      <c r="D255" t="s">
        <v>839</v>
      </c>
      <c r="E255" t="s">
        <v>840</v>
      </c>
      <c r="F255">
        <v>4</v>
      </c>
      <c r="G255">
        <v>1673982193.7249999</v>
      </c>
      <c r="H255">
        <f t="shared" si="102"/>
        <v>1.0267957611620666E-3</v>
      </c>
      <c r="I255">
        <f t="shared" si="103"/>
        <v>1.0267957611620666</v>
      </c>
      <c r="J255">
        <f t="shared" si="104"/>
        <v>7.1034069917637863</v>
      </c>
      <c r="K255">
        <f t="shared" si="105"/>
        <v>1569.0775000000001</v>
      </c>
      <c r="L255">
        <f t="shared" si="106"/>
        <v>1356.5863186001839</v>
      </c>
      <c r="M255">
        <f t="shared" si="107"/>
        <v>137.37852152475858</v>
      </c>
      <c r="N255">
        <f t="shared" si="108"/>
        <v>158.89703747726944</v>
      </c>
      <c r="O255">
        <f t="shared" si="109"/>
        <v>6.552486838922246E-2</v>
      </c>
      <c r="P255">
        <f t="shared" si="110"/>
        <v>2.7706781071629623</v>
      </c>
      <c r="Q255">
        <f t="shared" si="111"/>
        <v>6.46760030809823E-2</v>
      </c>
      <c r="R255">
        <f t="shared" si="112"/>
        <v>4.0497852846580092E-2</v>
      </c>
      <c r="S255">
        <f t="shared" si="113"/>
        <v>226.11614473540973</v>
      </c>
      <c r="T255">
        <f t="shared" si="114"/>
        <v>33.36097932192942</v>
      </c>
      <c r="U255">
        <f t="shared" si="115"/>
        <v>31.9774125</v>
      </c>
      <c r="V255">
        <f t="shared" si="116"/>
        <v>4.7689818454015027</v>
      </c>
      <c r="W255">
        <f t="shared" si="117"/>
        <v>66.613531921050523</v>
      </c>
      <c r="X255">
        <f t="shared" si="118"/>
        <v>3.2247087545247095</v>
      </c>
      <c r="Y255">
        <f t="shared" si="119"/>
        <v>4.8409214487329564</v>
      </c>
      <c r="Z255">
        <f t="shared" si="120"/>
        <v>1.5442730908767932</v>
      </c>
      <c r="AA255">
        <f t="shared" si="121"/>
        <v>-45.281693067247133</v>
      </c>
      <c r="AB255">
        <f t="shared" si="122"/>
        <v>39.544581140538568</v>
      </c>
      <c r="AC255">
        <f t="shared" si="123"/>
        <v>3.2402654337222532</v>
      </c>
      <c r="AD255">
        <f t="shared" si="124"/>
        <v>223.61929824242344</v>
      </c>
      <c r="AE255">
        <f t="shared" si="125"/>
        <v>17.802759397457077</v>
      </c>
      <c r="AF255">
        <f t="shared" si="126"/>
        <v>1.0172930015084753</v>
      </c>
      <c r="AG255">
        <f t="shared" si="127"/>
        <v>7.1034069917637863</v>
      </c>
      <c r="AH255">
        <v>1637.5268990476191</v>
      </c>
      <c r="AI255">
        <v>1623.9426060606061</v>
      </c>
      <c r="AJ255">
        <v>1.740131601731649</v>
      </c>
      <c r="AK255">
        <v>63.92</v>
      </c>
      <c r="AL255">
        <f t="shared" si="128"/>
        <v>1.0267957611620666</v>
      </c>
      <c r="AM255">
        <v>30.93171573184793</v>
      </c>
      <c r="AN255">
        <v>31.84887362637366</v>
      </c>
      <c r="AO255">
        <v>8.1313417064571124E-5</v>
      </c>
      <c r="AP255">
        <v>88.599791130583512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47538.518115127736</v>
      </c>
      <c r="AV255">
        <f t="shared" si="132"/>
        <v>1200</v>
      </c>
      <c r="AW255">
        <f t="shared" si="133"/>
        <v>1025.9254635934765</v>
      </c>
      <c r="AX255">
        <f t="shared" si="134"/>
        <v>0.85493788632789713</v>
      </c>
      <c r="AY255">
        <f t="shared" si="135"/>
        <v>0.18843012061284145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1673982193.7249999</v>
      </c>
      <c r="BF255">
        <v>1569.0775000000001</v>
      </c>
      <c r="BG255">
        <v>1586.9837500000001</v>
      </c>
      <c r="BH255">
        <v>31.843375000000002</v>
      </c>
      <c r="BI255">
        <v>30.934262499999999</v>
      </c>
      <c r="BJ255">
        <v>1576.5762500000001</v>
      </c>
      <c r="BK255">
        <v>31.635574999999999</v>
      </c>
      <c r="BL255">
        <v>650.017875</v>
      </c>
      <c r="BM255">
        <v>101.167875</v>
      </c>
      <c r="BN255">
        <v>9.9932025000000008E-2</v>
      </c>
      <c r="BO255">
        <v>32.242150000000002</v>
      </c>
      <c r="BP255">
        <v>31.9774125</v>
      </c>
      <c r="BQ255">
        <v>999.9</v>
      </c>
      <c r="BR255">
        <v>0</v>
      </c>
      <c r="BS255">
        <v>0</v>
      </c>
      <c r="BT255">
        <v>9015.3912500000006</v>
      </c>
      <c r="BU255">
        <v>0</v>
      </c>
      <c r="BV255">
        <v>471.65199999999999</v>
      </c>
      <c r="BW255">
        <v>-17.907274999999998</v>
      </c>
      <c r="BX255">
        <v>1620.6824999999999</v>
      </c>
      <c r="BY255">
        <v>1637.6412499999999</v>
      </c>
      <c r="BZ255">
        <v>0.90911949999999997</v>
      </c>
      <c r="CA255">
        <v>1586.9837500000001</v>
      </c>
      <c r="CB255">
        <v>30.934262499999999</v>
      </c>
      <c r="CC255">
        <v>3.22153</v>
      </c>
      <c r="CD255">
        <v>3.1295562499999998</v>
      </c>
      <c r="CE255">
        <v>25.2195125</v>
      </c>
      <c r="CF255">
        <v>24.733762500000001</v>
      </c>
      <c r="CG255">
        <v>1200</v>
      </c>
      <c r="CH255">
        <v>0.4999865</v>
      </c>
      <c r="CI255">
        <v>0.50001350000000011</v>
      </c>
      <c r="CJ255">
        <v>0</v>
      </c>
      <c r="CK255">
        <v>987.43949999999995</v>
      </c>
      <c r="CL255">
        <v>4.9990899999999998</v>
      </c>
      <c r="CM255">
        <v>10198.200000000001</v>
      </c>
      <c r="CN255">
        <v>9557.7950000000001</v>
      </c>
      <c r="CO255">
        <v>41</v>
      </c>
      <c r="CP255">
        <v>42.811999999999998</v>
      </c>
      <c r="CQ255">
        <v>41.75</v>
      </c>
      <c r="CR255">
        <v>42.077749999999988</v>
      </c>
      <c r="CS255">
        <v>42.429250000000003</v>
      </c>
      <c r="CT255">
        <v>597.48500000000001</v>
      </c>
      <c r="CU255">
        <v>597.51499999999999</v>
      </c>
      <c r="CV255">
        <v>0</v>
      </c>
      <c r="CW255">
        <v>1673982196.3</v>
      </c>
      <c r="CX255">
        <v>0</v>
      </c>
      <c r="CY255">
        <v>1673981072</v>
      </c>
      <c r="CZ255" t="s">
        <v>356</v>
      </c>
      <c r="DA255">
        <v>1673981071.5</v>
      </c>
      <c r="DB255">
        <v>1673981072</v>
      </c>
      <c r="DC255">
        <v>22</v>
      </c>
      <c r="DD255">
        <v>6.0000000000000001E-3</v>
      </c>
      <c r="DE255">
        <v>1.4999999999999999E-2</v>
      </c>
      <c r="DF255">
        <v>-5.52</v>
      </c>
      <c r="DG255">
        <v>0.19600000000000001</v>
      </c>
      <c r="DH255">
        <v>415</v>
      </c>
      <c r="DI255">
        <v>30</v>
      </c>
      <c r="DJ255">
        <v>0.47</v>
      </c>
      <c r="DK255">
        <v>0.06</v>
      </c>
      <c r="DL255">
        <v>-17.9487475</v>
      </c>
      <c r="DM255">
        <v>-0.1126097560975677</v>
      </c>
      <c r="DN255">
        <v>6.6666190784759605E-2</v>
      </c>
      <c r="DO255">
        <v>0</v>
      </c>
      <c r="DP255">
        <v>0.91158792499999985</v>
      </c>
      <c r="DQ255">
        <v>-2.8853639774859E-2</v>
      </c>
      <c r="DR255">
        <v>3.2251599215193999E-3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3.29888</v>
      </c>
      <c r="EB255">
        <v>2.6254499999999998</v>
      </c>
      <c r="EC255">
        <v>0.24825800000000001</v>
      </c>
      <c r="ED255">
        <v>0.247637</v>
      </c>
      <c r="EE255">
        <v>0.1338</v>
      </c>
      <c r="EF255">
        <v>0.129971</v>
      </c>
      <c r="EG255">
        <v>22768.400000000001</v>
      </c>
      <c r="EH255">
        <v>23179.5</v>
      </c>
      <c r="EI255">
        <v>28177.599999999999</v>
      </c>
      <c r="EJ255">
        <v>29648.5</v>
      </c>
      <c r="EK255">
        <v>33603</v>
      </c>
      <c r="EL255">
        <v>35814.699999999997</v>
      </c>
      <c r="EM255">
        <v>39776.300000000003</v>
      </c>
      <c r="EN255">
        <v>42365.4</v>
      </c>
      <c r="EO255">
        <v>2.25935</v>
      </c>
      <c r="EP255">
        <v>2.23583</v>
      </c>
      <c r="EQ255">
        <v>0.13625599999999999</v>
      </c>
      <c r="ER255">
        <v>0</v>
      </c>
      <c r="ES255">
        <v>29.7637</v>
      </c>
      <c r="ET255">
        <v>999.9</v>
      </c>
      <c r="EU255">
        <v>73.599999999999994</v>
      </c>
      <c r="EV255">
        <v>33</v>
      </c>
      <c r="EW255">
        <v>36.755000000000003</v>
      </c>
      <c r="EX255">
        <v>57.27</v>
      </c>
      <c r="EY255">
        <v>-4.2147399999999999</v>
      </c>
      <c r="EZ255">
        <v>2</v>
      </c>
      <c r="FA255">
        <v>0.27485799999999999</v>
      </c>
      <c r="FB255">
        <v>-0.47936000000000001</v>
      </c>
      <c r="FC255">
        <v>20.271999999999998</v>
      </c>
      <c r="FD255">
        <v>5.2208800000000002</v>
      </c>
      <c r="FE255">
        <v>12.004</v>
      </c>
      <c r="FF255">
        <v>4.9869000000000003</v>
      </c>
      <c r="FG255">
        <v>3.2846000000000002</v>
      </c>
      <c r="FH255">
        <v>9999</v>
      </c>
      <c r="FI255">
        <v>9999</v>
      </c>
      <c r="FJ255">
        <v>9999</v>
      </c>
      <c r="FK255">
        <v>999.9</v>
      </c>
      <c r="FL255">
        <v>1.86582</v>
      </c>
      <c r="FM255">
        <v>1.8621799999999999</v>
      </c>
      <c r="FN255">
        <v>1.8641700000000001</v>
      </c>
      <c r="FO255">
        <v>1.86022</v>
      </c>
      <c r="FP255">
        <v>1.8609599999999999</v>
      </c>
      <c r="FQ255">
        <v>1.86015</v>
      </c>
      <c r="FR255">
        <v>1.8618600000000001</v>
      </c>
      <c r="FS255">
        <v>1.8583799999999999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-7.51</v>
      </c>
      <c r="GH255">
        <v>0.20780000000000001</v>
      </c>
      <c r="GI255">
        <v>-4.1132035990306486</v>
      </c>
      <c r="GJ255">
        <v>-4.0977002334145526E-3</v>
      </c>
      <c r="GK255">
        <v>1.9870096767282211E-6</v>
      </c>
      <c r="GL255">
        <v>-4.7591234531596528E-10</v>
      </c>
      <c r="GM255">
        <v>-9.7813170522517312E-2</v>
      </c>
      <c r="GN255">
        <v>-4.4277268217585318E-5</v>
      </c>
      <c r="GO255">
        <v>7.6125673839889962E-4</v>
      </c>
      <c r="GP255">
        <v>-1.4366726965109579E-5</v>
      </c>
      <c r="GQ255">
        <v>6</v>
      </c>
      <c r="GR255">
        <v>2093</v>
      </c>
      <c r="GS255">
        <v>4</v>
      </c>
      <c r="GT255">
        <v>31</v>
      </c>
      <c r="GU255">
        <v>18.7</v>
      </c>
      <c r="GV255">
        <v>18.7</v>
      </c>
      <c r="GW255">
        <v>4.0161100000000003</v>
      </c>
      <c r="GX255">
        <v>2.4902299999999999</v>
      </c>
      <c r="GY255">
        <v>2.04834</v>
      </c>
      <c r="GZ255">
        <v>2.6245099999999999</v>
      </c>
      <c r="HA255">
        <v>2.1972700000000001</v>
      </c>
      <c r="HB255">
        <v>2.3095699999999999</v>
      </c>
      <c r="HC255">
        <v>37.674500000000002</v>
      </c>
      <c r="HD255">
        <v>15.5943</v>
      </c>
      <c r="HE255">
        <v>18</v>
      </c>
      <c r="HF255">
        <v>708.86099999999999</v>
      </c>
      <c r="HG255">
        <v>769.197</v>
      </c>
      <c r="HH255">
        <v>31.000800000000002</v>
      </c>
      <c r="HI255">
        <v>30.9817</v>
      </c>
      <c r="HJ255">
        <v>30.000299999999999</v>
      </c>
      <c r="HK255">
        <v>30.8825</v>
      </c>
      <c r="HL255">
        <v>30.882100000000001</v>
      </c>
      <c r="HM255">
        <v>80.286000000000001</v>
      </c>
      <c r="HN255">
        <v>20.889500000000002</v>
      </c>
      <c r="HO255">
        <v>100</v>
      </c>
      <c r="HP255">
        <v>31</v>
      </c>
      <c r="HQ255">
        <v>1601.94</v>
      </c>
      <c r="HR255">
        <v>31.0899</v>
      </c>
      <c r="HS255">
        <v>99.293400000000005</v>
      </c>
      <c r="HT255">
        <v>98.253799999999998</v>
      </c>
    </row>
    <row r="256" spans="1:228" x14ac:dyDescent="0.2">
      <c r="A256">
        <v>241</v>
      </c>
      <c r="B256">
        <v>1673982200.0999999</v>
      </c>
      <c r="C256">
        <v>958.09999990463257</v>
      </c>
      <c r="D256" t="s">
        <v>841</v>
      </c>
      <c r="E256" t="s">
        <v>842</v>
      </c>
      <c r="F256">
        <v>4</v>
      </c>
      <c r="G256">
        <v>1673982198.0999999</v>
      </c>
      <c r="H256">
        <f t="shared" si="102"/>
        <v>1.0212517744434611E-3</v>
      </c>
      <c r="I256">
        <f t="shared" si="103"/>
        <v>1.021251774443461</v>
      </c>
      <c r="J256">
        <f t="shared" si="104"/>
        <v>7.31722426970373</v>
      </c>
      <c r="K256">
        <f t="shared" si="105"/>
        <v>1576.418571428572</v>
      </c>
      <c r="L256">
        <f t="shared" si="106"/>
        <v>1357.7595575351245</v>
      </c>
      <c r="M256">
        <f t="shared" si="107"/>
        <v>137.495166267343</v>
      </c>
      <c r="N256">
        <f t="shared" si="108"/>
        <v>159.63793617405017</v>
      </c>
      <c r="O256">
        <f t="shared" si="109"/>
        <v>6.5227171514893156E-2</v>
      </c>
      <c r="P256">
        <f t="shared" si="110"/>
        <v>2.772324014580879</v>
      </c>
      <c r="Q256">
        <f t="shared" si="111"/>
        <v>6.4386441011474976E-2</v>
      </c>
      <c r="R256">
        <f t="shared" si="112"/>
        <v>4.0316159041896102E-2</v>
      </c>
      <c r="S256">
        <f t="shared" si="113"/>
        <v>226.11535749070438</v>
      </c>
      <c r="T256">
        <f t="shared" si="114"/>
        <v>33.367546224817119</v>
      </c>
      <c r="U256">
        <f t="shared" si="115"/>
        <v>31.974528571428571</v>
      </c>
      <c r="V256">
        <f t="shared" si="116"/>
        <v>4.7682033214104891</v>
      </c>
      <c r="W256">
        <f t="shared" si="117"/>
        <v>66.606133485614507</v>
      </c>
      <c r="X256">
        <f t="shared" si="118"/>
        <v>3.2253852501063034</v>
      </c>
      <c r="Y256">
        <f t="shared" si="119"/>
        <v>4.8424748312449593</v>
      </c>
      <c r="Z256">
        <f t="shared" si="120"/>
        <v>1.5428180713041857</v>
      </c>
      <c r="AA256">
        <f t="shared" si="121"/>
        <v>-45.037203252956637</v>
      </c>
      <c r="AB256">
        <f t="shared" si="122"/>
        <v>40.847836770507108</v>
      </c>
      <c r="AC256">
        <f t="shared" si="123"/>
        <v>3.3451125019883685</v>
      </c>
      <c r="AD256">
        <f t="shared" si="124"/>
        <v>225.27110351024325</v>
      </c>
      <c r="AE256">
        <f t="shared" si="125"/>
        <v>17.868770007798378</v>
      </c>
      <c r="AF256">
        <f t="shared" si="126"/>
        <v>0.99976612729969883</v>
      </c>
      <c r="AG256">
        <f t="shared" si="127"/>
        <v>7.31722426970373</v>
      </c>
      <c r="AH256">
        <v>1644.5674476190479</v>
      </c>
      <c r="AI256">
        <v>1630.8568484848479</v>
      </c>
      <c r="AJ256">
        <v>1.7204051948050281</v>
      </c>
      <c r="AK256">
        <v>63.92</v>
      </c>
      <c r="AL256">
        <f t="shared" si="128"/>
        <v>1.021251774443461</v>
      </c>
      <c r="AM256">
        <v>30.940107675002061</v>
      </c>
      <c r="AN256">
        <v>31.851965934065952</v>
      </c>
      <c r="AO256">
        <v>1.443530111392322E-4</v>
      </c>
      <c r="AP256">
        <v>88.599791130583512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47583.048955234444</v>
      </c>
      <c r="AV256">
        <f t="shared" si="132"/>
        <v>1199.994285714286</v>
      </c>
      <c r="AW256">
        <f t="shared" si="133"/>
        <v>1025.9207282335258</v>
      </c>
      <c r="AX256">
        <f t="shared" si="134"/>
        <v>0.85493801132799185</v>
      </c>
      <c r="AY256">
        <f t="shared" si="135"/>
        <v>0.18843036186302439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1673982198.0999999</v>
      </c>
      <c r="BF256">
        <v>1576.418571428572</v>
      </c>
      <c r="BG256">
        <v>1594.3671428571431</v>
      </c>
      <c r="BH256">
        <v>31.850557142857141</v>
      </c>
      <c r="BI256">
        <v>30.95711428571429</v>
      </c>
      <c r="BJ256">
        <v>1583.93</v>
      </c>
      <c r="BK256">
        <v>31.64274285714286</v>
      </c>
      <c r="BL256">
        <v>650.01785714285711</v>
      </c>
      <c r="BM256">
        <v>101.16628571428571</v>
      </c>
      <c r="BN256">
        <v>9.9925599999999976E-2</v>
      </c>
      <c r="BO256">
        <v>32.24782857142857</v>
      </c>
      <c r="BP256">
        <v>31.974528571428571</v>
      </c>
      <c r="BQ256">
        <v>999.89999999999986</v>
      </c>
      <c r="BR256">
        <v>0</v>
      </c>
      <c r="BS256">
        <v>0</v>
      </c>
      <c r="BT256">
        <v>9024.2857142857138</v>
      </c>
      <c r="BU256">
        <v>0</v>
      </c>
      <c r="BV256">
        <v>473.43657142857143</v>
      </c>
      <c r="BW256">
        <v>-17.94867142857143</v>
      </c>
      <c r="BX256">
        <v>1628.2814285714289</v>
      </c>
      <c r="BY256">
        <v>1645.3</v>
      </c>
      <c r="BZ256">
        <v>0.89343257142857146</v>
      </c>
      <c r="CA256">
        <v>1594.3671428571431</v>
      </c>
      <c r="CB256">
        <v>30.95711428571429</v>
      </c>
      <c r="CC256">
        <v>3.222207142857143</v>
      </c>
      <c r="CD256">
        <v>3.1318228571428568</v>
      </c>
      <c r="CE256">
        <v>25.22304285714285</v>
      </c>
      <c r="CF256">
        <v>24.74587142857143</v>
      </c>
      <c r="CG256">
        <v>1199.994285714286</v>
      </c>
      <c r="CH256">
        <v>0.49998300000000001</v>
      </c>
      <c r="CI256">
        <v>0.50001700000000004</v>
      </c>
      <c r="CJ256">
        <v>0</v>
      </c>
      <c r="CK256">
        <v>987.28557142857153</v>
      </c>
      <c r="CL256">
        <v>4.9990899999999998</v>
      </c>
      <c r="CM256">
        <v>10196.62857142857</v>
      </c>
      <c r="CN256">
        <v>9557.7557142857149</v>
      </c>
      <c r="CO256">
        <v>41</v>
      </c>
      <c r="CP256">
        <v>42.83</v>
      </c>
      <c r="CQ256">
        <v>41.75</v>
      </c>
      <c r="CR256">
        <v>42.125</v>
      </c>
      <c r="CS256">
        <v>42.436999999999998</v>
      </c>
      <c r="CT256">
        <v>597.48000000000013</v>
      </c>
      <c r="CU256">
        <v>597.51999999999987</v>
      </c>
      <c r="CV256">
        <v>0</v>
      </c>
      <c r="CW256">
        <v>1673982200.5</v>
      </c>
      <c r="CX256">
        <v>0</v>
      </c>
      <c r="CY256">
        <v>1673981072</v>
      </c>
      <c r="CZ256" t="s">
        <v>356</v>
      </c>
      <c r="DA256">
        <v>1673981071.5</v>
      </c>
      <c r="DB256">
        <v>1673981072</v>
      </c>
      <c r="DC256">
        <v>22</v>
      </c>
      <c r="DD256">
        <v>6.0000000000000001E-3</v>
      </c>
      <c r="DE256">
        <v>1.4999999999999999E-2</v>
      </c>
      <c r="DF256">
        <v>-5.52</v>
      </c>
      <c r="DG256">
        <v>0.19600000000000001</v>
      </c>
      <c r="DH256">
        <v>415</v>
      </c>
      <c r="DI256">
        <v>30</v>
      </c>
      <c r="DJ256">
        <v>0.47</v>
      </c>
      <c r="DK256">
        <v>0.06</v>
      </c>
      <c r="DL256">
        <v>-17.950442500000001</v>
      </c>
      <c r="DM256">
        <v>-7.5928705440686936E-3</v>
      </c>
      <c r="DN256">
        <v>6.4641665694426254E-2</v>
      </c>
      <c r="DO256">
        <v>1</v>
      </c>
      <c r="DP256">
        <v>0.90815115000000013</v>
      </c>
      <c r="DQ256">
        <v>-4.8685283302066597E-2</v>
      </c>
      <c r="DR256">
        <v>6.3773914908448236E-3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2</v>
      </c>
      <c r="DY256">
        <v>2</v>
      </c>
      <c r="DZ256" t="s">
        <v>488</v>
      </c>
      <c r="EA256">
        <v>3.2989199999999999</v>
      </c>
      <c r="EB256">
        <v>2.6255000000000002</v>
      </c>
      <c r="EC256">
        <v>0.24887500000000001</v>
      </c>
      <c r="ED256">
        <v>0.24825700000000001</v>
      </c>
      <c r="EE256">
        <v>0.13381299999999999</v>
      </c>
      <c r="EF256">
        <v>0.13006899999999999</v>
      </c>
      <c r="EG256">
        <v>22749.200000000001</v>
      </c>
      <c r="EH256">
        <v>23160.1</v>
      </c>
      <c r="EI256">
        <v>28177</v>
      </c>
      <c r="EJ256">
        <v>29648.2</v>
      </c>
      <c r="EK256">
        <v>33601.599999999999</v>
      </c>
      <c r="EL256">
        <v>35810.199999999997</v>
      </c>
      <c r="EM256">
        <v>39775.199999999997</v>
      </c>
      <c r="EN256">
        <v>42364.9</v>
      </c>
      <c r="EO256">
        <v>2.25942</v>
      </c>
      <c r="EP256">
        <v>2.23603</v>
      </c>
      <c r="EQ256">
        <v>0.13559299999999999</v>
      </c>
      <c r="ER256">
        <v>0</v>
      </c>
      <c r="ES256">
        <v>29.774000000000001</v>
      </c>
      <c r="ET256">
        <v>999.9</v>
      </c>
      <c r="EU256">
        <v>73.599999999999994</v>
      </c>
      <c r="EV256">
        <v>33</v>
      </c>
      <c r="EW256">
        <v>36.755099999999999</v>
      </c>
      <c r="EX256">
        <v>57.18</v>
      </c>
      <c r="EY256">
        <v>-4.3830099999999996</v>
      </c>
      <c r="EZ256">
        <v>2</v>
      </c>
      <c r="FA256">
        <v>0.275086</v>
      </c>
      <c r="FB256">
        <v>-0.477879</v>
      </c>
      <c r="FC256">
        <v>20.271999999999998</v>
      </c>
      <c r="FD256">
        <v>5.2214799999999997</v>
      </c>
      <c r="FE256">
        <v>12.004</v>
      </c>
      <c r="FF256">
        <v>4.9874499999999999</v>
      </c>
      <c r="FG256">
        <v>3.2846299999999999</v>
      </c>
      <c r="FH256">
        <v>9999</v>
      </c>
      <c r="FI256">
        <v>9999</v>
      </c>
      <c r="FJ256">
        <v>9999</v>
      </c>
      <c r="FK256">
        <v>999.9</v>
      </c>
      <c r="FL256">
        <v>1.8657900000000001</v>
      </c>
      <c r="FM256">
        <v>1.8621799999999999</v>
      </c>
      <c r="FN256">
        <v>1.8641700000000001</v>
      </c>
      <c r="FO256">
        <v>1.8602000000000001</v>
      </c>
      <c r="FP256">
        <v>1.8609599999999999</v>
      </c>
      <c r="FQ256">
        <v>1.8601399999999999</v>
      </c>
      <c r="FR256">
        <v>1.8618399999999999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-7.52</v>
      </c>
      <c r="GH256">
        <v>0.20780000000000001</v>
      </c>
      <c r="GI256">
        <v>-4.1132035990306486</v>
      </c>
      <c r="GJ256">
        <v>-4.0977002334145526E-3</v>
      </c>
      <c r="GK256">
        <v>1.9870096767282211E-6</v>
      </c>
      <c r="GL256">
        <v>-4.7591234531596528E-10</v>
      </c>
      <c r="GM256">
        <v>-9.7813170522517312E-2</v>
      </c>
      <c r="GN256">
        <v>-4.4277268217585318E-5</v>
      </c>
      <c r="GO256">
        <v>7.6125673839889962E-4</v>
      </c>
      <c r="GP256">
        <v>-1.4366726965109579E-5</v>
      </c>
      <c r="GQ256">
        <v>6</v>
      </c>
      <c r="GR256">
        <v>2093</v>
      </c>
      <c r="GS256">
        <v>4</v>
      </c>
      <c r="GT256">
        <v>31</v>
      </c>
      <c r="GU256">
        <v>18.8</v>
      </c>
      <c r="GV256">
        <v>18.8</v>
      </c>
      <c r="GW256">
        <v>4.0283199999999999</v>
      </c>
      <c r="GX256">
        <v>2.47803</v>
      </c>
      <c r="GY256">
        <v>2.04834</v>
      </c>
      <c r="GZ256">
        <v>2.6257299999999999</v>
      </c>
      <c r="HA256">
        <v>2.1972700000000001</v>
      </c>
      <c r="HB256">
        <v>2.34741</v>
      </c>
      <c r="HC256">
        <v>37.674500000000002</v>
      </c>
      <c r="HD256">
        <v>15.6205</v>
      </c>
      <c r="HE256">
        <v>18</v>
      </c>
      <c r="HF256">
        <v>708.95399999999995</v>
      </c>
      <c r="HG256">
        <v>769.42700000000002</v>
      </c>
      <c r="HH256">
        <v>31.000599999999999</v>
      </c>
      <c r="HI256">
        <v>30.984400000000001</v>
      </c>
      <c r="HJ256">
        <v>30.000399999999999</v>
      </c>
      <c r="HK256">
        <v>30.885100000000001</v>
      </c>
      <c r="HL256">
        <v>30.884799999999998</v>
      </c>
      <c r="HM256">
        <v>80.545199999999994</v>
      </c>
      <c r="HN256">
        <v>20.6127</v>
      </c>
      <c r="HO256">
        <v>100</v>
      </c>
      <c r="HP256">
        <v>31</v>
      </c>
      <c r="HQ256">
        <v>1608.62</v>
      </c>
      <c r="HR256">
        <v>31.136199999999999</v>
      </c>
      <c r="HS256">
        <v>99.290999999999997</v>
      </c>
      <c r="HT256">
        <v>98.252600000000001</v>
      </c>
    </row>
    <row r="257" spans="1:228" x14ac:dyDescent="0.2">
      <c r="A257">
        <v>242</v>
      </c>
      <c r="B257">
        <v>1673982204.0999999</v>
      </c>
      <c r="C257">
        <v>962.09999990463257</v>
      </c>
      <c r="D257" t="s">
        <v>843</v>
      </c>
      <c r="E257" t="s">
        <v>844</v>
      </c>
      <c r="F257">
        <v>4</v>
      </c>
      <c r="G257">
        <v>1673982201.7874999</v>
      </c>
      <c r="H257">
        <f t="shared" si="102"/>
        <v>1.009175056653219E-3</v>
      </c>
      <c r="I257">
        <f t="shared" si="103"/>
        <v>1.0091750566532189</v>
      </c>
      <c r="J257">
        <f t="shared" si="104"/>
        <v>6.7737518788840747</v>
      </c>
      <c r="K257">
        <f t="shared" si="105"/>
        <v>1582.6912500000001</v>
      </c>
      <c r="L257">
        <f t="shared" si="106"/>
        <v>1375.0146879115468</v>
      </c>
      <c r="M257">
        <f t="shared" si="107"/>
        <v>139.24276693858238</v>
      </c>
      <c r="N257">
        <f t="shared" si="108"/>
        <v>160.27342165646766</v>
      </c>
      <c r="O257">
        <f t="shared" si="109"/>
        <v>6.4389206543022784E-2</v>
      </c>
      <c r="P257">
        <f t="shared" si="110"/>
        <v>2.7674749743816225</v>
      </c>
      <c r="Q257">
        <f t="shared" si="111"/>
        <v>6.3568376456526812E-2</v>
      </c>
      <c r="R257">
        <f t="shared" si="112"/>
        <v>3.9803111744940667E-2</v>
      </c>
      <c r="S257">
        <f t="shared" si="113"/>
        <v>226.11502070882099</v>
      </c>
      <c r="T257">
        <f t="shared" si="114"/>
        <v>33.380695424888351</v>
      </c>
      <c r="U257">
        <f t="shared" si="115"/>
        <v>31.984100000000002</v>
      </c>
      <c r="V257">
        <f t="shared" si="116"/>
        <v>4.7707875791941241</v>
      </c>
      <c r="W257">
        <f t="shared" si="117"/>
        <v>66.601383807452535</v>
      </c>
      <c r="X257">
        <f t="shared" si="118"/>
        <v>3.2266217151521515</v>
      </c>
      <c r="Y257">
        <f t="shared" si="119"/>
        <v>4.8446766879205603</v>
      </c>
      <c r="Z257">
        <f t="shared" si="120"/>
        <v>1.5441658640419726</v>
      </c>
      <c r="AA257">
        <f t="shared" si="121"/>
        <v>-44.504619998406959</v>
      </c>
      <c r="AB257">
        <f t="shared" si="122"/>
        <v>40.54886011779648</v>
      </c>
      <c r="AC257">
        <f t="shared" si="123"/>
        <v>3.3267350620708824</v>
      </c>
      <c r="AD257">
        <f t="shared" si="124"/>
        <v>225.4859958902814</v>
      </c>
      <c r="AE257">
        <f t="shared" si="125"/>
        <v>17.833656961598201</v>
      </c>
      <c r="AF257">
        <f t="shared" si="126"/>
        <v>0.95588343843228196</v>
      </c>
      <c r="AG257">
        <f t="shared" si="127"/>
        <v>6.7737518788840747</v>
      </c>
      <c r="AH257">
        <v>1651.578997333334</v>
      </c>
      <c r="AI257">
        <v>1638.0506666666661</v>
      </c>
      <c r="AJ257">
        <v>1.8060380952378461</v>
      </c>
      <c r="AK257">
        <v>63.92</v>
      </c>
      <c r="AL257">
        <f t="shared" si="128"/>
        <v>1.0091750566532189</v>
      </c>
      <c r="AM257">
        <v>30.972998158772359</v>
      </c>
      <c r="AN257">
        <v>31.874650549450571</v>
      </c>
      <c r="AO257">
        <v>2.930374396853283E-5</v>
      </c>
      <c r="AP257">
        <v>88.599791130583512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47448.005310589244</v>
      </c>
      <c r="AV257">
        <f t="shared" si="132"/>
        <v>1199.9925000000001</v>
      </c>
      <c r="AW257">
        <f t="shared" si="133"/>
        <v>1025.9192014035343</v>
      </c>
      <c r="AX257">
        <f t="shared" si="134"/>
        <v>0.85493801119884849</v>
      </c>
      <c r="AY257">
        <f t="shared" si="135"/>
        <v>0.18843036161377757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1673982201.7874999</v>
      </c>
      <c r="BF257">
        <v>1582.6912500000001</v>
      </c>
      <c r="BG257">
        <v>1600.5487499999999</v>
      </c>
      <c r="BH257">
        <v>31.862712500000001</v>
      </c>
      <c r="BI257">
        <v>31.008512499999998</v>
      </c>
      <c r="BJ257">
        <v>1590.21</v>
      </c>
      <c r="BK257">
        <v>31.654812499999998</v>
      </c>
      <c r="BL257">
        <v>650.03025000000002</v>
      </c>
      <c r="BM257">
        <v>101.16625000000001</v>
      </c>
      <c r="BN257">
        <v>0.10013512500000001</v>
      </c>
      <c r="BO257">
        <v>32.255875000000003</v>
      </c>
      <c r="BP257">
        <v>31.984100000000002</v>
      </c>
      <c r="BQ257">
        <v>999.9</v>
      </c>
      <c r="BR257">
        <v>0</v>
      </c>
      <c r="BS257">
        <v>0</v>
      </c>
      <c r="BT257">
        <v>8998.5162500000006</v>
      </c>
      <c r="BU257">
        <v>0</v>
      </c>
      <c r="BV257">
        <v>474.88812499999989</v>
      </c>
      <c r="BW257">
        <v>-17.857600000000001</v>
      </c>
      <c r="BX257">
        <v>1634.78125</v>
      </c>
      <c r="BY257">
        <v>1651.76875</v>
      </c>
      <c r="BZ257">
        <v>0.85417575000000001</v>
      </c>
      <c r="CA257">
        <v>1600.5487499999999</v>
      </c>
      <c r="CB257">
        <v>31.008512499999998</v>
      </c>
      <c r="CC257">
        <v>3.2234324999999999</v>
      </c>
      <c r="CD257">
        <v>3.1370225</v>
      </c>
      <c r="CE257">
        <v>25.22945</v>
      </c>
      <c r="CF257">
        <v>24.773624999999999</v>
      </c>
      <c r="CG257">
        <v>1199.9925000000001</v>
      </c>
      <c r="CH257">
        <v>0.49998300000000001</v>
      </c>
      <c r="CI257">
        <v>0.50001700000000004</v>
      </c>
      <c r="CJ257">
        <v>0</v>
      </c>
      <c r="CK257">
        <v>987.2348750000001</v>
      </c>
      <c r="CL257">
        <v>4.9990899999999998</v>
      </c>
      <c r="CM257">
        <v>10195.112499999999</v>
      </c>
      <c r="CN257">
        <v>9557.744999999999</v>
      </c>
      <c r="CO257">
        <v>41</v>
      </c>
      <c r="CP257">
        <v>42.851374999999997</v>
      </c>
      <c r="CQ257">
        <v>41.75</v>
      </c>
      <c r="CR257">
        <v>42.125</v>
      </c>
      <c r="CS257">
        <v>42.436999999999998</v>
      </c>
      <c r="CT257">
        <v>597.47874999999999</v>
      </c>
      <c r="CU257">
        <v>597.51874999999995</v>
      </c>
      <c r="CV257">
        <v>0</v>
      </c>
      <c r="CW257">
        <v>1673982204.0999999</v>
      </c>
      <c r="CX257">
        <v>0</v>
      </c>
      <c r="CY257">
        <v>1673981072</v>
      </c>
      <c r="CZ257" t="s">
        <v>356</v>
      </c>
      <c r="DA257">
        <v>1673981071.5</v>
      </c>
      <c r="DB257">
        <v>1673981072</v>
      </c>
      <c r="DC257">
        <v>22</v>
      </c>
      <c r="DD257">
        <v>6.0000000000000001E-3</v>
      </c>
      <c r="DE257">
        <v>1.4999999999999999E-2</v>
      </c>
      <c r="DF257">
        <v>-5.52</v>
      </c>
      <c r="DG257">
        <v>0.19600000000000001</v>
      </c>
      <c r="DH257">
        <v>415</v>
      </c>
      <c r="DI257">
        <v>30</v>
      </c>
      <c r="DJ257">
        <v>0.47</v>
      </c>
      <c r="DK257">
        <v>0.06</v>
      </c>
      <c r="DL257">
        <v>-17.942815</v>
      </c>
      <c r="DM257">
        <v>0.26624240150097622</v>
      </c>
      <c r="DN257">
        <v>7.4669573957536095E-2</v>
      </c>
      <c r="DO257">
        <v>0</v>
      </c>
      <c r="DP257">
        <v>0.89782882499999983</v>
      </c>
      <c r="DQ257">
        <v>-0.16512984990619359</v>
      </c>
      <c r="DR257">
        <v>2.0685663192036519E-2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379</v>
      </c>
      <c r="EA257">
        <v>3.2987299999999999</v>
      </c>
      <c r="EB257">
        <v>2.6252200000000001</v>
      </c>
      <c r="EC257">
        <v>0.24950900000000001</v>
      </c>
      <c r="ED257">
        <v>0.248865</v>
      </c>
      <c r="EE257">
        <v>0.13388800000000001</v>
      </c>
      <c r="EF257">
        <v>0.130354</v>
      </c>
      <c r="EG257">
        <v>22730.5</v>
      </c>
      <c r="EH257">
        <v>23140.799999999999</v>
      </c>
      <c r="EI257">
        <v>28177.7</v>
      </c>
      <c r="EJ257">
        <v>29647.599999999999</v>
      </c>
      <c r="EK257">
        <v>33599.4</v>
      </c>
      <c r="EL257">
        <v>35798.1</v>
      </c>
      <c r="EM257">
        <v>39776</v>
      </c>
      <c r="EN257">
        <v>42364.3</v>
      </c>
      <c r="EO257">
        <v>2.25915</v>
      </c>
      <c r="EP257">
        <v>2.23603</v>
      </c>
      <c r="EQ257">
        <v>0.135712</v>
      </c>
      <c r="ER257">
        <v>0</v>
      </c>
      <c r="ES257">
        <v>29.785900000000002</v>
      </c>
      <c r="ET257">
        <v>999.9</v>
      </c>
      <c r="EU257">
        <v>73.599999999999994</v>
      </c>
      <c r="EV257">
        <v>33</v>
      </c>
      <c r="EW257">
        <v>36.753999999999998</v>
      </c>
      <c r="EX257">
        <v>57.45</v>
      </c>
      <c r="EY257">
        <v>-4.2427900000000003</v>
      </c>
      <c r="EZ257">
        <v>2</v>
      </c>
      <c r="FA257">
        <v>0.27536100000000002</v>
      </c>
      <c r="FB257">
        <v>-0.47390500000000002</v>
      </c>
      <c r="FC257">
        <v>20.272300000000001</v>
      </c>
      <c r="FD257">
        <v>5.2211800000000004</v>
      </c>
      <c r="FE257">
        <v>12.004</v>
      </c>
      <c r="FF257">
        <v>4.98705</v>
      </c>
      <c r="FG257">
        <v>3.2845800000000001</v>
      </c>
      <c r="FH257">
        <v>9999</v>
      </c>
      <c r="FI257">
        <v>9999</v>
      </c>
      <c r="FJ257">
        <v>9999</v>
      </c>
      <c r="FK257">
        <v>999.9</v>
      </c>
      <c r="FL257">
        <v>1.8657999999999999</v>
      </c>
      <c r="FM257">
        <v>1.8621799999999999</v>
      </c>
      <c r="FN257">
        <v>1.8641700000000001</v>
      </c>
      <c r="FO257">
        <v>1.8602099999999999</v>
      </c>
      <c r="FP257">
        <v>1.8609599999999999</v>
      </c>
      <c r="FQ257">
        <v>1.86016</v>
      </c>
      <c r="FR257">
        <v>1.8618699999999999</v>
      </c>
      <c r="FS257">
        <v>1.8583799999999999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-7.52</v>
      </c>
      <c r="GH257">
        <v>0.20799999999999999</v>
      </c>
      <c r="GI257">
        <v>-4.1132035990306486</v>
      </c>
      <c r="GJ257">
        <v>-4.0977002334145526E-3</v>
      </c>
      <c r="GK257">
        <v>1.9870096767282211E-6</v>
      </c>
      <c r="GL257">
        <v>-4.7591234531596528E-10</v>
      </c>
      <c r="GM257">
        <v>-9.7813170522517312E-2</v>
      </c>
      <c r="GN257">
        <v>-4.4277268217585318E-5</v>
      </c>
      <c r="GO257">
        <v>7.6125673839889962E-4</v>
      </c>
      <c r="GP257">
        <v>-1.4366726965109579E-5</v>
      </c>
      <c r="GQ257">
        <v>6</v>
      </c>
      <c r="GR257">
        <v>2093</v>
      </c>
      <c r="GS257">
        <v>4</v>
      </c>
      <c r="GT257">
        <v>31</v>
      </c>
      <c r="GU257">
        <v>18.899999999999999</v>
      </c>
      <c r="GV257">
        <v>18.899999999999999</v>
      </c>
      <c r="GW257">
        <v>4.0417500000000004</v>
      </c>
      <c r="GX257">
        <v>2.4853499999999999</v>
      </c>
      <c r="GY257">
        <v>2.04834</v>
      </c>
      <c r="GZ257">
        <v>2.6257299999999999</v>
      </c>
      <c r="HA257">
        <v>2.1972700000000001</v>
      </c>
      <c r="HB257">
        <v>2.31812</v>
      </c>
      <c r="HC257">
        <v>37.674500000000002</v>
      </c>
      <c r="HD257">
        <v>15.6205</v>
      </c>
      <c r="HE257">
        <v>18</v>
      </c>
      <c r="HF257">
        <v>708.75699999999995</v>
      </c>
      <c r="HG257">
        <v>769.47199999999998</v>
      </c>
      <c r="HH257">
        <v>31.000900000000001</v>
      </c>
      <c r="HI257">
        <v>30.987100000000002</v>
      </c>
      <c r="HJ257">
        <v>30.000299999999999</v>
      </c>
      <c r="HK257">
        <v>30.887799999999999</v>
      </c>
      <c r="HL257">
        <v>30.888100000000001</v>
      </c>
      <c r="HM257">
        <v>80.808700000000002</v>
      </c>
      <c r="HN257">
        <v>20.6127</v>
      </c>
      <c r="HO257">
        <v>100</v>
      </c>
      <c r="HP257">
        <v>31</v>
      </c>
      <c r="HQ257">
        <v>1615.3</v>
      </c>
      <c r="HR257">
        <v>31.147099999999998</v>
      </c>
      <c r="HS257">
        <v>99.293300000000002</v>
      </c>
      <c r="HT257">
        <v>98.251000000000005</v>
      </c>
    </row>
    <row r="258" spans="1:228" x14ac:dyDescent="0.2">
      <c r="A258">
        <v>243</v>
      </c>
      <c r="B258">
        <v>1673982208.0999999</v>
      </c>
      <c r="C258">
        <v>966.09999990463257</v>
      </c>
      <c r="D258" t="s">
        <v>845</v>
      </c>
      <c r="E258" t="s">
        <v>846</v>
      </c>
      <c r="F258">
        <v>4</v>
      </c>
      <c r="G258">
        <v>1673982206.0999999</v>
      </c>
      <c r="H258">
        <f t="shared" si="102"/>
        <v>1.0010071332843926E-3</v>
      </c>
      <c r="I258">
        <f t="shared" si="103"/>
        <v>1.0010071332843926</v>
      </c>
      <c r="J258">
        <f t="shared" si="104"/>
        <v>7.5384576730065653</v>
      </c>
      <c r="K258">
        <f t="shared" si="105"/>
        <v>1589.9057142857141</v>
      </c>
      <c r="L258">
        <f t="shared" si="106"/>
        <v>1361.6055767089533</v>
      </c>
      <c r="M258">
        <f t="shared" si="107"/>
        <v>137.88381541453225</v>
      </c>
      <c r="N258">
        <f t="shared" si="108"/>
        <v>161.00276745704076</v>
      </c>
      <c r="O258">
        <f t="shared" si="109"/>
        <v>6.3878426288078285E-2</v>
      </c>
      <c r="P258">
        <f t="shared" si="110"/>
        <v>2.7659771413718492</v>
      </c>
      <c r="Q258">
        <f t="shared" si="111"/>
        <v>6.3070047677059551E-2</v>
      </c>
      <c r="R258">
        <f t="shared" si="112"/>
        <v>3.9490557022125256E-2</v>
      </c>
      <c r="S258">
        <f t="shared" si="113"/>
        <v>226.11347216162136</v>
      </c>
      <c r="T258">
        <f t="shared" si="114"/>
        <v>33.38881555054698</v>
      </c>
      <c r="U258">
        <f t="shared" si="115"/>
        <v>31.998285714285711</v>
      </c>
      <c r="V258">
        <f t="shared" si="116"/>
        <v>4.7746199233733639</v>
      </c>
      <c r="W258">
        <f t="shared" si="117"/>
        <v>66.670135695206383</v>
      </c>
      <c r="X258">
        <f t="shared" si="118"/>
        <v>3.2309269353933665</v>
      </c>
      <c r="Y258">
        <f t="shared" si="119"/>
        <v>4.8461382322125246</v>
      </c>
      <c r="Z258">
        <f t="shared" si="120"/>
        <v>1.5436929879799974</v>
      </c>
      <c r="AA258">
        <f t="shared" si="121"/>
        <v>-44.144414577841715</v>
      </c>
      <c r="AB258">
        <f t="shared" si="122"/>
        <v>39.207740203972222</v>
      </c>
      <c r="AC258">
        <f t="shared" si="123"/>
        <v>3.2187568688443804</v>
      </c>
      <c r="AD258">
        <f t="shared" si="124"/>
        <v>224.39555465659623</v>
      </c>
      <c r="AE258">
        <f t="shared" si="125"/>
        <v>17.885217566495228</v>
      </c>
      <c r="AF258">
        <f t="shared" si="126"/>
        <v>0.89615832361966252</v>
      </c>
      <c r="AG258">
        <f t="shared" si="127"/>
        <v>7.5384576730065653</v>
      </c>
      <c r="AH258">
        <v>1658.6222925714289</v>
      </c>
      <c r="AI258">
        <v>1644.832727272727</v>
      </c>
      <c r="AJ258">
        <v>1.686554112553929</v>
      </c>
      <c r="AK258">
        <v>63.92</v>
      </c>
      <c r="AL258">
        <f t="shared" si="128"/>
        <v>1.0010071332843926</v>
      </c>
      <c r="AM258">
        <v>31.074844840319699</v>
      </c>
      <c r="AN258">
        <v>31.925957142857161</v>
      </c>
      <c r="AO258">
        <v>7.9874648877104014E-3</v>
      </c>
      <c r="AP258">
        <v>88.599791130583512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47405.869521701425</v>
      </c>
      <c r="AV258">
        <f t="shared" si="132"/>
        <v>1199.984285714286</v>
      </c>
      <c r="AW258">
        <f t="shared" si="133"/>
        <v>1025.9121783220837</v>
      </c>
      <c r="AX258">
        <f t="shared" si="134"/>
        <v>0.85493801088521215</v>
      </c>
      <c r="AY258">
        <f t="shared" si="135"/>
        <v>0.18843036100845953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1673982206.0999999</v>
      </c>
      <c r="BF258">
        <v>1589.9057142857141</v>
      </c>
      <c r="BG258">
        <v>1607.73</v>
      </c>
      <c r="BH258">
        <v>31.905471428571431</v>
      </c>
      <c r="BI258">
        <v>31.104657142857139</v>
      </c>
      <c r="BJ258">
        <v>1597.4357142857141</v>
      </c>
      <c r="BK258">
        <v>31.697371428571429</v>
      </c>
      <c r="BL258">
        <v>650.01285714285711</v>
      </c>
      <c r="BM258">
        <v>101.1655714285714</v>
      </c>
      <c r="BN258">
        <v>0.1000357142857143</v>
      </c>
      <c r="BO258">
        <v>32.261214285714289</v>
      </c>
      <c r="BP258">
        <v>31.998285714285711</v>
      </c>
      <c r="BQ258">
        <v>999.89999999999986</v>
      </c>
      <c r="BR258">
        <v>0</v>
      </c>
      <c r="BS258">
        <v>0</v>
      </c>
      <c r="BT258">
        <v>8990.6242857142861</v>
      </c>
      <c r="BU258">
        <v>0</v>
      </c>
      <c r="BV258">
        <v>476.33571428571429</v>
      </c>
      <c r="BW258">
        <v>-17.822800000000001</v>
      </c>
      <c r="BX258">
        <v>1642.305714285714</v>
      </c>
      <c r="BY258">
        <v>1659.3428571428569</v>
      </c>
      <c r="BZ258">
        <v>0.80081371428571424</v>
      </c>
      <c r="CA258">
        <v>1607.73</v>
      </c>
      <c r="CB258">
        <v>31.104657142857139</v>
      </c>
      <c r="CC258">
        <v>3.2277399999999998</v>
      </c>
      <c r="CD258">
        <v>3.1467271428571428</v>
      </c>
      <c r="CE258">
        <v>25.25188571428572</v>
      </c>
      <c r="CF258">
        <v>24.825385714285709</v>
      </c>
      <c r="CG258">
        <v>1199.984285714286</v>
      </c>
      <c r="CH258">
        <v>0.49998300000000001</v>
      </c>
      <c r="CI258">
        <v>0.50001700000000004</v>
      </c>
      <c r="CJ258">
        <v>0</v>
      </c>
      <c r="CK258">
        <v>987.07457142857152</v>
      </c>
      <c r="CL258">
        <v>4.9990899999999998</v>
      </c>
      <c r="CM258">
        <v>10193.257142857139</v>
      </c>
      <c r="CN258">
        <v>9557.6728571428575</v>
      </c>
      <c r="CO258">
        <v>41</v>
      </c>
      <c r="CP258">
        <v>42.875</v>
      </c>
      <c r="CQ258">
        <v>41.767714285714291</v>
      </c>
      <c r="CR258">
        <v>42.125</v>
      </c>
      <c r="CS258">
        <v>42.436999999999998</v>
      </c>
      <c r="CT258">
        <v>597.47571428571439</v>
      </c>
      <c r="CU258">
        <v>597.51571428571435</v>
      </c>
      <c r="CV258">
        <v>0</v>
      </c>
      <c r="CW258">
        <v>1673982208.3</v>
      </c>
      <c r="CX258">
        <v>0</v>
      </c>
      <c r="CY258">
        <v>1673981072</v>
      </c>
      <c r="CZ258" t="s">
        <v>356</v>
      </c>
      <c r="DA258">
        <v>1673981071.5</v>
      </c>
      <c r="DB258">
        <v>1673981072</v>
      </c>
      <c r="DC258">
        <v>22</v>
      </c>
      <c r="DD258">
        <v>6.0000000000000001E-3</v>
      </c>
      <c r="DE258">
        <v>1.4999999999999999E-2</v>
      </c>
      <c r="DF258">
        <v>-5.52</v>
      </c>
      <c r="DG258">
        <v>0.19600000000000001</v>
      </c>
      <c r="DH258">
        <v>415</v>
      </c>
      <c r="DI258">
        <v>30</v>
      </c>
      <c r="DJ258">
        <v>0.47</v>
      </c>
      <c r="DK258">
        <v>0.06</v>
      </c>
      <c r="DL258">
        <v>-17.915835000000001</v>
      </c>
      <c r="DM258">
        <v>0.80478799249533772</v>
      </c>
      <c r="DN258">
        <v>9.8162272666233619E-2</v>
      </c>
      <c r="DO258">
        <v>0</v>
      </c>
      <c r="DP258">
        <v>0.8761004750000001</v>
      </c>
      <c r="DQ258">
        <v>-0.38804763602251591</v>
      </c>
      <c r="DR258">
        <v>4.2190128488775368E-2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379</v>
      </c>
      <c r="EA258">
        <v>3.2986900000000001</v>
      </c>
      <c r="EB258">
        <v>2.6251799999999998</v>
      </c>
      <c r="EC258">
        <v>0.25011299999999997</v>
      </c>
      <c r="ED258">
        <v>0.24948000000000001</v>
      </c>
      <c r="EE258">
        <v>0.13403000000000001</v>
      </c>
      <c r="EF258">
        <v>0.13045999999999999</v>
      </c>
      <c r="EG258">
        <v>22711.4</v>
      </c>
      <c r="EH258">
        <v>23121.599999999999</v>
      </c>
      <c r="EI258">
        <v>28176.799999999999</v>
      </c>
      <c r="EJ258">
        <v>29647.3</v>
      </c>
      <c r="EK258">
        <v>33593.1</v>
      </c>
      <c r="EL258">
        <v>35793.5</v>
      </c>
      <c r="EM258">
        <v>39775</v>
      </c>
      <c r="EN258">
        <v>42364</v>
      </c>
      <c r="EO258">
        <v>2.2589199999999998</v>
      </c>
      <c r="EP258">
        <v>2.2360000000000002</v>
      </c>
      <c r="EQ258">
        <v>0.13566</v>
      </c>
      <c r="ER258">
        <v>0</v>
      </c>
      <c r="ES258">
        <v>29.7971</v>
      </c>
      <c r="ET258">
        <v>999.9</v>
      </c>
      <c r="EU258">
        <v>73.599999999999994</v>
      </c>
      <c r="EV258">
        <v>33</v>
      </c>
      <c r="EW258">
        <v>36.755400000000002</v>
      </c>
      <c r="EX258">
        <v>57.51</v>
      </c>
      <c r="EY258">
        <v>-4.2267599999999996</v>
      </c>
      <c r="EZ258">
        <v>2</v>
      </c>
      <c r="FA258">
        <v>0.27548499999999998</v>
      </c>
      <c r="FB258">
        <v>-0.47035100000000002</v>
      </c>
      <c r="FC258">
        <v>20.272200000000002</v>
      </c>
      <c r="FD258">
        <v>5.2210299999999998</v>
      </c>
      <c r="FE258">
        <v>12.004</v>
      </c>
      <c r="FF258">
        <v>4.9872500000000004</v>
      </c>
      <c r="FG258">
        <v>3.2846299999999999</v>
      </c>
      <c r="FH258">
        <v>9999</v>
      </c>
      <c r="FI258">
        <v>9999</v>
      </c>
      <c r="FJ258">
        <v>9999</v>
      </c>
      <c r="FK258">
        <v>999.9</v>
      </c>
      <c r="FL258">
        <v>1.86582</v>
      </c>
      <c r="FM258">
        <v>1.8621799999999999</v>
      </c>
      <c r="FN258">
        <v>1.8641799999999999</v>
      </c>
      <c r="FO258">
        <v>1.8602300000000001</v>
      </c>
      <c r="FP258">
        <v>1.8609599999999999</v>
      </c>
      <c r="FQ258">
        <v>1.86015</v>
      </c>
      <c r="FR258">
        <v>1.8618699999999999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-7.54</v>
      </c>
      <c r="GH258">
        <v>0.2082</v>
      </c>
      <c r="GI258">
        <v>-4.1132035990306486</v>
      </c>
      <c r="GJ258">
        <v>-4.0977002334145526E-3</v>
      </c>
      <c r="GK258">
        <v>1.9870096767282211E-6</v>
      </c>
      <c r="GL258">
        <v>-4.7591234531596528E-10</v>
      </c>
      <c r="GM258">
        <v>-9.7813170522517312E-2</v>
      </c>
      <c r="GN258">
        <v>-4.4277268217585318E-5</v>
      </c>
      <c r="GO258">
        <v>7.6125673839889962E-4</v>
      </c>
      <c r="GP258">
        <v>-1.4366726965109579E-5</v>
      </c>
      <c r="GQ258">
        <v>6</v>
      </c>
      <c r="GR258">
        <v>2093</v>
      </c>
      <c r="GS258">
        <v>4</v>
      </c>
      <c r="GT258">
        <v>31</v>
      </c>
      <c r="GU258">
        <v>18.899999999999999</v>
      </c>
      <c r="GV258">
        <v>18.899999999999999</v>
      </c>
      <c r="GW258">
        <v>4.05518</v>
      </c>
      <c r="GX258">
        <v>2.49146</v>
      </c>
      <c r="GY258">
        <v>2.04834</v>
      </c>
      <c r="GZ258">
        <v>2.6245099999999999</v>
      </c>
      <c r="HA258">
        <v>2.1972700000000001</v>
      </c>
      <c r="HB258">
        <v>2.3034699999999999</v>
      </c>
      <c r="HC258">
        <v>37.698700000000002</v>
      </c>
      <c r="HD258">
        <v>15.5943</v>
      </c>
      <c r="HE258">
        <v>18</v>
      </c>
      <c r="HF258">
        <v>708.6</v>
      </c>
      <c r="HG258">
        <v>769.47400000000005</v>
      </c>
      <c r="HH258">
        <v>31.001000000000001</v>
      </c>
      <c r="HI258">
        <v>30.990500000000001</v>
      </c>
      <c r="HJ258">
        <v>30.000299999999999</v>
      </c>
      <c r="HK258">
        <v>30.890499999999999</v>
      </c>
      <c r="HL258">
        <v>30.8901</v>
      </c>
      <c r="HM258">
        <v>81.073899999999995</v>
      </c>
      <c r="HN258">
        <v>20.6127</v>
      </c>
      <c r="HO258">
        <v>100</v>
      </c>
      <c r="HP258">
        <v>31</v>
      </c>
      <c r="HQ258">
        <v>1621.98</v>
      </c>
      <c r="HR258">
        <v>31.136299999999999</v>
      </c>
      <c r="HS258">
        <v>99.290400000000005</v>
      </c>
      <c r="HT258">
        <v>98.250100000000003</v>
      </c>
    </row>
    <row r="259" spans="1:228" x14ac:dyDescent="0.2">
      <c r="A259">
        <v>244</v>
      </c>
      <c r="B259">
        <v>1673982212.0999999</v>
      </c>
      <c r="C259">
        <v>970.09999990463257</v>
      </c>
      <c r="D259" t="s">
        <v>847</v>
      </c>
      <c r="E259" t="s">
        <v>848</v>
      </c>
      <c r="F259">
        <v>4</v>
      </c>
      <c r="G259">
        <v>1673982209.7874999</v>
      </c>
      <c r="H259">
        <f t="shared" si="102"/>
        <v>1.0329337454786632E-3</v>
      </c>
      <c r="I259">
        <f t="shared" si="103"/>
        <v>1.0329337454786631</v>
      </c>
      <c r="J259">
        <f t="shared" si="104"/>
        <v>7.2596142659899021</v>
      </c>
      <c r="K259">
        <f t="shared" si="105"/>
        <v>1595.93875</v>
      </c>
      <c r="L259">
        <f t="shared" si="106"/>
        <v>1380.613889677928</v>
      </c>
      <c r="M259">
        <f t="shared" si="107"/>
        <v>139.80888534594266</v>
      </c>
      <c r="N259">
        <f t="shared" si="108"/>
        <v>161.61391637885691</v>
      </c>
      <c r="O259">
        <f t="shared" si="109"/>
        <v>6.6108838697749028E-2</v>
      </c>
      <c r="P259">
        <f t="shared" si="110"/>
        <v>2.766892686790059</v>
      </c>
      <c r="Q259">
        <f t="shared" si="111"/>
        <v>6.5243717735630716E-2</v>
      </c>
      <c r="R259">
        <f t="shared" si="112"/>
        <v>4.0854108003090757E-2</v>
      </c>
      <c r="S259">
        <f t="shared" si="113"/>
        <v>226.11485586103987</v>
      </c>
      <c r="T259">
        <f t="shared" si="114"/>
        <v>33.385288421689829</v>
      </c>
      <c r="U259">
        <f t="shared" si="115"/>
        <v>31.99915</v>
      </c>
      <c r="V259">
        <f t="shared" si="116"/>
        <v>4.7748535012256159</v>
      </c>
      <c r="W259">
        <f t="shared" si="117"/>
        <v>66.733882516052006</v>
      </c>
      <c r="X259">
        <f t="shared" si="118"/>
        <v>3.2350276923818253</v>
      </c>
      <c r="Y259">
        <f t="shared" si="119"/>
        <v>4.847653950905193</v>
      </c>
      <c r="Z259">
        <f t="shared" si="120"/>
        <v>1.5398258088437906</v>
      </c>
      <c r="AA259">
        <f t="shared" si="121"/>
        <v>-45.552378175609043</v>
      </c>
      <c r="AB259">
        <f t="shared" si="122"/>
        <v>39.91754907868863</v>
      </c>
      <c r="AC259">
        <f t="shared" si="123"/>
        <v>3.276047326906629</v>
      </c>
      <c r="AD259">
        <f t="shared" si="124"/>
        <v>223.75607409102608</v>
      </c>
      <c r="AE259">
        <f t="shared" si="125"/>
        <v>17.982606277124567</v>
      </c>
      <c r="AF259">
        <f t="shared" si="126"/>
        <v>0.93113737914984995</v>
      </c>
      <c r="AG259">
        <f t="shared" si="127"/>
        <v>7.2596142659899021</v>
      </c>
      <c r="AH259">
        <v>1665.558420571429</v>
      </c>
      <c r="AI259">
        <v>1651.779696969696</v>
      </c>
      <c r="AJ259">
        <v>1.751496103895634</v>
      </c>
      <c r="AK259">
        <v>63.92</v>
      </c>
      <c r="AL259">
        <f t="shared" si="128"/>
        <v>1.0329337454786631</v>
      </c>
      <c r="AM259">
        <v>31.111225605769619</v>
      </c>
      <c r="AN259">
        <v>31.960130769230791</v>
      </c>
      <c r="AO259">
        <v>1.3646310575207141E-2</v>
      </c>
      <c r="AP259">
        <v>88.599791130583512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47430.254426458945</v>
      </c>
      <c r="AV259">
        <f t="shared" si="132"/>
        <v>1199.98875</v>
      </c>
      <c r="AW259">
        <f t="shared" si="133"/>
        <v>1025.9162760938029</v>
      </c>
      <c r="AX259">
        <f t="shared" si="134"/>
        <v>0.85493824512421712</v>
      </c>
      <c r="AY259">
        <f t="shared" si="135"/>
        <v>0.18843081308973927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1673982209.7874999</v>
      </c>
      <c r="BF259">
        <v>1595.93875</v>
      </c>
      <c r="BG259">
        <v>1613.91</v>
      </c>
      <c r="BH259">
        <v>31.945924999999999</v>
      </c>
      <c r="BI259">
        <v>31.1138625</v>
      </c>
      <c r="BJ259">
        <v>1603.4737500000001</v>
      </c>
      <c r="BK259">
        <v>31.737637500000002</v>
      </c>
      <c r="BL259">
        <v>649.99299999999994</v>
      </c>
      <c r="BM259">
        <v>101.16575</v>
      </c>
      <c r="BN259">
        <v>9.9988662500000006E-2</v>
      </c>
      <c r="BO259">
        <v>32.266750000000002</v>
      </c>
      <c r="BP259">
        <v>31.99915</v>
      </c>
      <c r="BQ259">
        <v>999.9</v>
      </c>
      <c r="BR259">
        <v>0</v>
      </c>
      <c r="BS259">
        <v>0</v>
      </c>
      <c r="BT259">
        <v>8995.46875</v>
      </c>
      <c r="BU259">
        <v>0</v>
      </c>
      <c r="BV259">
        <v>477.59462500000001</v>
      </c>
      <c r="BW259">
        <v>-17.971325</v>
      </c>
      <c r="BX259">
        <v>1648.605</v>
      </c>
      <c r="BY259">
        <v>1665.7362499999999</v>
      </c>
      <c r="BZ259">
        <v>0.83207437499999992</v>
      </c>
      <c r="CA259">
        <v>1613.91</v>
      </c>
      <c r="CB259">
        <v>31.1138625</v>
      </c>
      <c r="CC259">
        <v>3.2318337499999998</v>
      </c>
      <c r="CD259">
        <v>3.1476562499999998</v>
      </c>
      <c r="CE259">
        <v>25.273174999999998</v>
      </c>
      <c r="CF259">
        <v>24.830324999999998</v>
      </c>
      <c r="CG259">
        <v>1199.98875</v>
      </c>
      <c r="CH259">
        <v>0.499975375</v>
      </c>
      <c r="CI259">
        <v>0.500024625</v>
      </c>
      <c r="CJ259">
        <v>0</v>
      </c>
      <c r="CK259">
        <v>986.92425000000003</v>
      </c>
      <c r="CL259">
        <v>4.9990899999999998</v>
      </c>
      <c r="CM259">
        <v>10191.924999999999</v>
      </c>
      <c r="CN259">
        <v>9557.6850000000013</v>
      </c>
      <c r="CO259">
        <v>41</v>
      </c>
      <c r="CP259">
        <v>42.875</v>
      </c>
      <c r="CQ259">
        <v>41.765500000000003</v>
      </c>
      <c r="CR259">
        <v>42.125</v>
      </c>
      <c r="CS259">
        <v>42.436999999999998</v>
      </c>
      <c r="CT259">
        <v>597.46500000000003</v>
      </c>
      <c r="CU259">
        <v>597.52375000000006</v>
      </c>
      <c r="CV259">
        <v>0</v>
      </c>
      <c r="CW259">
        <v>1673982212.5</v>
      </c>
      <c r="CX259">
        <v>0</v>
      </c>
      <c r="CY259">
        <v>1673981072</v>
      </c>
      <c r="CZ259" t="s">
        <v>356</v>
      </c>
      <c r="DA259">
        <v>1673981071.5</v>
      </c>
      <c r="DB259">
        <v>1673981072</v>
      </c>
      <c r="DC259">
        <v>22</v>
      </c>
      <c r="DD259">
        <v>6.0000000000000001E-3</v>
      </c>
      <c r="DE259">
        <v>1.4999999999999999E-2</v>
      </c>
      <c r="DF259">
        <v>-5.52</v>
      </c>
      <c r="DG259">
        <v>0.19600000000000001</v>
      </c>
      <c r="DH259">
        <v>415</v>
      </c>
      <c r="DI259">
        <v>30</v>
      </c>
      <c r="DJ259">
        <v>0.47</v>
      </c>
      <c r="DK259">
        <v>0.06</v>
      </c>
      <c r="DL259">
        <v>-17.8990875</v>
      </c>
      <c r="DM259">
        <v>5.3120825515953408E-2</v>
      </c>
      <c r="DN259">
        <v>8.0041208722445134E-2</v>
      </c>
      <c r="DO259">
        <v>1</v>
      </c>
      <c r="DP259">
        <v>0.86010357499999979</v>
      </c>
      <c r="DQ259">
        <v>-0.37711930581613939</v>
      </c>
      <c r="DR259">
        <v>4.20190621420133E-2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3.2988400000000002</v>
      </c>
      <c r="EB259">
        <v>2.6252900000000001</v>
      </c>
      <c r="EC259">
        <v>0.25073099999999998</v>
      </c>
      <c r="ED259">
        <v>0.25009399999999998</v>
      </c>
      <c r="EE259">
        <v>0.13412499999999999</v>
      </c>
      <c r="EF259">
        <v>0.13047900000000001</v>
      </c>
      <c r="EG259">
        <v>22692.6</v>
      </c>
      <c r="EH259">
        <v>23102.5</v>
      </c>
      <c r="EI259">
        <v>28176.799999999999</v>
      </c>
      <c r="EJ259">
        <v>29647.1</v>
      </c>
      <c r="EK259">
        <v>33589.699999999997</v>
      </c>
      <c r="EL259">
        <v>35792.5</v>
      </c>
      <c r="EM259">
        <v>39775.4</v>
      </c>
      <c r="EN259">
        <v>42363.7</v>
      </c>
      <c r="EO259">
        <v>2.2590699999999999</v>
      </c>
      <c r="EP259">
        <v>2.2357499999999999</v>
      </c>
      <c r="EQ259">
        <v>0.13509399999999999</v>
      </c>
      <c r="ER259">
        <v>0</v>
      </c>
      <c r="ES259">
        <v>29.809100000000001</v>
      </c>
      <c r="ET259">
        <v>999.9</v>
      </c>
      <c r="EU259">
        <v>73.599999999999994</v>
      </c>
      <c r="EV259">
        <v>33</v>
      </c>
      <c r="EW259">
        <v>36.756999999999998</v>
      </c>
      <c r="EX259">
        <v>57.3</v>
      </c>
      <c r="EY259">
        <v>-4.4230799999999997</v>
      </c>
      <c r="EZ259">
        <v>2</v>
      </c>
      <c r="FA259">
        <v>0.275922</v>
      </c>
      <c r="FB259">
        <v>-0.46574300000000002</v>
      </c>
      <c r="FC259">
        <v>20.272200000000002</v>
      </c>
      <c r="FD259">
        <v>5.2202799999999998</v>
      </c>
      <c r="FE259">
        <v>12.004</v>
      </c>
      <c r="FF259">
        <v>4.9871999999999996</v>
      </c>
      <c r="FG259">
        <v>3.2845300000000002</v>
      </c>
      <c r="FH259">
        <v>9999</v>
      </c>
      <c r="FI259">
        <v>9999</v>
      </c>
      <c r="FJ259">
        <v>9999</v>
      </c>
      <c r="FK259">
        <v>999.9</v>
      </c>
      <c r="FL259">
        <v>1.8658300000000001</v>
      </c>
      <c r="FM259">
        <v>1.8621799999999999</v>
      </c>
      <c r="FN259">
        <v>1.8641799999999999</v>
      </c>
      <c r="FO259">
        <v>1.86022</v>
      </c>
      <c r="FP259">
        <v>1.8609599999999999</v>
      </c>
      <c r="FQ259">
        <v>1.86015</v>
      </c>
      <c r="FR259">
        <v>1.8618600000000001</v>
      </c>
      <c r="FS259">
        <v>1.85839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-7.54</v>
      </c>
      <c r="GH259">
        <v>0.2084</v>
      </c>
      <c r="GI259">
        <v>-4.1132035990306486</v>
      </c>
      <c r="GJ259">
        <v>-4.0977002334145526E-3</v>
      </c>
      <c r="GK259">
        <v>1.9870096767282211E-6</v>
      </c>
      <c r="GL259">
        <v>-4.7591234531596528E-10</v>
      </c>
      <c r="GM259">
        <v>-9.7813170522517312E-2</v>
      </c>
      <c r="GN259">
        <v>-4.4277268217585318E-5</v>
      </c>
      <c r="GO259">
        <v>7.6125673839889962E-4</v>
      </c>
      <c r="GP259">
        <v>-1.4366726965109579E-5</v>
      </c>
      <c r="GQ259">
        <v>6</v>
      </c>
      <c r="GR259">
        <v>2093</v>
      </c>
      <c r="GS259">
        <v>4</v>
      </c>
      <c r="GT259">
        <v>31</v>
      </c>
      <c r="GU259">
        <v>19</v>
      </c>
      <c r="GV259">
        <v>19</v>
      </c>
      <c r="GW259">
        <v>4.06738</v>
      </c>
      <c r="GX259">
        <v>2.47559</v>
      </c>
      <c r="GY259">
        <v>2.04834</v>
      </c>
      <c r="GZ259">
        <v>2.6257299999999999</v>
      </c>
      <c r="HA259">
        <v>2.1972700000000001</v>
      </c>
      <c r="HB259">
        <v>2.34253</v>
      </c>
      <c r="HC259">
        <v>37.698700000000002</v>
      </c>
      <c r="HD259">
        <v>15.6205</v>
      </c>
      <c r="HE259">
        <v>18</v>
      </c>
      <c r="HF259">
        <v>708.75699999999995</v>
      </c>
      <c r="HG259">
        <v>769.26599999999996</v>
      </c>
      <c r="HH259">
        <v>31.001200000000001</v>
      </c>
      <c r="HI259">
        <v>30.993200000000002</v>
      </c>
      <c r="HJ259">
        <v>30.000499999999999</v>
      </c>
      <c r="HK259">
        <v>30.8932</v>
      </c>
      <c r="HL259">
        <v>30.892800000000001</v>
      </c>
      <c r="HM259">
        <v>81.3352</v>
      </c>
      <c r="HN259">
        <v>20.6127</v>
      </c>
      <c r="HO259">
        <v>100</v>
      </c>
      <c r="HP259">
        <v>31</v>
      </c>
      <c r="HQ259">
        <v>1628.67</v>
      </c>
      <c r="HR259">
        <v>31.1267</v>
      </c>
      <c r="HS259">
        <v>99.290999999999997</v>
      </c>
      <c r="HT259">
        <v>98.249600000000001</v>
      </c>
    </row>
    <row r="260" spans="1:228" x14ac:dyDescent="0.2">
      <c r="A260">
        <v>245</v>
      </c>
      <c r="B260">
        <v>1673982216.0999999</v>
      </c>
      <c r="C260">
        <v>974.09999990463257</v>
      </c>
      <c r="D260" t="s">
        <v>849</v>
      </c>
      <c r="E260" t="s">
        <v>850</v>
      </c>
      <c r="F260">
        <v>4</v>
      </c>
      <c r="G260">
        <v>1673982214.0999999</v>
      </c>
      <c r="H260">
        <f t="shared" si="102"/>
        <v>1.0135304071360852E-3</v>
      </c>
      <c r="I260">
        <f t="shared" si="103"/>
        <v>1.0135304071360851</v>
      </c>
      <c r="J260">
        <f t="shared" si="104"/>
        <v>7.0604703872674035</v>
      </c>
      <c r="K260">
        <f t="shared" si="105"/>
        <v>1603.3071428571429</v>
      </c>
      <c r="L260">
        <f t="shared" si="106"/>
        <v>1389.329213454881</v>
      </c>
      <c r="M260">
        <f t="shared" si="107"/>
        <v>140.68960265962627</v>
      </c>
      <c r="N260">
        <f t="shared" si="108"/>
        <v>162.35795136631779</v>
      </c>
      <c r="O260">
        <f t="shared" si="109"/>
        <v>6.4846174799981754E-2</v>
      </c>
      <c r="P260">
        <f t="shared" si="110"/>
        <v>2.7753339534324946</v>
      </c>
      <c r="Q260">
        <f t="shared" si="111"/>
        <v>6.4016058482122148E-2</v>
      </c>
      <c r="R260">
        <f t="shared" si="112"/>
        <v>4.0083733792258713E-2</v>
      </c>
      <c r="S260">
        <f t="shared" si="113"/>
        <v>226.1161015762452</v>
      </c>
      <c r="T260">
        <f t="shared" si="114"/>
        <v>33.393453935251124</v>
      </c>
      <c r="U260">
        <f t="shared" si="115"/>
        <v>32.010042857142857</v>
      </c>
      <c r="V260">
        <f t="shared" si="116"/>
        <v>4.777798207178547</v>
      </c>
      <c r="W260">
        <f t="shared" si="117"/>
        <v>66.772279880230428</v>
      </c>
      <c r="X260">
        <f t="shared" si="118"/>
        <v>3.2379902583465259</v>
      </c>
      <c r="Y260">
        <f t="shared" si="119"/>
        <v>4.8493031302128893</v>
      </c>
      <c r="Z260">
        <f t="shared" si="120"/>
        <v>1.5398079488320211</v>
      </c>
      <c r="AA260">
        <f t="shared" si="121"/>
        <v>-44.696690954701353</v>
      </c>
      <c r="AB260">
        <f t="shared" si="122"/>
        <v>39.310448302230547</v>
      </c>
      <c r="AC260">
        <f t="shared" si="123"/>
        <v>3.2166771196263122</v>
      </c>
      <c r="AD260">
        <f t="shared" si="124"/>
        <v>223.94653604340073</v>
      </c>
      <c r="AE260">
        <f t="shared" si="125"/>
        <v>17.888236424855368</v>
      </c>
      <c r="AF260">
        <f t="shared" si="126"/>
        <v>0.95583811117574169</v>
      </c>
      <c r="AG260">
        <f t="shared" si="127"/>
        <v>7.0604703872674035</v>
      </c>
      <c r="AH260">
        <v>1672.568446476191</v>
      </c>
      <c r="AI260">
        <v>1658.9143030303039</v>
      </c>
      <c r="AJ260">
        <v>1.7681419913419829</v>
      </c>
      <c r="AK260">
        <v>63.92</v>
      </c>
      <c r="AL260">
        <f t="shared" si="128"/>
        <v>1.0135304071360851</v>
      </c>
      <c r="AM260">
        <v>31.117651479755821</v>
      </c>
      <c r="AN260">
        <v>31.983908791208819</v>
      </c>
      <c r="AO260">
        <v>7.2555478225670286E-3</v>
      </c>
      <c r="AP260">
        <v>88.599791130583512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47662.25268465565</v>
      </c>
      <c r="AV260">
        <f t="shared" si="132"/>
        <v>1199.994285714286</v>
      </c>
      <c r="AW260">
        <f t="shared" si="133"/>
        <v>1025.9211137700754</v>
      </c>
      <c r="AX260">
        <f t="shared" si="134"/>
        <v>0.85493833260997976</v>
      </c>
      <c r="AY260">
        <f t="shared" si="135"/>
        <v>0.18843098193726113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1673982214.0999999</v>
      </c>
      <c r="BF260">
        <v>1603.3071428571429</v>
      </c>
      <c r="BG260">
        <v>1621.234285714286</v>
      </c>
      <c r="BH260">
        <v>31.9756</v>
      </c>
      <c r="BI260">
        <v>31.121485714285711</v>
      </c>
      <c r="BJ260">
        <v>1610.8528571428569</v>
      </c>
      <c r="BK260">
        <v>31.767142857142861</v>
      </c>
      <c r="BL260">
        <v>649.98885714285723</v>
      </c>
      <c r="BM260">
        <v>101.1647142857143</v>
      </c>
      <c r="BN260">
        <v>9.969539999999999E-2</v>
      </c>
      <c r="BO260">
        <v>32.272771428571417</v>
      </c>
      <c r="BP260">
        <v>32.010042857142857</v>
      </c>
      <c r="BQ260">
        <v>999.89999999999986</v>
      </c>
      <c r="BR260">
        <v>0</v>
      </c>
      <c r="BS260">
        <v>0</v>
      </c>
      <c r="BT260">
        <v>9040.4457142857154</v>
      </c>
      <c r="BU260">
        <v>0</v>
      </c>
      <c r="BV260">
        <v>479.32171428571428</v>
      </c>
      <c r="BW260">
        <v>-17.92634285714286</v>
      </c>
      <c r="BX260">
        <v>1656.268571428571</v>
      </c>
      <c r="BY260">
        <v>1673.3085714285719</v>
      </c>
      <c r="BZ260">
        <v>0.85410471428571433</v>
      </c>
      <c r="CA260">
        <v>1621.234285714286</v>
      </c>
      <c r="CB260">
        <v>31.121485714285711</v>
      </c>
      <c r="CC260">
        <v>3.234801428571429</v>
      </c>
      <c r="CD260">
        <v>3.1483985714285709</v>
      </c>
      <c r="CE260">
        <v>25.288614285714289</v>
      </c>
      <c r="CF260">
        <v>24.83427142857143</v>
      </c>
      <c r="CG260">
        <v>1199.994285714286</v>
      </c>
      <c r="CH260">
        <v>0.4999722857142857</v>
      </c>
      <c r="CI260">
        <v>0.50002757142857146</v>
      </c>
      <c r="CJ260">
        <v>0</v>
      </c>
      <c r="CK260">
        <v>986.99142857142851</v>
      </c>
      <c r="CL260">
        <v>4.9990899999999998</v>
      </c>
      <c r="CM260">
        <v>10190.242857142861</v>
      </c>
      <c r="CN260">
        <v>9557.6871428571449</v>
      </c>
      <c r="CO260">
        <v>41</v>
      </c>
      <c r="CP260">
        <v>42.875</v>
      </c>
      <c r="CQ260">
        <v>41.767714285714291</v>
      </c>
      <c r="CR260">
        <v>42.125</v>
      </c>
      <c r="CS260">
        <v>42.436999999999998</v>
      </c>
      <c r="CT260">
        <v>597.46571428571428</v>
      </c>
      <c r="CU260">
        <v>597.53142857142848</v>
      </c>
      <c r="CV260">
        <v>0</v>
      </c>
      <c r="CW260">
        <v>1673982216.0999999</v>
      </c>
      <c r="CX260">
        <v>0</v>
      </c>
      <c r="CY260">
        <v>1673981072</v>
      </c>
      <c r="CZ260" t="s">
        <v>356</v>
      </c>
      <c r="DA260">
        <v>1673981071.5</v>
      </c>
      <c r="DB260">
        <v>1673981072</v>
      </c>
      <c r="DC260">
        <v>22</v>
      </c>
      <c r="DD260">
        <v>6.0000000000000001E-3</v>
      </c>
      <c r="DE260">
        <v>1.4999999999999999E-2</v>
      </c>
      <c r="DF260">
        <v>-5.52</v>
      </c>
      <c r="DG260">
        <v>0.19600000000000001</v>
      </c>
      <c r="DH260">
        <v>415</v>
      </c>
      <c r="DI260">
        <v>30</v>
      </c>
      <c r="DJ260">
        <v>0.47</v>
      </c>
      <c r="DK260">
        <v>0.06</v>
      </c>
      <c r="DL260">
        <v>-17.90287</v>
      </c>
      <c r="DM260">
        <v>-8.3293058161340347E-2</v>
      </c>
      <c r="DN260">
        <v>7.9407393232620471E-2</v>
      </c>
      <c r="DO260">
        <v>1</v>
      </c>
      <c r="DP260">
        <v>0.8485474999999999</v>
      </c>
      <c r="DQ260">
        <v>-0.19199405628517929</v>
      </c>
      <c r="DR260">
        <v>3.4351233816269262E-2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3.2986900000000001</v>
      </c>
      <c r="EB260">
        <v>2.6253899999999999</v>
      </c>
      <c r="EC260">
        <v>0.25135800000000003</v>
      </c>
      <c r="ED260">
        <v>0.25071199999999999</v>
      </c>
      <c r="EE260">
        <v>0.13419200000000001</v>
      </c>
      <c r="EF260">
        <v>0.130497</v>
      </c>
      <c r="EG260">
        <v>22673.5</v>
      </c>
      <c r="EH260">
        <v>23082.9</v>
      </c>
      <c r="EI260">
        <v>28176.7</v>
      </c>
      <c r="EJ260">
        <v>29646.5</v>
      </c>
      <c r="EK260">
        <v>33586.6</v>
      </c>
      <c r="EL260">
        <v>35790.9</v>
      </c>
      <c r="EM260">
        <v>39774.699999999997</v>
      </c>
      <c r="EN260">
        <v>42362.6</v>
      </c>
      <c r="EO260">
        <v>2.2589999999999999</v>
      </c>
      <c r="EP260">
        <v>2.23583</v>
      </c>
      <c r="EQ260">
        <v>0.134856</v>
      </c>
      <c r="ER260">
        <v>0</v>
      </c>
      <c r="ES260">
        <v>29.8203</v>
      </c>
      <c r="ET260">
        <v>999.9</v>
      </c>
      <c r="EU260">
        <v>73.599999999999994</v>
      </c>
      <c r="EV260">
        <v>33</v>
      </c>
      <c r="EW260">
        <v>36.752400000000002</v>
      </c>
      <c r="EX260">
        <v>57.36</v>
      </c>
      <c r="EY260">
        <v>-4.3910299999999998</v>
      </c>
      <c r="EZ260">
        <v>2</v>
      </c>
      <c r="FA260">
        <v>0.27597100000000002</v>
      </c>
      <c r="FB260">
        <v>-0.461285</v>
      </c>
      <c r="FC260">
        <v>20.272400000000001</v>
      </c>
      <c r="FD260">
        <v>5.2210299999999998</v>
      </c>
      <c r="FE260">
        <v>12.004</v>
      </c>
      <c r="FF260">
        <v>4.9874000000000001</v>
      </c>
      <c r="FG260">
        <v>3.2845800000000001</v>
      </c>
      <c r="FH260">
        <v>9999</v>
      </c>
      <c r="FI260">
        <v>9999</v>
      </c>
      <c r="FJ260">
        <v>9999</v>
      </c>
      <c r="FK260">
        <v>999.9</v>
      </c>
      <c r="FL260">
        <v>1.86582</v>
      </c>
      <c r="FM260">
        <v>1.8621799999999999</v>
      </c>
      <c r="FN260">
        <v>1.8641799999999999</v>
      </c>
      <c r="FO260">
        <v>1.8602099999999999</v>
      </c>
      <c r="FP260">
        <v>1.8609599999999999</v>
      </c>
      <c r="FQ260">
        <v>1.8601300000000001</v>
      </c>
      <c r="FR260">
        <v>1.8618600000000001</v>
      </c>
      <c r="FS260">
        <v>1.8583799999999999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-7.55</v>
      </c>
      <c r="GH260">
        <v>0.20849999999999999</v>
      </c>
      <c r="GI260">
        <v>-4.1132035990306486</v>
      </c>
      <c r="GJ260">
        <v>-4.0977002334145526E-3</v>
      </c>
      <c r="GK260">
        <v>1.9870096767282211E-6</v>
      </c>
      <c r="GL260">
        <v>-4.7591234531596528E-10</v>
      </c>
      <c r="GM260">
        <v>-9.7813170522517312E-2</v>
      </c>
      <c r="GN260">
        <v>-4.4277268217585318E-5</v>
      </c>
      <c r="GO260">
        <v>7.6125673839889962E-4</v>
      </c>
      <c r="GP260">
        <v>-1.4366726965109579E-5</v>
      </c>
      <c r="GQ260">
        <v>6</v>
      </c>
      <c r="GR260">
        <v>2093</v>
      </c>
      <c r="GS260">
        <v>4</v>
      </c>
      <c r="GT260">
        <v>31</v>
      </c>
      <c r="GU260">
        <v>19.100000000000001</v>
      </c>
      <c r="GV260">
        <v>19.100000000000001</v>
      </c>
      <c r="GW260">
        <v>4.0808099999999996</v>
      </c>
      <c r="GX260">
        <v>2.48169</v>
      </c>
      <c r="GY260">
        <v>2.04834</v>
      </c>
      <c r="GZ260">
        <v>2.6257299999999999</v>
      </c>
      <c r="HA260">
        <v>2.1972700000000001</v>
      </c>
      <c r="HB260">
        <v>2.3168899999999999</v>
      </c>
      <c r="HC260">
        <v>37.698700000000002</v>
      </c>
      <c r="HD260">
        <v>15.629300000000001</v>
      </c>
      <c r="HE260">
        <v>18</v>
      </c>
      <c r="HF260">
        <v>708.71799999999996</v>
      </c>
      <c r="HG260">
        <v>769.37</v>
      </c>
      <c r="HH260">
        <v>31.001200000000001</v>
      </c>
      <c r="HI260">
        <v>30.995899999999999</v>
      </c>
      <c r="HJ260">
        <v>30.000299999999999</v>
      </c>
      <c r="HK260">
        <v>30.895199999999999</v>
      </c>
      <c r="HL260">
        <v>30.895099999999999</v>
      </c>
      <c r="HM260">
        <v>81.595699999999994</v>
      </c>
      <c r="HN260">
        <v>20.6127</v>
      </c>
      <c r="HO260">
        <v>100</v>
      </c>
      <c r="HP260">
        <v>31</v>
      </c>
      <c r="HQ260">
        <v>1635.38</v>
      </c>
      <c r="HR260">
        <v>31.118500000000001</v>
      </c>
      <c r="HS260">
        <v>99.289900000000003</v>
      </c>
      <c r="HT260">
        <v>98.247200000000007</v>
      </c>
    </row>
    <row r="261" spans="1:228" x14ac:dyDescent="0.2">
      <c r="A261">
        <v>246</v>
      </c>
      <c r="B261">
        <v>1673982220.0999999</v>
      </c>
      <c r="C261">
        <v>978.09999990463257</v>
      </c>
      <c r="D261" t="s">
        <v>851</v>
      </c>
      <c r="E261" t="s">
        <v>852</v>
      </c>
      <c r="F261">
        <v>4</v>
      </c>
      <c r="G261">
        <v>1673982217.7874999</v>
      </c>
      <c r="H261">
        <f t="shared" si="102"/>
        <v>1.0163939361349712E-3</v>
      </c>
      <c r="I261">
        <f t="shared" si="103"/>
        <v>1.0163939361349712</v>
      </c>
      <c r="J261">
        <f t="shared" si="104"/>
        <v>7.2548308210463528</v>
      </c>
      <c r="K261">
        <f t="shared" si="105"/>
        <v>1609.50875</v>
      </c>
      <c r="L261">
        <f t="shared" si="106"/>
        <v>1391.1926369005482</v>
      </c>
      <c r="M261">
        <f t="shared" si="107"/>
        <v>140.88018606423429</v>
      </c>
      <c r="N261">
        <f t="shared" si="108"/>
        <v>162.98813417902139</v>
      </c>
      <c r="O261">
        <f t="shared" si="109"/>
        <v>6.5063274395942519E-2</v>
      </c>
      <c r="P261">
        <f t="shared" si="110"/>
        <v>2.7718467666935656</v>
      </c>
      <c r="Q261">
        <f t="shared" si="111"/>
        <v>6.4226592356692896E-2</v>
      </c>
      <c r="R261">
        <f t="shared" si="112"/>
        <v>4.0215896313368138E-2</v>
      </c>
      <c r="S261">
        <f t="shared" si="113"/>
        <v>226.11751986145254</v>
      </c>
      <c r="T261">
        <f t="shared" si="114"/>
        <v>33.398072380600894</v>
      </c>
      <c r="U261">
        <f t="shared" si="115"/>
        <v>32.014174999999987</v>
      </c>
      <c r="V261">
        <f t="shared" si="116"/>
        <v>4.7789156780257489</v>
      </c>
      <c r="W261">
        <f t="shared" si="117"/>
        <v>66.794593522862073</v>
      </c>
      <c r="X261">
        <f t="shared" si="118"/>
        <v>3.2398209228890344</v>
      </c>
      <c r="Y261">
        <f t="shared" si="119"/>
        <v>4.850423892137508</v>
      </c>
      <c r="Z261">
        <f t="shared" si="120"/>
        <v>1.5390947551367145</v>
      </c>
      <c r="AA261">
        <f t="shared" si="121"/>
        <v>-44.822972583552229</v>
      </c>
      <c r="AB261">
        <f t="shared" si="122"/>
        <v>39.254917470613684</v>
      </c>
      <c r="AC261">
        <f t="shared" si="123"/>
        <v>3.2163042777808566</v>
      </c>
      <c r="AD261">
        <f t="shared" si="124"/>
        <v>223.76576902629486</v>
      </c>
      <c r="AE261">
        <f t="shared" si="125"/>
        <v>17.796910267978312</v>
      </c>
      <c r="AF261">
        <f t="shared" si="126"/>
        <v>0.96974257866906532</v>
      </c>
      <c r="AG261">
        <f t="shared" si="127"/>
        <v>7.2548308210463528</v>
      </c>
      <c r="AH261">
        <v>1679.465088761905</v>
      </c>
      <c r="AI261">
        <v>1665.8213939393929</v>
      </c>
      <c r="AJ261">
        <v>1.718249350648722</v>
      </c>
      <c r="AK261">
        <v>63.92</v>
      </c>
      <c r="AL261">
        <f t="shared" si="128"/>
        <v>1.0163939361349712</v>
      </c>
      <c r="AM261">
        <v>31.12478637617356</v>
      </c>
      <c r="AN261">
        <v>31.998251648351669</v>
      </c>
      <c r="AO261">
        <v>6.3949874086960097E-3</v>
      </c>
      <c r="AP261">
        <v>88.599791130583512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47565.347327202842</v>
      </c>
      <c r="AV261">
        <f t="shared" si="132"/>
        <v>1200</v>
      </c>
      <c r="AW261">
        <f t="shared" si="133"/>
        <v>1025.9261760940169</v>
      </c>
      <c r="AX261">
        <f t="shared" si="134"/>
        <v>0.8549384800783475</v>
      </c>
      <c r="AY261">
        <f t="shared" si="135"/>
        <v>0.18843126655121045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1673982217.7874999</v>
      </c>
      <c r="BF261">
        <v>1609.50875</v>
      </c>
      <c r="BG261">
        <v>1627.3775000000001</v>
      </c>
      <c r="BH261">
        <v>31.99325</v>
      </c>
      <c r="BI261">
        <v>31.126737500000001</v>
      </c>
      <c r="BJ261">
        <v>1617.0675000000001</v>
      </c>
      <c r="BK261">
        <v>31.784762499999999</v>
      </c>
      <c r="BL261">
        <v>649.99687500000005</v>
      </c>
      <c r="BM261">
        <v>101.16575</v>
      </c>
      <c r="BN261">
        <v>0.1000145875</v>
      </c>
      <c r="BO261">
        <v>32.2768625</v>
      </c>
      <c r="BP261">
        <v>32.014174999999987</v>
      </c>
      <c r="BQ261">
        <v>999.9</v>
      </c>
      <c r="BR261">
        <v>0</v>
      </c>
      <c r="BS261">
        <v>0</v>
      </c>
      <c r="BT261">
        <v>9021.7950000000001</v>
      </c>
      <c r="BU261">
        <v>0</v>
      </c>
      <c r="BV261">
        <v>480.98374999999999</v>
      </c>
      <c r="BW261">
        <v>-17.867550000000001</v>
      </c>
      <c r="BX261">
        <v>1662.70625</v>
      </c>
      <c r="BY261">
        <v>1679.6587500000001</v>
      </c>
      <c r="BZ261">
        <v>0.86654224999999996</v>
      </c>
      <c r="CA261">
        <v>1627.3775000000001</v>
      </c>
      <c r="CB261">
        <v>31.126737500000001</v>
      </c>
      <c r="CC261">
        <v>3.2366337500000002</v>
      </c>
      <c r="CD261">
        <v>3.1489674999999999</v>
      </c>
      <c r="CE261">
        <v>25.298112499999998</v>
      </c>
      <c r="CF261">
        <v>24.837312499999999</v>
      </c>
      <c r="CG261">
        <v>1200</v>
      </c>
      <c r="CH261">
        <v>0.49996800000000002</v>
      </c>
      <c r="CI261">
        <v>0.50003200000000003</v>
      </c>
      <c r="CJ261">
        <v>0</v>
      </c>
      <c r="CK261">
        <v>986.79987499999993</v>
      </c>
      <c r="CL261">
        <v>4.9990899999999998</v>
      </c>
      <c r="CM261">
        <v>10189.225</v>
      </c>
      <c r="CN261">
        <v>9557.7462500000001</v>
      </c>
      <c r="CO261">
        <v>41.015500000000003</v>
      </c>
      <c r="CP261">
        <v>42.875</v>
      </c>
      <c r="CQ261">
        <v>41.804250000000003</v>
      </c>
      <c r="CR261">
        <v>42.163749999999993</v>
      </c>
      <c r="CS261">
        <v>42.468499999999999</v>
      </c>
      <c r="CT261">
        <v>597.46125000000006</v>
      </c>
      <c r="CU261">
        <v>597.53874999999994</v>
      </c>
      <c r="CV261">
        <v>0</v>
      </c>
      <c r="CW261">
        <v>1673982220.3</v>
      </c>
      <c r="CX261">
        <v>0</v>
      </c>
      <c r="CY261">
        <v>1673981072</v>
      </c>
      <c r="CZ261" t="s">
        <v>356</v>
      </c>
      <c r="DA261">
        <v>1673981071.5</v>
      </c>
      <c r="DB261">
        <v>1673981072</v>
      </c>
      <c r="DC261">
        <v>22</v>
      </c>
      <c r="DD261">
        <v>6.0000000000000001E-3</v>
      </c>
      <c r="DE261">
        <v>1.4999999999999999E-2</v>
      </c>
      <c r="DF261">
        <v>-5.52</v>
      </c>
      <c r="DG261">
        <v>0.19600000000000001</v>
      </c>
      <c r="DH261">
        <v>415</v>
      </c>
      <c r="DI261">
        <v>30</v>
      </c>
      <c r="DJ261">
        <v>0.47</v>
      </c>
      <c r="DK261">
        <v>0.06</v>
      </c>
      <c r="DL261">
        <v>-17.894034146341461</v>
      </c>
      <c r="DM261">
        <v>-8.9257839721282609E-2</v>
      </c>
      <c r="DN261">
        <v>7.8899011121677506E-2</v>
      </c>
      <c r="DO261">
        <v>1</v>
      </c>
      <c r="DP261">
        <v>0.84343387804878034</v>
      </c>
      <c r="DQ261">
        <v>2.5227156794425731E-2</v>
      </c>
      <c r="DR261">
        <v>2.713949529627159E-2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2</v>
      </c>
      <c r="DY261">
        <v>2</v>
      </c>
      <c r="DZ261" t="s">
        <v>488</v>
      </c>
      <c r="EA261">
        <v>3.2987299999999999</v>
      </c>
      <c r="EB261">
        <v>2.6255899999999999</v>
      </c>
      <c r="EC261">
        <v>0.25196600000000002</v>
      </c>
      <c r="ED261">
        <v>0.25131399999999998</v>
      </c>
      <c r="EE261">
        <v>0.13422899999999999</v>
      </c>
      <c r="EF261">
        <v>0.13051099999999999</v>
      </c>
      <c r="EG261">
        <v>22654.799999999999</v>
      </c>
      <c r="EH261">
        <v>23064.2</v>
      </c>
      <c r="EI261">
        <v>28176.5</v>
      </c>
      <c r="EJ261">
        <v>29646.400000000001</v>
      </c>
      <c r="EK261">
        <v>33585.5</v>
      </c>
      <c r="EL261">
        <v>35790.1</v>
      </c>
      <c r="EM261">
        <v>39775</v>
      </c>
      <c r="EN261">
        <v>42362.400000000001</v>
      </c>
      <c r="EO261">
        <v>2.2589999999999999</v>
      </c>
      <c r="EP261">
        <v>2.2358699999999998</v>
      </c>
      <c r="EQ261">
        <v>0.13443099999999999</v>
      </c>
      <c r="ER261">
        <v>0</v>
      </c>
      <c r="ES261">
        <v>29.832999999999998</v>
      </c>
      <c r="ET261">
        <v>999.9</v>
      </c>
      <c r="EU261">
        <v>73.599999999999994</v>
      </c>
      <c r="EV261">
        <v>33</v>
      </c>
      <c r="EW261">
        <v>36.756900000000002</v>
      </c>
      <c r="EX261">
        <v>57.66</v>
      </c>
      <c r="EY261">
        <v>-4.2588100000000004</v>
      </c>
      <c r="EZ261">
        <v>2</v>
      </c>
      <c r="FA261">
        <v>0.27617399999999998</v>
      </c>
      <c r="FB261">
        <v>-0.45711299999999999</v>
      </c>
      <c r="FC261">
        <v>20.272300000000001</v>
      </c>
      <c r="FD261">
        <v>5.22058</v>
      </c>
      <c r="FE261">
        <v>12.004</v>
      </c>
      <c r="FF261">
        <v>4.9871499999999997</v>
      </c>
      <c r="FG261">
        <v>3.2844500000000001</v>
      </c>
      <c r="FH261">
        <v>9999</v>
      </c>
      <c r="FI261">
        <v>9999</v>
      </c>
      <c r="FJ261">
        <v>9999</v>
      </c>
      <c r="FK261">
        <v>999.9</v>
      </c>
      <c r="FL261">
        <v>1.8658300000000001</v>
      </c>
      <c r="FM261">
        <v>1.8621799999999999</v>
      </c>
      <c r="FN261">
        <v>1.8641799999999999</v>
      </c>
      <c r="FO261">
        <v>1.86022</v>
      </c>
      <c r="FP261">
        <v>1.8609599999999999</v>
      </c>
      <c r="FQ261">
        <v>1.8601099999999999</v>
      </c>
      <c r="FR261">
        <v>1.86185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-7.57</v>
      </c>
      <c r="GH261">
        <v>0.20860000000000001</v>
      </c>
      <c r="GI261">
        <v>-4.1132035990306486</v>
      </c>
      <c r="GJ261">
        <v>-4.0977002334145526E-3</v>
      </c>
      <c r="GK261">
        <v>1.9870096767282211E-6</v>
      </c>
      <c r="GL261">
        <v>-4.7591234531596528E-10</v>
      </c>
      <c r="GM261">
        <v>-9.7813170522517312E-2</v>
      </c>
      <c r="GN261">
        <v>-4.4277268217585318E-5</v>
      </c>
      <c r="GO261">
        <v>7.6125673839889962E-4</v>
      </c>
      <c r="GP261">
        <v>-1.4366726965109579E-5</v>
      </c>
      <c r="GQ261">
        <v>6</v>
      </c>
      <c r="GR261">
        <v>2093</v>
      </c>
      <c r="GS261">
        <v>4</v>
      </c>
      <c r="GT261">
        <v>31</v>
      </c>
      <c r="GU261">
        <v>19.100000000000001</v>
      </c>
      <c r="GV261">
        <v>19.100000000000001</v>
      </c>
      <c r="GW261">
        <v>4.0930200000000001</v>
      </c>
      <c r="GX261">
        <v>2.4682599999999999</v>
      </c>
      <c r="GY261">
        <v>2.04834</v>
      </c>
      <c r="GZ261">
        <v>2.6257299999999999</v>
      </c>
      <c r="HA261">
        <v>2.1972700000000001</v>
      </c>
      <c r="HB261">
        <v>2.32056</v>
      </c>
      <c r="HC261">
        <v>37.698700000000002</v>
      </c>
      <c r="HD261">
        <v>15.611800000000001</v>
      </c>
      <c r="HE261">
        <v>18</v>
      </c>
      <c r="HF261">
        <v>708.74900000000002</v>
      </c>
      <c r="HG261">
        <v>769.45</v>
      </c>
      <c r="HH261">
        <v>31.001200000000001</v>
      </c>
      <c r="HI261">
        <v>30.999300000000002</v>
      </c>
      <c r="HJ261">
        <v>30.000299999999999</v>
      </c>
      <c r="HK261">
        <v>30.8979</v>
      </c>
      <c r="HL261">
        <v>30.897500000000001</v>
      </c>
      <c r="HM261">
        <v>81.856200000000001</v>
      </c>
      <c r="HN261">
        <v>20.6127</v>
      </c>
      <c r="HO261">
        <v>100</v>
      </c>
      <c r="HP261">
        <v>31</v>
      </c>
      <c r="HQ261">
        <v>1642.08</v>
      </c>
      <c r="HR261">
        <v>31.1187</v>
      </c>
      <c r="HS261">
        <v>99.29</v>
      </c>
      <c r="HT261">
        <v>98.246799999999993</v>
      </c>
    </row>
    <row r="262" spans="1:228" x14ac:dyDescent="0.2">
      <c r="A262">
        <v>247</v>
      </c>
      <c r="B262">
        <v>1673982224.0999999</v>
      </c>
      <c r="C262">
        <v>982.09999990463257</v>
      </c>
      <c r="D262" t="s">
        <v>853</v>
      </c>
      <c r="E262" t="s">
        <v>854</v>
      </c>
      <c r="F262">
        <v>4</v>
      </c>
      <c r="G262">
        <v>1673982222.0999999</v>
      </c>
      <c r="H262">
        <f t="shared" si="102"/>
        <v>9.91521928597777E-4</v>
      </c>
      <c r="I262">
        <f t="shared" si="103"/>
        <v>0.9915219285977771</v>
      </c>
      <c r="J262">
        <f t="shared" si="104"/>
        <v>6.88425988524539</v>
      </c>
      <c r="K262">
        <f t="shared" si="105"/>
        <v>1616.694285714286</v>
      </c>
      <c r="L262">
        <f t="shared" si="106"/>
        <v>1403.112466336971</v>
      </c>
      <c r="M262">
        <f t="shared" si="107"/>
        <v>142.08586888482023</v>
      </c>
      <c r="N262">
        <f t="shared" si="108"/>
        <v>163.71418387189439</v>
      </c>
      <c r="O262">
        <f t="shared" si="109"/>
        <v>6.3470635519780522E-2</v>
      </c>
      <c r="P262">
        <f t="shared" si="110"/>
        <v>2.7709209942517279</v>
      </c>
      <c r="Q262">
        <f t="shared" si="111"/>
        <v>6.2673880355149078E-2</v>
      </c>
      <c r="R262">
        <f t="shared" si="112"/>
        <v>3.9241927131597514E-2</v>
      </c>
      <c r="S262">
        <f t="shared" si="113"/>
        <v>226.11666009355577</v>
      </c>
      <c r="T262">
        <f t="shared" si="114"/>
        <v>33.413572119524432</v>
      </c>
      <c r="U262">
        <f t="shared" si="115"/>
        <v>32.016771428571431</v>
      </c>
      <c r="V262">
        <f t="shared" si="116"/>
        <v>4.7796179563095276</v>
      </c>
      <c r="W262">
        <f t="shared" si="117"/>
        <v>66.787685337008156</v>
      </c>
      <c r="X262">
        <f t="shared" si="118"/>
        <v>3.2410196453304789</v>
      </c>
      <c r="Y262">
        <f t="shared" si="119"/>
        <v>4.8527204214016635</v>
      </c>
      <c r="Z262">
        <f t="shared" si="120"/>
        <v>1.5385983109790486</v>
      </c>
      <c r="AA262">
        <f t="shared" si="121"/>
        <v>-43.726117051161964</v>
      </c>
      <c r="AB262">
        <f t="shared" si="122"/>
        <v>40.105844006042744</v>
      </c>
      <c r="AC262">
        <f t="shared" si="123"/>
        <v>3.2872991843338299</v>
      </c>
      <c r="AD262">
        <f t="shared" si="124"/>
        <v>225.78368623277038</v>
      </c>
      <c r="AE262">
        <f t="shared" si="125"/>
        <v>17.742096623486059</v>
      </c>
      <c r="AF262">
        <f t="shared" si="126"/>
        <v>0.9770491332967921</v>
      </c>
      <c r="AG262">
        <f t="shared" si="127"/>
        <v>6.88425988524539</v>
      </c>
      <c r="AH262">
        <v>1686.3234468571429</v>
      </c>
      <c r="AI262">
        <v>1672.816242424241</v>
      </c>
      <c r="AJ262">
        <v>1.7738164502160021</v>
      </c>
      <c r="AK262">
        <v>63.92</v>
      </c>
      <c r="AL262">
        <f t="shared" si="128"/>
        <v>0.9915219285977771</v>
      </c>
      <c r="AM262">
        <v>31.129567586843521</v>
      </c>
      <c r="AN262">
        <v>32.00986153846155</v>
      </c>
      <c r="AO262">
        <v>1.032156823655967E-3</v>
      </c>
      <c r="AP262">
        <v>88.599791130583512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47538.486528493479</v>
      </c>
      <c r="AV262">
        <f t="shared" si="132"/>
        <v>1199.995714285714</v>
      </c>
      <c r="AW262">
        <f t="shared" si="133"/>
        <v>1025.9224850225673</v>
      </c>
      <c r="AX262">
        <f t="shared" si="134"/>
        <v>0.85493845753710707</v>
      </c>
      <c r="AY262">
        <f t="shared" si="135"/>
        <v>0.18843122304661691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1673982222.0999999</v>
      </c>
      <c r="BF262">
        <v>1616.694285714286</v>
      </c>
      <c r="BG262">
        <v>1634.528571428571</v>
      </c>
      <c r="BH262">
        <v>32.005399999999987</v>
      </c>
      <c r="BI262">
        <v>31.132428571428569</v>
      </c>
      <c r="BJ262">
        <v>1624.258571428571</v>
      </c>
      <c r="BK262">
        <v>31.796800000000001</v>
      </c>
      <c r="BL262">
        <v>650.04071428571422</v>
      </c>
      <c r="BM262">
        <v>101.1647142857143</v>
      </c>
      <c r="BN262">
        <v>0.1000612</v>
      </c>
      <c r="BO262">
        <v>32.285242857142862</v>
      </c>
      <c r="BP262">
        <v>32.016771428571431</v>
      </c>
      <c r="BQ262">
        <v>999.89999999999986</v>
      </c>
      <c r="BR262">
        <v>0</v>
      </c>
      <c r="BS262">
        <v>0</v>
      </c>
      <c r="BT262">
        <v>9016.9642857142862</v>
      </c>
      <c r="BU262">
        <v>0</v>
      </c>
      <c r="BV262">
        <v>483.24214285714288</v>
      </c>
      <c r="BW262">
        <v>-17.835899999999999</v>
      </c>
      <c r="BX262">
        <v>1670.1457142857139</v>
      </c>
      <c r="BY262">
        <v>1687.051428571428</v>
      </c>
      <c r="BZ262">
        <v>0.87298071428571422</v>
      </c>
      <c r="CA262">
        <v>1634.528571428571</v>
      </c>
      <c r="CB262">
        <v>31.132428571428569</v>
      </c>
      <c r="CC262">
        <v>3.2378100000000001</v>
      </c>
      <c r="CD262">
        <v>3.1494971428571432</v>
      </c>
      <c r="CE262">
        <v>25.30422857142857</v>
      </c>
      <c r="CF262">
        <v>24.840128571428568</v>
      </c>
      <c r="CG262">
        <v>1199.995714285714</v>
      </c>
      <c r="CH262">
        <v>0.49996800000000002</v>
      </c>
      <c r="CI262">
        <v>0.50003200000000003</v>
      </c>
      <c r="CJ262">
        <v>0</v>
      </c>
      <c r="CK262">
        <v>986.73557142857146</v>
      </c>
      <c r="CL262">
        <v>4.9990899999999998</v>
      </c>
      <c r="CM262">
        <v>10187.957142857151</v>
      </c>
      <c r="CN262">
        <v>9557.7200000000012</v>
      </c>
      <c r="CO262">
        <v>41.035428571428582</v>
      </c>
      <c r="CP262">
        <v>42.875</v>
      </c>
      <c r="CQ262">
        <v>41.803142857142859</v>
      </c>
      <c r="CR262">
        <v>42.186999999999998</v>
      </c>
      <c r="CS262">
        <v>42.5</v>
      </c>
      <c r="CT262">
        <v>597.46</v>
      </c>
      <c r="CU262">
        <v>597.53571428571433</v>
      </c>
      <c r="CV262">
        <v>0</v>
      </c>
      <c r="CW262">
        <v>1673982224.5</v>
      </c>
      <c r="CX262">
        <v>0</v>
      </c>
      <c r="CY262">
        <v>1673981072</v>
      </c>
      <c r="CZ262" t="s">
        <v>356</v>
      </c>
      <c r="DA262">
        <v>1673981071.5</v>
      </c>
      <c r="DB262">
        <v>1673981072</v>
      </c>
      <c r="DC262">
        <v>22</v>
      </c>
      <c r="DD262">
        <v>6.0000000000000001E-3</v>
      </c>
      <c r="DE262">
        <v>1.4999999999999999E-2</v>
      </c>
      <c r="DF262">
        <v>-5.52</v>
      </c>
      <c r="DG262">
        <v>0.19600000000000001</v>
      </c>
      <c r="DH262">
        <v>415</v>
      </c>
      <c r="DI262">
        <v>30</v>
      </c>
      <c r="DJ262">
        <v>0.47</v>
      </c>
      <c r="DK262">
        <v>0.06</v>
      </c>
      <c r="DL262">
        <v>-17.882459999999998</v>
      </c>
      <c r="DM262">
        <v>-7.2153095684786672E-2</v>
      </c>
      <c r="DN262">
        <v>7.3494424278308407E-2</v>
      </c>
      <c r="DO262">
        <v>1</v>
      </c>
      <c r="DP262">
        <v>0.84388252500000005</v>
      </c>
      <c r="DQ262">
        <v>0.26163729455909568</v>
      </c>
      <c r="DR262">
        <v>2.637943388891003E-2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3.29881</v>
      </c>
      <c r="EB262">
        <v>2.62541</v>
      </c>
      <c r="EC262">
        <v>0.25257800000000002</v>
      </c>
      <c r="ED262">
        <v>0.251911</v>
      </c>
      <c r="EE262">
        <v>0.13425400000000001</v>
      </c>
      <c r="EF262">
        <v>0.130524</v>
      </c>
      <c r="EG262">
        <v>22636.3</v>
      </c>
      <c r="EH262">
        <v>23045.8</v>
      </c>
      <c r="EI262">
        <v>28176.7</v>
      </c>
      <c r="EJ262">
        <v>29646.5</v>
      </c>
      <c r="EK262">
        <v>33584.6</v>
      </c>
      <c r="EL262">
        <v>35790</v>
      </c>
      <c r="EM262">
        <v>39775.1</v>
      </c>
      <c r="EN262">
        <v>42362.8</v>
      </c>
      <c r="EO262">
        <v>2.2589199999999998</v>
      </c>
      <c r="EP262">
        <v>2.2359</v>
      </c>
      <c r="EQ262">
        <v>0.13345499999999999</v>
      </c>
      <c r="ER262">
        <v>0</v>
      </c>
      <c r="ES262">
        <v>29.8432</v>
      </c>
      <c r="ET262">
        <v>999.9</v>
      </c>
      <c r="EU262">
        <v>73.599999999999994</v>
      </c>
      <c r="EV262">
        <v>33</v>
      </c>
      <c r="EW262">
        <v>36.752899999999997</v>
      </c>
      <c r="EX262">
        <v>57.3</v>
      </c>
      <c r="EY262">
        <v>-4.4070499999999999</v>
      </c>
      <c r="EZ262">
        <v>2</v>
      </c>
      <c r="FA262">
        <v>0.27660600000000002</v>
      </c>
      <c r="FB262">
        <v>-0.45397900000000002</v>
      </c>
      <c r="FC262">
        <v>20.272300000000001</v>
      </c>
      <c r="FD262">
        <v>5.2207299999999996</v>
      </c>
      <c r="FE262">
        <v>12.004</v>
      </c>
      <c r="FF262">
        <v>4.98705</v>
      </c>
      <c r="FG262">
        <v>3.2844799999999998</v>
      </c>
      <c r="FH262">
        <v>9999</v>
      </c>
      <c r="FI262">
        <v>9999</v>
      </c>
      <c r="FJ262">
        <v>9999</v>
      </c>
      <c r="FK262">
        <v>999.9</v>
      </c>
      <c r="FL262">
        <v>1.8657999999999999</v>
      </c>
      <c r="FM262">
        <v>1.8621799999999999</v>
      </c>
      <c r="FN262">
        <v>1.8641799999999999</v>
      </c>
      <c r="FO262">
        <v>1.8602300000000001</v>
      </c>
      <c r="FP262">
        <v>1.8609599999999999</v>
      </c>
      <c r="FQ262">
        <v>1.8601099999999999</v>
      </c>
      <c r="FR262">
        <v>1.8618600000000001</v>
      </c>
      <c r="FS262">
        <v>1.8583799999999999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-7.57</v>
      </c>
      <c r="GH262">
        <v>0.20860000000000001</v>
      </c>
      <c r="GI262">
        <v>-4.1132035990306486</v>
      </c>
      <c r="GJ262">
        <v>-4.0977002334145526E-3</v>
      </c>
      <c r="GK262">
        <v>1.9870096767282211E-6</v>
      </c>
      <c r="GL262">
        <v>-4.7591234531596528E-10</v>
      </c>
      <c r="GM262">
        <v>-9.7813170522517312E-2</v>
      </c>
      <c r="GN262">
        <v>-4.4277268217585318E-5</v>
      </c>
      <c r="GO262">
        <v>7.6125673839889962E-4</v>
      </c>
      <c r="GP262">
        <v>-1.4366726965109579E-5</v>
      </c>
      <c r="GQ262">
        <v>6</v>
      </c>
      <c r="GR262">
        <v>2093</v>
      </c>
      <c r="GS262">
        <v>4</v>
      </c>
      <c r="GT262">
        <v>31</v>
      </c>
      <c r="GU262">
        <v>19.2</v>
      </c>
      <c r="GV262">
        <v>19.2</v>
      </c>
      <c r="GW262">
        <v>4.1076699999999997</v>
      </c>
      <c r="GX262">
        <v>2.48047</v>
      </c>
      <c r="GY262">
        <v>2.04834</v>
      </c>
      <c r="GZ262">
        <v>2.6245099999999999</v>
      </c>
      <c r="HA262">
        <v>2.1972700000000001</v>
      </c>
      <c r="HB262">
        <v>2.31934</v>
      </c>
      <c r="HC262">
        <v>37.698700000000002</v>
      </c>
      <c r="HD262">
        <v>15.603</v>
      </c>
      <c r="HE262">
        <v>18</v>
      </c>
      <c r="HF262">
        <v>708.71799999999996</v>
      </c>
      <c r="HG262">
        <v>769.51</v>
      </c>
      <c r="HH262">
        <v>31.001000000000001</v>
      </c>
      <c r="HI262">
        <v>31.001899999999999</v>
      </c>
      <c r="HJ262">
        <v>30.000399999999999</v>
      </c>
      <c r="HK262">
        <v>30.900600000000001</v>
      </c>
      <c r="HL262">
        <v>30.900099999999998</v>
      </c>
      <c r="HM262">
        <v>82.119200000000006</v>
      </c>
      <c r="HN262">
        <v>20.6127</v>
      </c>
      <c r="HO262">
        <v>100</v>
      </c>
      <c r="HP262">
        <v>31</v>
      </c>
      <c r="HQ262">
        <v>1648.81</v>
      </c>
      <c r="HR262">
        <v>31.1187</v>
      </c>
      <c r="HS262">
        <v>99.290300000000002</v>
      </c>
      <c r="HT262">
        <v>98.247399999999999</v>
      </c>
    </row>
    <row r="263" spans="1:228" x14ac:dyDescent="0.2">
      <c r="A263">
        <v>248</v>
      </c>
      <c r="B263">
        <v>1673982228.0999999</v>
      </c>
      <c r="C263">
        <v>986.09999990463257</v>
      </c>
      <c r="D263" t="s">
        <v>855</v>
      </c>
      <c r="E263" t="s">
        <v>856</v>
      </c>
      <c r="F263">
        <v>4</v>
      </c>
      <c r="G263">
        <v>1673982225.7874999</v>
      </c>
      <c r="H263">
        <f t="shared" si="102"/>
        <v>9.8894884246393056E-4</v>
      </c>
      <c r="I263">
        <f t="shared" si="103"/>
        <v>0.98894884246393067</v>
      </c>
      <c r="J263">
        <f t="shared" si="104"/>
        <v>6.9679852501651967</v>
      </c>
      <c r="K263">
        <f t="shared" si="105"/>
        <v>1622.9575</v>
      </c>
      <c r="L263">
        <f t="shared" si="106"/>
        <v>1406.8707291453143</v>
      </c>
      <c r="M263">
        <f t="shared" si="107"/>
        <v>142.46531696312235</v>
      </c>
      <c r="N263">
        <f t="shared" si="108"/>
        <v>164.34712149825006</v>
      </c>
      <c r="O263">
        <f t="shared" si="109"/>
        <v>6.3368824844874841E-2</v>
      </c>
      <c r="P263">
        <f t="shared" si="110"/>
        <v>2.7694669499425673</v>
      </c>
      <c r="Q263">
        <f t="shared" si="111"/>
        <v>6.2574195120655568E-2</v>
      </c>
      <c r="R263">
        <f t="shared" si="112"/>
        <v>3.9179436004888255E-2</v>
      </c>
      <c r="S263">
        <f t="shared" si="113"/>
        <v>226.11643236134231</v>
      </c>
      <c r="T263">
        <f t="shared" si="114"/>
        <v>33.41969851205468</v>
      </c>
      <c r="U263">
        <f t="shared" si="115"/>
        <v>32.013762499999999</v>
      </c>
      <c r="V263">
        <f t="shared" si="116"/>
        <v>4.7788041138858866</v>
      </c>
      <c r="W263">
        <f t="shared" si="117"/>
        <v>66.78464786529787</v>
      </c>
      <c r="X263">
        <f t="shared" si="118"/>
        <v>3.2417660408245541</v>
      </c>
      <c r="Y263">
        <f t="shared" si="119"/>
        <v>4.8540587462002867</v>
      </c>
      <c r="Z263">
        <f t="shared" si="120"/>
        <v>1.5370380730613324</v>
      </c>
      <c r="AA263">
        <f t="shared" si="121"/>
        <v>-43.61264395265934</v>
      </c>
      <c r="AB263">
        <f t="shared" si="122"/>
        <v>41.262994578213949</v>
      </c>
      <c r="AC263">
        <f t="shared" si="123"/>
        <v>3.3839526294843383</v>
      </c>
      <c r="AD263">
        <f t="shared" si="124"/>
        <v>227.15073561638124</v>
      </c>
      <c r="AE263">
        <f t="shared" si="125"/>
        <v>17.71351164192934</v>
      </c>
      <c r="AF263">
        <f t="shared" si="126"/>
        <v>0.97833327011149451</v>
      </c>
      <c r="AG263">
        <f t="shared" si="127"/>
        <v>6.9679852501651967</v>
      </c>
      <c r="AH263">
        <v>1693.327952000001</v>
      </c>
      <c r="AI263">
        <v>1679.8112121212121</v>
      </c>
      <c r="AJ263">
        <v>1.755767965367709</v>
      </c>
      <c r="AK263">
        <v>63.92</v>
      </c>
      <c r="AL263">
        <f t="shared" si="128"/>
        <v>0.98894884246393067</v>
      </c>
      <c r="AM263">
        <v>31.135400862126591</v>
      </c>
      <c r="AN263">
        <v>32.01657692307694</v>
      </c>
      <c r="AO263">
        <v>4.522659751073553E-4</v>
      </c>
      <c r="AP263">
        <v>88.599791130583512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47497.605272148037</v>
      </c>
      <c r="AV263">
        <f t="shared" si="132"/>
        <v>1199.9949999999999</v>
      </c>
      <c r="AW263">
        <f t="shared" si="133"/>
        <v>1025.9218260939595</v>
      </c>
      <c r="AX263">
        <f t="shared" si="134"/>
        <v>0.85493841732170517</v>
      </c>
      <c r="AY263">
        <f t="shared" si="135"/>
        <v>0.18843114543089123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1673982225.7874999</v>
      </c>
      <c r="BF263">
        <v>1622.9575</v>
      </c>
      <c r="BG263">
        <v>1640.7737500000001</v>
      </c>
      <c r="BH263">
        <v>32.013024999999999</v>
      </c>
      <c r="BI263">
        <v>31.138874999999999</v>
      </c>
      <c r="BJ263">
        <v>1630.5325</v>
      </c>
      <c r="BK263">
        <v>31.804400000000001</v>
      </c>
      <c r="BL263">
        <v>650.01237500000002</v>
      </c>
      <c r="BM263">
        <v>101.164</v>
      </c>
      <c r="BN263">
        <v>9.9971174999999995E-2</v>
      </c>
      <c r="BO263">
        <v>32.290125000000003</v>
      </c>
      <c r="BP263">
        <v>32.013762499999999</v>
      </c>
      <c r="BQ263">
        <v>999.9</v>
      </c>
      <c r="BR263">
        <v>0</v>
      </c>
      <c r="BS263">
        <v>0</v>
      </c>
      <c r="BT263">
        <v>9009.2987499999999</v>
      </c>
      <c r="BU263">
        <v>0</v>
      </c>
      <c r="BV263">
        <v>485.57650000000001</v>
      </c>
      <c r="BW263">
        <v>-17.817775000000001</v>
      </c>
      <c r="BX263">
        <v>1676.63</v>
      </c>
      <c r="BY263">
        <v>1693.5074999999999</v>
      </c>
      <c r="BZ263">
        <v>0.87415799999999999</v>
      </c>
      <c r="CA263">
        <v>1640.7737500000001</v>
      </c>
      <c r="CB263">
        <v>31.138874999999999</v>
      </c>
      <c r="CC263">
        <v>3.2385700000000002</v>
      </c>
      <c r="CD263">
        <v>3.1501362500000001</v>
      </c>
      <c r="CE263">
        <v>25.308174999999999</v>
      </c>
      <c r="CF263">
        <v>24.843525</v>
      </c>
      <c r="CG263">
        <v>1199.9949999999999</v>
      </c>
      <c r="CH263">
        <v>0.49996800000000002</v>
      </c>
      <c r="CI263">
        <v>0.50003200000000003</v>
      </c>
      <c r="CJ263">
        <v>0</v>
      </c>
      <c r="CK263">
        <v>986.76262499999996</v>
      </c>
      <c r="CL263">
        <v>4.9990899999999998</v>
      </c>
      <c r="CM263">
        <v>10186.7125</v>
      </c>
      <c r="CN263">
        <v>9557.7124999999996</v>
      </c>
      <c r="CO263">
        <v>41.061999999999998</v>
      </c>
      <c r="CP263">
        <v>42.875</v>
      </c>
      <c r="CQ263">
        <v>41.811999999999998</v>
      </c>
      <c r="CR263">
        <v>42.186999999999998</v>
      </c>
      <c r="CS263">
        <v>42.5</v>
      </c>
      <c r="CT263">
        <v>597.46125000000006</v>
      </c>
      <c r="CU263">
        <v>597.53374999999994</v>
      </c>
      <c r="CV263">
        <v>0</v>
      </c>
      <c r="CW263">
        <v>1673982228.0999999</v>
      </c>
      <c r="CX263">
        <v>0</v>
      </c>
      <c r="CY263">
        <v>1673981072</v>
      </c>
      <c r="CZ263" t="s">
        <v>356</v>
      </c>
      <c r="DA263">
        <v>1673981071.5</v>
      </c>
      <c r="DB263">
        <v>1673981072</v>
      </c>
      <c r="DC263">
        <v>22</v>
      </c>
      <c r="DD263">
        <v>6.0000000000000001E-3</v>
      </c>
      <c r="DE263">
        <v>1.4999999999999999E-2</v>
      </c>
      <c r="DF263">
        <v>-5.52</v>
      </c>
      <c r="DG263">
        <v>0.19600000000000001</v>
      </c>
      <c r="DH263">
        <v>415</v>
      </c>
      <c r="DI263">
        <v>30</v>
      </c>
      <c r="DJ263">
        <v>0.47</v>
      </c>
      <c r="DK263">
        <v>0.06</v>
      </c>
      <c r="DL263">
        <v>-17.8869775</v>
      </c>
      <c r="DM263">
        <v>0.56461350844281233</v>
      </c>
      <c r="DN263">
        <v>6.588321291307804E-2</v>
      </c>
      <c r="DO263">
        <v>0</v>
      </c>
      <c r="DP263">
        <v>0.85838514999999993</v>
      </c>
      <c r="DQ263">
        <v>0.1683181238273895</v>
      </c>
      <c r="DR263">
        <v>1.7447733120021638E-2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379</v>
      </c>
      <c r="EA263">
        <v>3.2987299999999999</v>
      </c>
      <c r="EB263">
        <v>2.6252800000000001</v>
      </c>
      <c r="EC263">
        <v>0.25319199999999997</v>
      </c>
      <c r="ED263">
        <v>0.25252799999999997</v>
      </c>
      <c r="EE263">
        <v>0.134273</v>
      </c>
      <c r="EF263">
        <v>0.130547</v>
      </c>
      <c r="EG263">
        <v>22617.9</v>
      </c>
      <c r="EH263">
        <v>23026.799999999999</v>
      </c>
      <c r="EI263">
        <v>28177</v>
      </c>
      <c r="EJ263">
        <v>29646.6</v>
      </c>
      <c r="EK263">
        <v>33584.1</v>
      </c>
      <c r="EL263">
        <v>35789.199999999997</v>
      </c>
      <c r="EM263">
        <v>39775.4</v>
      </c>
      <c r="EN263">
        <v>42363</v>
      </c>
      <c r="EO263">
        <v>2.2588699999999999</v>
      </c>
      <c r="EP263">
        <v>2.2359800000000001</v>
      </c>
      <c r="EQ263">
        <v>0.13361899999999999</v>
      </c>
      <c r="ER263">
        <v>0</v>
      </c>
      <c r="ES263">
        <v>29.851299999999998</v>
      </c>
      <c r="ET263">
        <v>999.9</v>
      </c>
      <c r="EU263">
        <v>73.599999999999994</v>
      </c>
      <c r="EV263">
        <v>33</v>
      </c>
      <c r="EW263">
        <v>36.755200000000002</v>
      </c>
      <c r="EX263">
        <v>57.42</v>
      </c>
      <c r="EY263">
        <v>-4.3950300000000002</v>
      </c>
      <c r="EZ263">
        <v>2</v>
      </c>
      <c r="FA263">
        <v>0.27663599999999999</v>
      </c>
      <c r="FB263">
        <v>-0.45081700000000002</v>
      </c>
      <c r="FC263">
        <v>20.272400000000001</v>
      </c>
      <c r="FD263">
        <v>5.2208800000000002</v>
      </c>
      <c r="FE263">
        <v>12.004</v>
      </c>
      <c r="FF263">
        <v>4.9871999999999996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1.86581</v>
      </c>
      <c r="FM263">
        <v>1.8621799999999999</v>
      </c>
      <c r="FN263">
        <v>1.8641799999999999</v>
      </c>
      <c r="FO263">
        <v>1.8602000000000001</v>
      </c>
      <c r="FP263">
        <v>1.8609599999999999</v>
      </c>
      <c r="FQ263">
        <v>1.86008</v>
      </c>
      <c r="FR263">
        <v>1.86185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-7.58</v>
      </c>
      <c r="GH263">
        <v>0.2087</v>
      </c>
      <c r="GI263">
        <v>-4.1132035990306486</v>
      </c>
      <c r="GJ263">
        <v>-4.0977002334145526E-3</v>
      </c>
      <c r="GK263">
        <v>1.9870096767282211E-6</v>
      </c>
      <c r="GL263">
        <v>-4.7591234531596528E-10</v>
      </c>
      <c r="GM263">
        <v>-9.7813170522517312E-2</v>
      </c>
      <c r="GN263">
        <v>-4.4277268217585318E-5</v>
      </c>
      <c r="GO263">
        <v>7.6125673839889962E-4</v>
      </c>
      <c r="GP263">
        <v>-1.4366726965109579E-5</v>
      </c>
      <c r="GQ263">
        <v>6</v>
      </c>
      <c r="GR263">
        <v>2093</v>
      </c>
      <c r="GS263">
        <v>4</v>
      </c>
      <c r="GT263">
        <v>31</v>
      </c>
      <c r="GU263">
        <v>19.3</v>
      </c>
      <c r="GV263">
        <v>19.3</v>
      </c>
      <c r="GW263">
        <v>4.1186499999999997</v>
      </c>
      <c r="GX263">
        <v>2.48047</v>
      </c>
      <c r="GY263">
        <v>2.04834</v>
      </c>
      <c r="GZ263">
        <v>2.6245099999999999</v>
      </c>
      <c r="HA263">
        <v>2.1972700000000001</v>
      </c>
      <c r="HB263">
        <v>2.34741</v>
      </c>
      <c r="HC263">
        <v>37.698700000000002</v>
      </c>
      <c r="HD263">
        <v>15.6205</v>
      </c>
      <c r="HE263">
        <v>18</v>
      </c>
      <c r="HF263">
        <v>708.7</v>
      </c>
      <c r="HG263">
        <v>769.61900000000003</v>
      </c>
      <c r="HH263">
        <v>31.001000000000001</v>
      </c>
      <c r="HI263">
        <v>31.005199999999999</v>
      </c>
      <c r="HJ263">
        <v>30.000299999999999</v>
      </c>
      <c r="HK263">
        <v>30.9026</v>
      </c>
      <c r="HL263">
        <v>30.902899999999999</v>
      </c>
      <c r="HM263">
        <v>82.362099999999998</v>
      </c>
      <c r="HN263">
        <v>20.6127</v>
      </c>
      <c r="HO263">
        <v>100</v>
      </c>
      <c r="HP263">
        <v>31</v>
      </c>
      <c r="HQ263">
        <v>1655.49</v>
      </c>
      <c r="HR263">
        <v>31.1187</v>
      </c>
      <c r="HS263">
        <v>99.291200000000003</v>
      </c>
      <c r="HT263">
        <v>98.247900000000001</v>
      </c>
    </row>
    <row r="264" spans="1:228" x14ac:dyDescent="0.2">
      <c r="A264">
        <v>249</v>
      </c>
      <c r="B264">
        <v>1673982232.0999999</v>
      </c>
      <c r="C264">
        <v>990.09999990463257</v>
      </c>
      <c r="D264" t="s">
        <v>857</v>
      </c>
      <c r="E264" t="s">
        <v>858</v>
      </c>
      <c r="F264">
        <v>4</v>
      </c>
      <c r="G264">
        <v>1673982230.0999999</v>
      </c>
      <c r="H264">
        <f t="shared" si="102"/>
        <v>9.8928088499286538E-4</v>
      </c>
      <c r="I264">
        <f t="shared" si="103"/>
        <v>0.98928088499286537</v>
      </c>
      <c r="J264">
        <f t="shared" si="104"/>
        <v>7.2394719448900737</v>
      </c>
      <c r="K264">
        <f t="shared" si="105"/>
        <v>1630.26</v>
      </c>
      <c r="L264">
        <f t="shared" si="106"/>
        <v>1406.8856633427597</v>
      </c>
      <c r="M264">
        <f t="shared" si="107"/>
        <v>142.4662488536062</v>
      </c>
      <c r="N264">
        <f t="shared" si="108"/>
        <v>165.08592908981493</v>
      </c>
      <c r="O264">
        <f t="shared" si="109"/>
        <v>6.3296776491974835E-2</v>
      </c>
      <c r="P264">
        <f t="shared" si="110"/>
        <v>2.7674042129357859</v>
      </c>
      <c r="Q264">
        <f t="shared" si="111"/>
        <v>6.2503357520852135E-2</v>
      </c>
      <c r="R264">
        <f t="shared" si="112"/>
        <v>3.9135055309178081E-2</v>
      </c>
      <c r="S264">
        <f t="shared" si="113"/>
        <v>226.117509522159</v>
      </c>
      <c r="T264">
        <f t="shared" si="114"/>
        <v>33.422037540834246</v>
      </c>
      <c r="U264">
        <f t="shared" si="115"/>
        <v>32.025485714285708</v>
      </c>
      <c r="V264">
        <f t="shared" si="116"/>
        <v>4.7819756406586178</v>
      </c>
      <c r="W264">
        <f t="shared" si="117"/>
        <v>66.798049516278226</v>
      </c>
      <c r="X264">
        <f t="shared" si="118"/>
        <v>3.242718092672495</v>
      </c>
      <c r="Y264">
        <f t="shared" si="119"/>
        <v>4.8545101483573516</v>
      </c>
      <c r="Z264">
        <f t="shared" si="120"/>
        <v>1.5392575479861228</v>
      </c>
      <c r="AA264">
        <f t="shared" si="121"/>
        <v>-43.627287028185364</v>
      </c>
      <c r="AB264">
        <f t="shared" si="122"/>
        <v>39.728842229916609</v>
      </c>
      <c r="AC264">
        <f t="shared" si="123"/>
        <v>3.2607804999931878</v>
      </c>
      <c r="AD264">
        <f t="shared" si="124"/>
        <v>225.47984522388344</v>
      </c>
      <c r="AE264">
        <f t="shared" si="125"/>
        <v>17.605119210438325</v>
      </c>
      <c r="AF264">
        <f t="shared" si="126"/>
        <v>0.98021667619945874</v>
      </c>
      <c r="AG264">
        <f t="shared" si="127"/>
        <v>7.2394719448900737</v>
      </c>
      <c r="AH264">
        <v>1700.2938499047621</v>
      </c>
      <c r="AI264">
        <v>1686.7311515151509</v>
      </c>
      <c r="AJ264">
        <v>1.7014614718610639</v>
      </c>
      <c r="AK264">
        <v>63.92</v>
      </c>
      <c r="AL264">
        <f t="shared" si="128"/>
        <v>0.98928088499286537</v>
      </c>
      <c r="AM264">
        <v>31.144082457465419</v>
      </c>
      <c r="AN264">
        <v>32.026364835164863</v>
      </c>
      <c r="AO264">
        <v>3.0232760295303718E-4</v>
      </c>
      <c r="AP264">
        <v>88.599791130583512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47440.455098171391</v>
      </c>
      <c r="AV264">
        <f t="shared" si="132"/>
        <v>1200</v>
      </c>
      <c r="AW264">
        <f t="shared" si="133"/>
        <v>1025.9261707368701</v>
      </c>
      <c r="AX264">
        <f t="shared" si="134"/>
        <v>0.85493847561405834</v>
      </c>
      <c r="AY264">
        <f t="shared" si="135"/>
        <v>0.18843125793513249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1673982230.0999999</v>
      </c>
      <c r="BF264">
        <v>1630.26</v>
      </c>
      <c r="BG264">
        <v>1647.985714285714</v>
      </c>
      <c r="BH264">
        <v>32.022557142857153</v>
      </c>
      <c r="BI264">
        <v>31.146728571428572</v>
      </c>
      <c r="BJ264">
        <v>1637.8471428571429</v>
      </c>
      <c r="BK264">
        <v>31.813871428571439</v>
      </c>
      <c r="BL264">
        <v>650.00914285714293</v>
      </c>
      <c r="BM264">
        <v>101.1634285714286</v>
      </c>
      <c r="BN264">
        <v>0.10013005714285721</v>
      </c>
      <c r="BO264">
        <v>32.29177142857143</v>
      </c>
      <c r="BP264">
        <v>32.025485714285708</v>
      </c>
      <c r="BQ264">
        <v>999.89999999999986</v>
      </c>
      <c r="BR264">
        <v>0</v>
      </c>
      <c r="BS264">
        <v>0</v>
      </c>
      <c r="BT264">
        <v>8998.3914285714291</v>
      </c>
      <c r="BU264">
        <v>0</v>
      </c>
      <c r="BV264">
        <v>488.91385714285718</v>
      </c>
      <c r="BW264">
        <v>-17.726942857142859</v>
      </c>
      <c r="BX264">
        <v>1684.191428571429</v>
      </c>
      <c r="BY264">
        <v>1700.9657142857141</v>
      </c>
      <c r="BZ264">
        <v>0.87579728571428561</v>
      </c>
      <c r="CA264">
        <v>1647.985714285714</v>
      </c>
      <c r="CB264">
        <v>31.146728571428572</v>
      </c>
      <c r="CC264">
        <v>3.2395114285714288</v>
      </c>
      <c r="CD264">
        <v>3.1509128571428571</v>
      </c>
      <c r="CE264">
        <v>25.31304285714285</v>
      </c>
      <c r="CF264">
        <v>24.847657142857141</v>
      </c>
      <c r="CG264">
        <v>1200</v>
      </c>
      <c r="CH264">
        <v>0.49996800000000002</v>
      </c>
      <c r="CI264">
        <v>0.50003200000000003</v>
      </c>
      <c r="CJ264">
        <v>0</v>
      </c>
      <c r="CK264">
        <v>986.58857142857153</v>
      </c>
      <c r="CL264">
        <v>4.9990899999999998</v>
      </c>
      <c r="CM264">
        <v>10185.257142857139</v>
      </c>
      <c r="CN264">
        <v>9557.74</v>
      </c>
      <c r="CO264">
        <v>41.061999999999998</v>
      </c>
      <c r="CP264">
        <v>42.901571428571437</v>
      </c>
      <c r="CQ264">
        <v>41.811999999999998</v>
      </c>
      <c r="CR264">
        <v>42.186999999999998</v>
      </c>
      <c r="CS264">
        <v>42.5</v>
      </c>
      <c r="CT264">
        <v>597.46142857142866</v>
      </c>
      <c r="CU264">
        <v>597.53857142857134</v>
      </c>
      <c r="CV264">
        <v>0</v>
      </c>
      <c r="CW264">
        <v>1673982232.3</v>
      </c>
      <c r="CX264">
        <v>0</v>
      </c>
      <c r="CY264">
        <v>1673981072</v>
      </c>
      <c r="CZ264" t="s">
        <v>356</v>
      </c>
      <c r="DA264">
        <v>1673981071.5</v>
      </c>
      <c r="DB264">
        <v>1673981072</v>
      </c>
      <c r="DC264">
        <v>22</v>
      </c>
      <c r="DD264">
        <v>6.0000000000000001E-3</v>
      </c>
      <c r="DE264">
        <v>1.4999999999999999E-2</v>
      </c>
      <c r="DF264">
        <v>-5.52</v>
      </c>
      <c r="DG264">
        <v>0.19600000000000001</v>
      </c>
      <c r="DH264">
        <v>415</v>
      </c>
      <c r="DI264">
        <v>30</v>
      </c>
      <c r="DJ264">
        <v>0.47</v>
      </c>
      <c r="DK264">
        <v>0.06</v>
      </c>
      <c r="DL264">
        <v>-17.847687499999999</v>
      </c>
      <c r="DM264">
        <v>0.59147504690431318</v>
      </c>
      <c r="DN264">
        <v>7.1148524888081738E-2</v>
      </c>
      <c r="DO264">
        <v>0</v>
      </c>
      <c r="DP264">
        <v>0.867535575</v>
      </c>
      <c r="DQ264">
        <v>8.5620236397747573E-2</v>
      </c>
      <c r="DR264">
        <v>9.3163506076346745E-3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3.2987500000000001</v>
      </c>
      <c r="EB264">
        <v>2.6253199999999999</v>
      </c>
      <c r="EC264">
        <v>0.25379699999999999</v>
      </c>
      <c r="ED264">
        <v>0.25309599999999999</v>
      </c>
      <c r="EE264">
        <v>0.134302</v>
      </c>
      <c r="EF264">
        <v>0.13055800000000001</v>
      </c>
      <c r="EG264">
        <v>22599.8</v>
      </c>
      <c r="EH264">
        <v>23009.200000000001</v>
      </c>
      <c r="EI264">
        <v>28177.200000000001</v>
      </c>
      <c r="EJ264">
        <v>29646.5</v>
      </c>
      <c r="EK264">
        <v>33583.800000000003</v>
      </c>
      <c r="EL264">
        <v>35788.800000000003</v>
      </c>
      <c r="EM264">
        <v>39776.199999999997</v>
      </c>
      <c r="EN264">
        <v>42363</v>
      </c>
      <c r="EO264">
        <v>2.2590499999999998</v>
      </c>
      <c r="EP264">
        <v>2.2357999999999998</v>
      </c>
      <c r="EQ264">
        <v>0.13326099999999999</v>
      </c>
      <c r="ER264">
        <v>0</v>
      </c>
      <c r="ES264">
        <v>29.858899999999998</v>
      </c>
      <c r="ET264">
        <v>999.9</v>
      </c>
      <c r="EU264">
        <v>73.599999999999994</v>
      </c>
      <c r="EV264">
        <v>33</v>
      </c>
      <c r="EW264">
        <v>36.757300000000001</v>
      </c>
      <c r="EX264">
        <v>57.81</v>
      </c>
      <c r="EY264">
        <v>-4.3028899999999997</v>
      </c>
      <c r="EZ264">
        <v>2</v>
      </c>
      <c r="FA264">
        <v>0.276949</v>
      </c>
      <c r="FB264">
        <v>-0.44780999999999999</v>
      </c>
      <c r="FC264">
        <v>20.272300000000001</v>
      </c>
      <c r="FD264">
        <v>5.2214799999999997</v>
      </c>
      <c r="FE264">
        <v>12.004</v>
      </c>
      <c r="FF264">
        <v>4.9873500000000002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1.86581</v>
      </c>
      <c r="FM264">
        <v>1.8621799999999999</v>
      </c>
      <c r="FN264">
        <v>1.8641700000000001</v>
      </c>
      <c r="FO264">
        <v>1.8602099999999999</v>
      </c>
      <c r="FP264">
        <v>1.8609599999999999</v>
      </c>
      <c r="FQ264">
        <v>1.86012</v>
      </c>
      <c r="FR264">
        <v>1.8618600000000001</v>
      </c>
      <c r="FS264">
        <v>1.8583799999999999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-7.59</v>
      </c>
      <c r="GH264">
        <v>0.2087</v>
      </c>
      <c r="GI264">
        <v>-4.1132035990306486</v>
      </c>
      <c r="GJ264">
        <v>-4.0977002334145526E-3</v>
      </c>
      <c r="GK264">
        <v>1.9870096767282211E-6</v>
      </c>
      <c r="GL264">
        <v>-4.7591234531596528E-10</v>
      </c>
      <c r="GM264">
        <v>-9.7813170522517312E-2</v>
      </c>
      <c r="GN264">
        <v>-4.4277268217585318E-5</v>
      </c>
      <c r="GO264">
        <v>7.6125673839889962E-4</v>
      </c>
      <c r="GP264">
        <v>-1.4366726965109579E-5</v>
      </c>
      <c r="GQ264">
        <v>6</v>
      </c>
      <c r="GR264">
        <v>2093</v>
      </c>
      <c r="GS264">
        <v>4</v>
      </c>
      <c r="GT264">
        <v>31</v>
      </c>
      <c r="GU264">
        <v>19.3</v>
      </c>
      <c r="GV264">
        <v>19.3</v>
      </c>
      <c r="GW264">
        <v>4.1320800000000002</v>
      </c>
      <c r="GX264">
        <v>2.4865699999999999</v>
      </c>
      <c r="GY264">
        <v>2.04834</v>
      </c>
      <c r="GZ264">
        <v>2.6257299999999999</v>
      </c>
      <c r="HA264">
        <v>2.1972700000000001</v>
      </c>
      <c r="HB264">
        <v>2.2692899999999998</v>
      </c>
      <c r="HC264">
        <v>37.722799999999999</v>
      </c>
      <c r="HD264">
        <v>15.603</v>
      </c>
      <c r="HE264">
        <v>18</v>
      </c>
      <c r="HF264">
        <v>708.87699999999995</v>
      </c>
      <c r="HG264">
        <v>769.48400000000004</v>
      </c>
      <c r="HH264">
        <v>31.000900000000001</v>
      </c>
      <c r="HI264">
        <v>31.007999999999999</v>
      </c>
      <c r="HJ264">
        <v>30.000399999999999</v>
      </c>
      <c r="HK264">
        <v>30.9053</v>
      </c>
      <c r="HL264">
        <v>30.9055</v>
      </c>
      <c r="HM264">
        <v>82.610200000000006</v>
      </c>
      <c r="HN264">
        <v>20.6127</v>
      </c>
      <c r="HO264">
        <v>100</v>
      </c>
      <c r="HP264">
        <v>31</v>
      </c>
      <c r="HQ264">
        <v>1662.27</v>
      </c>
      <c r="HR264">
        <v>31.1187</v>
      </c>
      <c r="HS264">
        <v>99.292900000000003</v>
      </c>
      <c r="HT264">
        <v>98.247699999999995</v>
      </c>
    </row>
    <row r="265" spans="1:228" x14ac:dyDescent="0.2">
      <c r="A265">
        <v>250</v>
      </c>
      <c r="B265">
        <v>1673982236.0999999</v>
      </c>
      <c r="C265">
        <v>994.09999990463257</v>
      </c>
      <c r="D265" t="s">
        <v>859</v>
      </c>
      <c r="E265" t="s">
        <v>860</v>
      </c>
      <c r="F265">
        <v>4</v>
      </c>
      <c r="G265">
        <v>1673982233.7874999</v>
      </c>
      <c r="H265">
        <f t="shared" si="102"/>
        <v>9.9130836129753203E-4</v>
      </c>
      <c r="I265">
        <f t="shared" si="103"/>
        <v>0.99130836129753208</v>
      </c>
      <c r="J265">
        <f t="shared" si="104"/>
        <v>7.2115406046701098</v>
      </c>
      <c r="K265">
        <f t="shared" si="105"/>
        <v>1636.24875</v>
      </c>
      <c r="L265">
        <f t="shared" si="106"/>
        <v>1413.7080495964281</v>
      </c>
      <c r="M265">
        <f t="shared" si="107"/>
        <v>143.15842000371177</v>
      </c>
      <c r="N265">
        <f t="shared" si="108"/>
        <v>165.69388980271972</v>
      </c>
      <c r="O265">
        <f t="shared" si="109"/>
        <v>6.3400114740312E-2</v>
      </c>
      <c r="P265">
        <f t="shared" si="110"/>
        <v>2.7690650640259817</v>
      </c>
      <c r="Q265">
        <f t="shared" si="111"/>
        <v>6.2604591520072472E-2</v>
      </c>
      <c r="R265">
        <f t="shared" si="112"/>
        <v>3.9198512574862898E-2</v>
      </c>
      <c r="S265">
        <f t="shared" si="113"/>
        <v>226.11610573645186</v>
      </c>
      <c r="T265">
        <f t="shared" si="114"/>
        <v>33.421339572791517</v>
      </c>
      <c r="U265">
        <f t="shared" si="115"/>
        <v>32.030925000000003</v>
      </c>
      <c r="V265">
        <f t="shared" si="116"/>
        <v>4.783447773986385</v>
      </c>
      <c r="W265">
        <f t="shared" si="117"/>
        <v>66.812986181974239</v>
      </c>
      <c r="X265">
        <f t="shared" si="118"/>
        <v>3.2435331545534716</v>
      </c>
      <c r="Y265">
        <f t="shared" si="119"/>
        <v>4.8546447927342573</v>
      </c>
      <c r="Z265">
        <f t="shared" si="120"/>
        <v>1.5399146194329134</v>
      </c>
      <c r="AA265">
        <f t="shared" si="121"/>
        <v>-43.716698733221165</v>
      </c>
      <c r="AB265">
        <f t="shared" si="122"/>
        <v>39.013987095550547</v>
      </c>
      <c r="AC265">
        <f t="shared" si="123"/>
        <v>3.2002808017946354</v>
      </c>
      <c r="AD265">
        <f t="shared" si="124"/>
        <v>224.61367490057586</v>
      </c>
      <c r="AE265">
        <f t="shared" si="125"/>
        <v>17.379094207550651</v>
      </c>
      <c r="AF265">
        <f t="shared" si="126"/>
        <v>0.98514137186198536</v>
      </c>
      <c r="AG265">
        <f t="shared" si="127"/>
        <v>7.2115406046701098</v>
      </c>
      <c r="AH265">
        <v>1706.758771809524</v>
      </c>
      <c r="AI265">
        <v>1693.39903030303</v>
      </c>
      <c r="AJ265">
        <v>1.656410389610282</v>
      </c>
      <c r="AK265">
        <v>63.92</v>
      </c>
      <c r="AL265">
        <f t="shared" si="128"/>
        <v>0.99130836129753208</v>
      </c>
      <c r="AM265">
        <v>31.148642675008759</v>
      </c>
      <c r="AN265">
        <v>32.032765934065957</v>
      </c>
      <c r="AO265">
        <v>2.9644413012024052E-4</v>
      </c>
      <c r="AP265">
        <v>88.599791130583512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47486.191563848253</v>
      </c>
      <c r="AV265">
        <f t="shared" si="132"/>
        <v>1199.9925000000001</v>
      </c>
      <c r="AW265">
        <f t="shared" si="133"/>
        <v>1025.9197635940163</v>
      </c>
      <c r="AX265">
        <f t="shared" si="134"/>
        <v>0.85493847969384507</v>
      </c>
      <c r="AY265">
        <f t="shared" si="135"/>
        <v>0.18843126580912117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1673982233.7874999</v>
      </c>
      <c r="BF265">
        <v>1636.24875</v>
      </c>
      <c r="BG265">
        <v>1653.7787499999999</v>
      </c>
      <c r="BH265">
        <v>32.030312499999987</v>
      </c>
      <c r="BI265">
        <v>31.150087500000001</v>
      </c>
      <c r="BJ265">
        <v>1643.84375</v>
      </c>
      <c r="BK265">
        <v>31.821612500000001</v>
      </c>
      <c r="BL265">
        <v>650.00675000000001</v>
      </c>
      <c r="BM265">
        <v>101.164625</v>
      </c>
      <c r="BN265">
        <v>9.9861712499999991E-2</v>
      </c>
      <c r="BO265">
        <v>32.2922625</v>
      </c>
      <c r="BP265">
        <v>32.030925000000003</v>
      </c>
      <c r="BQ265">
        <v>999.9</v>
      </c>
      <c r="BR265">
        <v>0</v>
      </c>
      <c r="BS265">
        <v>0</v>
      </c>
      <c r="BT265">
        <v>9007.1075000000019</v>
      </c>
      <c r="BU265">
        <v>0</v>
      </c>
      <c r="BV265">
        <v>491.775125</v>
      </c>
      <c r="BW265">
        <v>-17.528500000000001</v>
      </c>
      <c r="BX265">
        <v>1690.39375</v>
      </c>
      <c r="BY265">
        <v>1706.95</v>
      </c>
      <c r="BZ265">
        <v>0.88021700000000003</v>
      </c>
      <c r="CA265">
        <v>1653.7787499999999</v>
      </c>
      <c r="CB265">
        <v>31.150087500000001</v>
      </c>
      <c r="CC265">
        <v>3.2403312500000001</v>
      </c>
      <c r="CD265">
        <v>3.1512862500000001</v>
      </c>
      <c r="CE265">
        <v>25.317299999999999</v>
      </c>
      <c r="CF265">
        <v>24.849612499999999</v>
      </c>
      <c r="CG265">
        <v>1199.9925000000001</v>
      </c>
      <c r="CH265">
        <v>0.49996625000000011</v>
      </c>
      <c r="CI265">
        <v>0.50003375000000005</v>
      </c>
      <c r="CJ265">
        <v>0</v>
      </c>
      <c r="CK265">
        <v>986.73762499999998</v>
      </c>
      <c r="CL265">
        <v>4.9990899999999998</v>
      </c>
      <c r="CM265">
        <v>10183.625</v>
      </c>
      <c r="CN265">
        <v>9557.67</v>
      </c>
      <c r="CO265">
        <v>41.061999999999998</v>
      </c>
      <c r="CP265">
        <v>42.936999999999998</v>
      </c>
      <c r="CQ265">
        <v>41.811999999999998</v>
      </c>
      <c r="CR265">
        <v>42.186999999999998</v>
      </c>
      <c r="CS265">
        <v>42.5</v>
      </c>
      <c r="CT265">
        <v>597.45749999999998</v>
      </c>
      <c r="CU265">
        <v>597.53499999999997</v>
      </c>
      <c r="CV265">
        <v>0</v>
      </c>
      <c r="CW265">
        <v>1673982236.5</v>
      </c>
      <c r="CX265">
        <v>0</v>
      </c>
      <c r="CY265">
        <v>1673981072</v>
      </c>
      <c r="CZ265" t="s">
        <v>356</v>
      </c>
      <c r="DA265">
        <v>1673981071.5</v>
      </c>
      <c r="DB265">
        <v>1673981072</v>
      </c>
      <c r="DC265">
        <v>22</v>
      </c>
      <c r="DD265">
        <v>6.0000000000000001E-3</v>
      </c>
      <c r="DE265">
        <v>1.4999999999999999E-2</v>
      </c>
      <c r="DF265">
        <v>-5.52</v>
      </c>
      <c r="DG265">
        <v>0.19600000000000001</v>
      </c>
      <c r="DH265">
        <v>415</v>
      </c>
      <c r="DI265">
        <v>30</v>
      </c>
      <c r="DJ265">
        <v>0.47</v>
      </c>
      <c r="DK265">
        <v>0.06</v>
      </c>
      <c r="DL265">
        <v>-17.768327500000002</v>
      </c>
      <c r="DM265">
        <v>1.160380863039425</v>
      </c>
      <c r="DN265">
        <v>0.13300475553058241</v>
      </c>
      <c r="DO265">
        <v>0</v>
      </c>
      <c r="DP265">
        <v>0.87332552499999994</v>
      </c>
      <c r="DQ265">
        <v>4.7911260787992828E-2</v>
      </c>
      <c r="DR265">
        <v>4.9443334888916012E-3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3.29874</v>
      </c>
      <c r="EB265">
        <v>2.6252900000000001</v>
      </c>
      <c r="EC265">
        <v>0.25438100000000002</v>
      </c>
      <c r="ED265">
        <v>0.25368000000000002</v>
      </c>
      <c r="EE265">
        <v>0.134322</v>
      </c>
      <c r="EF265">
        <v>0.13056999999999999</v>
      </c>
      <c r="EG265">
        <v>22581.4</v>
      </c>
      <c r="EH265">
        <v>22991</v>
      </c>
      <c r="EI265">
        <v>28176.400000000001</v>
      </c>
      <c r="EJ265">
        <v>29646.3</v>
      </c>
      <c r="EK265">
        <v>33582.300000000003</v>
      </c>
      <c r="EL265">
        <v>35788</v>
      </c>
      <c r="EM265">
        <v>39775.300000000003</v>
      </c>
      <c r="EN265">
        <v>42362.6</v>
      </c>
      <c r="EO265">
        <v>2.25868</v>
      </c>
      <c r="EP265">
        <v>2.23583</v>
      </c>
      <c r="EQ265">
        <v>0.133745</v>
      </c>
      <c r="ER265">
        <v>0</v>
      </c>
      <c r="ES265">
        <v>29.8657</v>
      </c>
      <c r="ET265">
        <v>999.9</v>
      </c>
      <c r="EU265">
        <v>73.599999999999994</v>
      </c>
      <c r="EV265">
        <v>33</v>
      </c>
      <c r="EW265">
        <v>36.757399999999997</v>
      </c>
      <c r="EX265">
        <v>56.94</v>
      </c>
      <c r="EY265">
        <v>-4.4150600000000004</v>
      </c>
      <c r="EZ265">
        <v>2</v>
      </c>
      <c r="FA265">
        <v>0.277175</v>
      </c>
      <c r="FB265">
        <v>-0.444635</v>
      </c>
      <c r="FC265">
        <v>20.272300000000001</v>
      </c>
      <c r="FD265">
        <v>5.2204300000000003</v>
      </c>
      <c r="FE265">
        <v>12.004</v>
      </c>
      <c r="FF265">
        <v>4.9867999999999997</v>
      </c>
      <c r="FG265">
        <v>3.28443</v>
      </c>
      <c r="FH265">
        <v>9999</v>
      </c>
      <c r="FI265">
        <v>9999</v>
      </c>
      <c r="FJ265">
        <v>9999</v>
      </c>
      <c r="FK265">
        <v>999.9</v>
      </c>
      <c r="FL265">
        <v>1.8657600000000001</v>
      </c>
      <c r="FM265">
        <v>1.8621799999999999</v>
      </c>
      <c r="FN265">
        <v>1.8641700000000001</v>
      </c>
      <c r="FO265">
        <v>1.86022</v>
      </c>
      <c r="FP265">
        <v>1.8609599999999999</v>
      </c>
      <c r="FQ265">
        <v>1.8601399999999999</v>
      </c>
      <c r="FR265">
        <v>1.8618600000000001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-7.6</v>
      </c>
      <c r="GH265">
        <v>0.2087</v>
      </c>
      <c r="GI265">
        <v>-4.1132035990306486</v>
      </c>
      <c r="GJ265">
        <v>-4.0977002334145526E-3</v>
      </c>
      <c r="GK265">
        <v>1.9870096767282211E-6</v>
      </c>
      <c r="GL265">
        <v>-4.7591234531596528E-10</v>
      </c>
      <c r="GM265">
        <v>-9.7813170522517312E-2</v>
      </c>
      <c r="GN265">
        <v>-4.4277268217585318E-5</v>
      </c>
      <c r="GO265">
        <v>7.6125673839889962E-4</v>
      </c>
      <c r="GP265">
        <v>-1.4366726965109579E-5</v>
      </c>
      <c r="GQ265">
        <v>6</v>
      </c>
      <c r="GR265">
        <v>2093</v>
      </c>
      <c r="GS265">
        <v>4</v>
      </c>
      <c r="GT265">
        <v>31</v>
      </c>
      <c r="GU265">
        <v>19.399999999999999</v>
      </c>
      <c r="GV265">
        <v>19.399999999999999</v>
      </c>
      <c r="GW265">
        <v>4.1442899999999998</v>
      </c>
      <c r="GX265">
        <v>2.4731399999999999</v>
      </c>
      <c r="GY265">
        <v>2.04834</v>
      </c>
      <c r="GZ265">
        <v>2.6245099999999999</v>
      </c>
      <c r="HA265">
        <v>2.1972700000000001</v>
      </c>
      <c r="HB265">
        <v>2.323</v>
      </c>
      <c r="HC265">
        <v>37.722799999999999</v>
      </c>
      <c r="HD265">
        <v>15.611800000000001</v>
      </c>
      <c r="HE265">
        <v>18</v>
      </c>
      <c r="HF265">
        <v>708.596</v>
      </c>
      <c r="HG265">
        <v>769.53499999999997</v>
      </c>
      <c r="HH265">
        <v>31.000900000000001</v>
      </c>
      <c r="HI265">
        <v>31.011399999999998</v>
      </c>
      <c r="HJ265">
        <v>30.000299999999999</v>
      </c>
      <c r="HK265">
        <v>30.907900000000001</v>
      </c>
      <c r="HL265">
        <v>30.907499999999999</v>
      </c>
      <c r="HM265">
        <v>82.869900000000001</v>
      </c>
      <c r="HN265">
        <v>20.6127</v>
      </c>
      <c r="HO265">
        <v>100</v>
      </c>
      <c r="HP265">
        <v>31</v>
      </c>
      <c r="HQ265">
        <v>1669.04</v>
      </c>
      <c r="HR265">
        <v>31.1187</v>
      </c>
      <c r="HS265">
        <v>99.290400000000005</v>
      </c>
      <c r="HT265">
        <v>98.246899999999997</v>
      </c>
    </row>
    <row r="266" spans="1:228" x14ac:dyDescent="0.2">
      <c r="A266">
        <v>251</v>
      </c>
      <c r="B266">
        <v>1673982240.0999999</v>
      </c>
      <c r="C266">
        <v>998.09999990463257</v>
      </c>
      <c r="D266" t="s">
        <v>861</v>
      </c>
      <c r="E266" t="s">
        <v>862</v>
      </c>
      <c r="F266">
        <v>4</v>
      </c>
      <c r="G266">
        <v>1673982238.0999999</v>
      </c>
      <c r="H266">
        <f t="shared" si="102"/>
        <v>9.8912318842053607E-4</v>
      </c>
      <c r="I266">
        <f t="shared" si="103"/>
        <v>0.98912318842053604</v>
      </c>
      <c r="J266">
        <f t="shared" si="104"/>
        <v>7.3680474639524514</v>
      </c>
      <c r="K266">
        <f t="shared" si="105"/>
        <v>1643.1428571428571</v>
      </c>
      <c r="L266">
        <f t="shared" si="106"/>
        <v>1415.7534133756174</v>
      </c>
      <c r="M266">
        <f t="shared" si="107"/>
        <v>143.36669500118299</v>
      </c>
      <c r="N266">
        <f t="shared" si="108"/>
        <v>166.39335538078774</v>
      </c>
      <c r="O266">
        <f t="shared" si="109"/>
        <v>6.3166873658401748E-2</v>
      </c>
      <c r="P266">
        <f t="shared" si="110"/>
        <v>2.7682424972778139</v>
      </c>
      <c r="Q266">
        <f t="shared" si="111"/>
        <v>6.237692211835702E-2</v>
      </c>
      <c r="R266">
        <f t="shared" si="112"/>
        <v>3.90557271828086E-2</v>
      </c>
      <c r="S266">
        <f t="shared" si="113"/>
        <v>226.11668057530571</v>
      </c>
      <c r="T266">
        <f t="shared" si="114"/>
        <v>33.424642466411001</v>
      </c>
      <c r="U266">
        <f t="shared" si="115"/>
        <v>32.040757142857153</v>
      </c>
      <c r="V266">
        <f t="shared" si="116"/>
        <v>4.7861098276944585</v>
      </c>
      <c r="W266">
        <f t="shared" si="117"/>
        <v>66.813429739635438</v>
      </c>
      <c r="X266">
        <f t="shared" si="118"/>
        <v>3.2439933990583967</v>
      </c>
      <c r="Y266">
        <f t="shared" si="119"/>
        <v>4.8553014142514179</v>
      </c>
      <c r="Z266">
        <f t="shared" si="120"/>
        <v>1.5421164286360618</v>
      </c>
      <c r="AA266">
        <f t="shared" si="121"/>
        <v>-43.620332609345638</v>
      </c>
      <c r="AB266">
        <f t="shared" si="122"/>
        <v>37.892414187410139</v>
      </c>
      <c r="AC266">
        <f t="shared" si="123"/>
        <v>3.1093896682760618</v>
      </c>
      <c r="AD266">
        <f t="shared" si="124"/>
        <v>223.49815182164627</v>
      </c>
      <c r="AE266">
        <f t="shared" si="125"/>
        <v>17.5920692621767</v>
      </c>
      <c r="AF266">
        <f t="shared" si="126"/>
        <v>0.98536016473315868</v>
      </c>
      <c r="AG266">
        <f t="shared" si="127"/>
        <v>7.3680474639524514</v>
      </c>
      <c r="AH266">
        <v>1713.5487977142859</v>
      </c>
      <c r="AI266">
        <v>1700.0193939393939</v>
      </c>
      <c r="AJ266">
        <v>1.6617160173156</v>
      </c>
      <c r="AK266">
        <v>63.92</v>
      </c>
      <c r="AL266">
        <f t="shared" si="128"/>
        <v>0.98912318842053604</v>
      </c>
      <c r="AM266">
        <v>31.151530281677939</v>
      </c>
      <c r="AN266">
        <v>32.034368131868149</v>
      </c>
      <c r="AO266">
        <v>1.7026858756111291E-4</v>
      </c>
      <c r="AP266">
        <v>88.599791130583512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47463.1368053025</v>
      </c>
      <c r="AV266">
        <f t="shared" si="132"/>
        <v>1199.994285714286</v>
      </c>
      <c r="AW266">
        <f t="shared" si="133"/>
        <v>1025.9214137695888</v>
      </c>
      <c r="AX266">
        <f t="shared" si="134"/>
        <v>0.85493858261076472</v>
      </c>
      <c r="AY266">
        <f t="shared" si="135"/>
        <v>0.18843146443877584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1673982238.0999999</v>
      </c>
      <c r="BF266">
        <v>1643.1428571428571</v>
      </c>
      <c r="BG266">
        <v>1660.8757142857139</v>
      </c>
      <c r="BH266">
        <v>32.034599999999998</v>
      </c>
      <c r="BI266">
        <v>31.154199999999999</v>
      </c>
      <c r="BJ266">
        <v>1650.7485714285719</v>
      </c>
      <c r="BK266">
        <v>31.825885714285711</v>
      </c>
      <c r="BL266">
        <v>650.01900000000001</v>
      </c>
      <c r="BM266">
        <v>101.1652857142857</v>
      </c>
      <c r="BN266">
        <v>0.1000149</v>
      </c>
      <c r="BO266">
        <v>32.29465714285714</v>
      </c>
      <c r="BP266">
        <v>32.040757142857153</v>
      </c>
      <c r="BQ266">
        <v>999.89999999999986</v>
      </c>
      <c r="BR266">
        <v>0</v>
      </c>
      <c r="BS266">
        <v>0</v>
      </c>
      <c r="BT266">
        <v>9002.6785714285706</v>
      </c>
      <c r="BU266">
        <v>0</v>
      </c>
      <c r="BV266">
        <v>494.62671428571417</v>
      </c>
      <c r="BW266">
        <v>-17.729842857142859</v>
      </c>
      <c r="BX266">
        <v>1697.525714285714</v>
      </c>
      <c r="BY266">
        <v>1714.28</v>
      </c>
      <c r="BZ266">
        <v>0.88040814285714286</v>
      </c>
      <c r="CA266">
        <v>1660.8757142857139</v>
      </c>
      <c r="CB266">
        <v>31.154199999999999</v>
      </c>
      <c r="CC266">
        <v>3.2407842857142848</v>
      </c>
      <c r="CD266">
        <v>3.1517185714285709</v>
      </c>
      <c r="CE266">
        <v>25.31965714285715</v>
      </c>
      <c r="CF266">
        <v>24.851928571428569</v>
      </c>
      <c r="CG266">
        <v>1199.994285714286</v>
      </c>
      <c r="CH266">
        <v>0.49996400000000002</v>
      </c>
      <c r="CI266">
        <v>0.50003600000000004</v>
      </c>
      <c r="CJ266">
        <v>0</v>
      </c>
      <c r="CK266">
        <v>986.71585714285709</v>
      </c>
      <c r="CL266">
        <v>4.9990899999999998</v>
      </c>
      <c r="CM266">
        <v>10181.98571428572</v>
      </c>
      <c r="CN266">
        <v>9557.6785714285706</v>
      </c>
      <c r="CO266">
        <v>41.061999999999998</v>
      </c>
      <c r="CP266">
        <v>42.936999999999998</v>
      </c>
      <c r="CQ266">
        <v>41.811999999999998</v>
      </c>
      <c r="CR266">
        <v>42.223000000000013</v>
      </c>
      <c r="CS266">
        <v>42.5</v>
      </c>
      <c r="CT266">
        <v>597.45571428571441</v>
      </c>
      <c r="CU266">
        <v>597.54142857142858</v>
      </c>
      <c r="CV266">
        <v>0</v>
      </c>
      <c r="CW266">
        <v>1673982240.0999999</v>
      </c>
      <c r="CX266">
        <v>0</v>
      </c>
      <c r="CY266">
        <v>1673981072</v>
      </c>
      <c r="CZ266" t="s">
        <v>356</v>
      </c>
      <c r="DA266">
        <v>1673981071.5</v>
      </c>
      <c r="DB266">
        <v>1673981072</v>
      </c>
      <c r="DC266">
        <v>22</v>
      </c>
      <c r="DD266">
        <v>6.0000000000000001E-3</v>
      </c>
      <c r="DE266">
        <v>1.4999999999999999E-2</v>
      </c>
      <c r="DF266">
        <v>-5.52</v>
      </c>
      <c r="DG266">
        <v>0.19600000000000001</v>
      </c>
      <c r="DH266">
        <v>415</v>
      </c>
      <c r="DI266">
        <v>30</v>
      </c>
      <c r="DJ266">
        <v>0.47</v>
      </c>
      <c r="DK266">
        <v>0.06</v>
      </c>
      <c r="DL266">
        <v>-17.728214999999999</v>
      </c>
      <c r="DM266">
        <v>0.93772007504693011</v>
      </c>
      <c r="DN266">
        <v>0.13517593637552491</v>
      </c>
      <c r="DO266">
        <v>0</v>
      </c>
      <c r="DP266">
        <v>0.87644745000000002</v>
      </c>
      <c r="DQ266">
        <v>3.597867917448451E-2</v>
      </c>
      <c r="DR266">
        <v>3.7332773400190842E-3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3.29867</v>
      </c>
      <c r="EB266">
        <v>2.62534</v>
      </c>
      <c r="EC266">
        <v>0.254967</v>
      </c>
      <c r="ED266">
        <v>0.25428200000000001</v>
      </c>
      <c r="EE266">
        <v>0.134321</v>
      </c>
      <c r="EF266">
        <v>0.13058700000000001</v>
      </c>
      <c r="EG266">
        <v>22563.200000000001</v>
      </c>
      <c r="EH266">
        <v>22972.2</v>
      </c>
      <c r="EI266">
        <v>28176</v>
      </c>
      <c r="EJ266">
        <v>29646.1</v>
      </c>
      <c r="EK266">
        <v>33581.599999999999</v>
      </c>
      <c r="EL266">
        <v>35786.800000000003</v>
      </c>
      <c r="EM266">
        <v>39774.5</v>
      </c>
      <c r="EN266">
        <v>42361.9</v>
      </c>
      <c r="EO266">
        <v>2.25868</v>
      </c>
      <c r="EP266">
        <v>2.2357200000000002</v>
      </c>
      <c r="EQ266">
        <v>0.133656</v>
      </c>
      <c r="ER266">
        <v>0</v>
      </c>
      <c r="ES266">
        <v>29.870799999999999</v>
      </c>
      <c r="ET266">
        <v>999.9</v>
      </c>
      <c r="EU266">
        <v>73.599999999999994</v>
      </c>
      <c r="EV266">
        <v>33</v>
      </c>
      <c r="EW266">
        <v>36.754100000000001</v>
      </c>
      <c r="EX266">
        <v>57.03</v>
      </c>
      <c r="EY266">
        <v>-4.3028899999999997</v>
      </c>
      <c r="EZ266">
        <v>2</v>
      </c>
      <c r="FA266">
        <v>0.27741399999999999</v>
      </c>
      <c r="FB266">
        <v>-0.44242100000000001</v>
      </c>
      <c r="FC266">
        <v>20.272400000000001</v>
      </c>
      <c r="FD266">
        <v>5.2199900000000001</v>
      </c>
      <c r="FE266">
        <v>12.004</v>
      </c>
      <c r="FF266">
        <v>4.9869500000000002</v>
      </c>
      <c r="FG266">
        <v>3.2844500000000001</v>
      </c>
      <c r="FH266">
        <v>9999</v>
      </c>
      <c r="FI266">
        <v>9999</v>
      </c>
      <c r="FJ266">
        <v>9999</v>
      </c>
      <c r="FK266">
        <v>999.9</v>
      </c>
      <c r="FL266">
        <v>1.86582</v>
      </c>
      <c r="FM266">
        <v>1.8621799999999999</v>
      </c>
      <c r="FN266">
        <v>1.8641700000000001</v>
      </c>
      <c r="FO266">
        <v>1.8602099999999999</v>
      </c>
      <c r="FP266">
        <v>1.8609599999999999</v>
      </c>
      <c r="FQ266">
        <v>1.8601399999999999</v>
      </c>
      <c r="FR266">
        <v>1.8618600000000001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-7.6</v>
      </c>
      <c r="GH266">
        <v>0.2087</v>
      </c>
      <c r="GI266">
        <v>-4.1132035990306486</v>
      </c>
      <c r="GJ266">
        <v>-4.0977002334145526E-3</v>
      </c>
      <c r="GK266">
        <v>1.9870096767282211E-6</v>
      </c>
      <c r="GL266">
        <v>-4.7591234531596528E-10</v>
      </c>
      <c r="GM266">
        <v>-9.7813170522517312E-2</v>
      </c>
      <c r="GN266">
        <v>-4.4277268217585318E-5</v>
      </c>
      <c r="GO266">
        <v>7.6125673839889962E-4</v>
      </c>
      <c r="GP266">
        <v>-1.4366726965109579E-5</v>
      </c>
      <c r="GQ266">
        <v>6</v>
      </c>
      <c r="GR266">
        <v>2093</v>
      </c>
      <c r="GS266">
        <v>4</v>
      </c>
      <c r="GT266">
        <v>31</v>
      </c>
      <c r="GU266">
        <v>19.5</v>
      </c>
      <c r="GV266">
        <v>19.5</v>
      </c>
      <c r="GW266">
        <v>4.1577099999999998</v>
      </c>
      <c r="GX266">
        <v>2.48169</v>
      </c>
      <c r="GY266">
        <v>2.04834</v>
      </c>
      <c r="GZ266">
        <v>2.6245099999999999</v>
      </c>
      <c r="HA266">
        <v>2.1972700000000001</v>
      </c>
      <c r="HB266">
        <v>2.32422</v>
      </c>
      <c r="HC266">
        <v>37.722799999999999</v>
      </c>
      <c r="HD266">
        <v>15.629300000000001</v>
      </c>
      <c r="HE266">
        <v>18</v>
      </c>
      <c r="HF266">
        <v>708.62699999999995</v>
      </c>
      <c r="HG266">
        <v>769.48099999999999</v>
      </c>
      <c r="HH266">
        <v>31.000800000000002</v>
      </c>
      <c r="HI266">
        <v>31.014800000000001</v>
      </c>
      <c r="HJ266">
        <v>30.000399999999999</v>
      </c>
      <c r="HK266">
        <v>30.910599999999999</v>
      </c>
      <c r="HL266">
        <v>30.910900000000002</v>
      </c>
      <c r="HM266">
        <v>83.1267</v>
      </c>
      <c r="HN266">
        <v>20.6127</v>
      </c>
      <c r="HO266">
        <v>100</v>
      </c>
      <c r="HP266">
        <v>31</v>
      </c>
      <c r="HQ266">
        <v>1675.72</v>
      </c>
      <c r="HR266">
        <v>31.1187</v>
      </c>
      <c r="HS266">
        <v>99.288600000000002</v>
      </c>
      <c r="HT266">
        <v>98.245699999999999</v>
      </c>
    </row>
    <row r="267" spans="1:228" x14ac:dyDescent="0.2">
      <c r="A267">
        <v>252</v>
      </c>
      <c r="B267">
        <v>1673982244.0999999</v>
      </c>
      <c r="C267">
        <v>1002.099999904633</v>
      </c>
      <c r="D267" t="s">
        <v>863</v>
      </c>
      <c r="E267" t="s">
        <v>864</v>
      </c>
      <c r="F267">
        <v>4</v>
      </c>
      <c r="G267">
        <v>1673982241.7874999</v>
      </c>
      <c r="H267">
        <f t="shared" si="102"/>
        <v>9.8666203832619456E-4</v>
      </c>
      <c r="I267">
        <f t="shared" si="103"/>
        <v>0.98666203832619448</v>
      </c>
      <c r="J267">
        <f t="shared" si="104"/>
        <v>7.0164995996842698</v>
      </c>
      <c r="K267">
        <f t="shared" si="105"/>
        <v>1649.18875</v>
      </c>
      <c r="L267">
        <f t="shared" si="106"/>
        <v>1430.3440950876843</v>
      </c>
      <c r="M267">
        <f t="shared" si="107"/>
        <v>144.84393158358776</v>
      </c>
      <c r="N267">
        <f t="shared" si="108"/>
        <v>167.00525649303907</v>
      </c>
      <c r="O267">
        <f t="shared" si="109"/>
        <v>6.3081091911010578E-2</v>
      </c>
      <c r="P267">
        <f t="shared" si="110"/>
        <v>2.7704996345953572</v>
      </c>
      <c r="Q267">
        <f t="shared" si="111"/>
        <v>6.2293903223005216E-2</v>
      </c>
      <c r="R267">
        <f t="shared" si="112"/>
        <v>3.9003596775610591E-2</v>
      </c>
      <c r="S267">
        <f t="shared" si="113"/>
        <v>226.11875240790138</v>
      </c>
      <c r="T267">
        <f t="shared" si="114"/>
        <v>33.42215836906923</v>
      </c>
      <c r="U267">
        <f t="shared" si="115"/>
        <v>32.034675000000007</v>
      </c>
      <c r="V267">
        <f t="shared" si="116"/>
        <v>4.7844629347848189</v>
      </c>
      <c r="W267">
        <f t="shared" si="117"/>
        <v>66.824890448903702</v>
      </c>
      <c r="X267">
        <f t="shared" si="118"/>
        <v>3.2441248064018633</v>
      </c>
      <c r="Y267">
        <f t="shared" si="119"/>
        <v>4.854665356888864</v>
      </c>
      <c r="Z267">
        <f t="shared" si="120"/>
        <v>1.5403381283829556</v>
      </c>
      <c r="AA267">
        <f t="shared" si="121"/>
        <v>-43.511795890185184</v>
      </c>
      <c r="AB267">
        <f t="shared" si="122"/>
        <v>38.485289413476565</v>
      </c>
      <c r="AC267">
        <f t="shared" si="123"/>
        <v>3.155336878749873</v>
      </c>
      <c r="AD267">
        <f t="shared" si="124"/>
        <v>224.24758280994263</v>
      </c>
      <c r="AE267">
        <f t="shared" si="125"/>
        <v>17.677078681191826</v>
      </c>
      <c r="AF267">
        <f t="shared" si="126"/>
        <v>0.97987628769472268</v>
      </c>
      <c r="AG267">
        <f t="shared" si="127"/>
        <v>7.0164995996842698</v>
      </c>
      <c r="AH267">
        <v>1720.4220998095241</v>
      </c>
      <c r="AI267">
        <v>1706.92193939394</v>
      </c>
      <c r="AJ267">
        <v>1.7396744588745301</v>
      </c>
      <c r="AK267">
        <v>63.92</v>
      </c>
      <c r="AL267">
        <f t="shared" si="128"/>
        <v>0.98666203832619448</v>
      </c>
      <c r="AM267">
        <v>31.15752767575021</v>
      </c>
      <c r="AN267">
        <v>32.039458241758261</v>
      </c>
      <c r="AO267">
        <v>-6.5971568120619134E-5</v>
      </c>
      <c r="AP267">
        <v>88.599791130583512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47525.758790765387</v>
      </c>
      <c r="AV267">
        <f t="shared" si="132"/>
        <v>1200.0050000000001</v>
      </c>
      <c r="AW267">
        <f t="shared" si="133"/>
        <v>1025.9306012476172</v>
      </c>
      <c r="AX267">
        <f t="shared" si="134"/>
        <v>0.85493860546215827</v>
      </c>
      <c r="AY267">
        <f t="shared" si="135"/>
        <v>0.18843150854196555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1673982241.7874999</v>
      </c>
      <c r="BF267">
        <v>1649.18875</v>
      </c>
      <c r="BG267">
        <v>1666.9974999999999</v>
      </c>
      <c r="BH267">
        <v>32.035962499999997</v>
      </c>
      <c r="BI267">
        <v>31.160450000000001</v>
      </c>
      <c r="BJ267">
        <v>1656.8025</v>
      </c>
      <c r="BK267">
        <v>31.827249999999999</v>
      </c>
      <c r="BL267">
        <v>650.00900000000001</v>
      </c>
      <c r="BM267">
        <v>101.165125</v>
      </c>
      <c r="BN267">
        <v>9.9970637499999987E-2</v>
      </c>
      <c r="BO267">
        <v>32.292337500000002</v>
      </c>
      <c r="BP267">
        <v>32.034675000000007</v>
      </c>
      <c r="BQ267">
        <v>999.9</v>
      </c>
      <c r="BR267">
        <v>0</v>
      </c>
      <c r="BS267">
        <v>0</v>
      </c>
      <c r="BT267">
        <v>9014.6875</v>
      </c>
      <c r="BU267">
        <v>0</v>
      </c>
      <c r="BV267">
        <v>495.89724999999999</v>
      </c>
      <c r="BW267">
        <v>-17.807600000000001</v>
      </c>
      <c r="BX267">
        <v>1703.77125</v>
      </c>
      <c r="BY267">
        <v>1720.6112499999999</v>
      </c>
      <c r="BZ267">
        <v>0.87551287500000008</v>
      </c>
      <c r="CA267">
        <v>1666.9974999999999</v>
      </c>
      <c r="CB267">
        <v>31.160450000000001</v>
      </c>
      <c r="CC267">
        <v>3.2409224999999999</v>
      </c>
      <c r="CD267">
        <v>3.1523512500000002</v>
      </c>
      <c r="CE267">
        <v>25.320387499999999</v>
      </c>
      <c r="CF267">
        <v>24.8553125</v>
      </c>
      <c r="CG267">
        <v>1200.0050000000001</v>
      </c>
      <c r="CH267">
        <v>0.49996275000000001</v>
      </c>
      <c r="CI267">
        <v>0.50003724999999999</v>
      </c>
      <c r="CJ267">
        <v>0</v>
      </c>
      <c r="CK267">
        <v>986.73987499999998</v>
      </c>
      <c r="CL267">
        <v>4.9990899999999998</v>
      </c>
      <c r="CM267">
        <v>10180.487499999999</v>
      </c>
      <c r="CN267">
        <v>9557.7775000000001</v>
      </c>
      <c r="CO267">
        <v>41.061999999999998</v>
      </c>
      <c r="CP267">
        <v>42.936999999999998</v>
      </c>
      <c r="CQ267">
        <v>41.811999999999998</v>
      </c>
      <c r="CR267">
        <v>42.218499999999999</v>
      </c>
      <c r="CS267">
        <v>42.5</v>
      </c>
      <c r="CT267">
        <v>597.46</v>
      </c>
      <c r="CU267">
        <v>597.5474999999999</v>
      </c>
      <c r="CV267">
        <v>0</v>
      </c>
      <c r="CW267">
        <v>1673982244.3</v>
      </c>
      <c r="CX267">
        <v>0</v>
      </c>
      <c r="CY267">
        <v>1673981072</v>
      </c>
      <c r="CZ267" t="s">
        <v>356</v>
      </c>
      <c r="DA267">
        <v>1673981071.5</v>
      </c>
      <c r="DB267">
        <v>1673981072</v>
      </c>
      <c r="DC267">
        <v>22</v>
      </c>
      <c r="DD267">
        <v>6.0000000000000001E-3</v>
      </c>
      <c r="DE267">
        <v>1.4999999999999999E-2</v>
      </c>
      <c r="DF267">
        <v>-5.52</v>
      </c>
      <c r="DG267">
        <v>0.19600000000000001</v>
      </c>
      <c r="DH267">
        <v>415</v>
      </c>
      <c r="DI267">
        <v>30</v>
      </c>
      <c r="DJ267">
        <v>0.47</v>
      </c>
      <c r="DK267">
        <v>0.06</v>
      </c>
      <c r="DL267">
        <v>-17.71932</v>
      </c>
      <c r="DM267">
        <v>0.13469043151975149</v>
      </c>
      <c r="DN267">
        <v>0.12737976330642131</v>
      </c>
      <c r="DO267">
        <v>0</v>
      </c>
      <c r="DP267">
        <v>0.87716784999999997</v>
      </c>
      <c r="DQ267">
        <v>1.3139729831141259E-2</v>
      </c>
      <c r="DR267">
        <v>2.9877061648528871E-3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3.2987700000000002</v>
      </c>
      <c r="EB267">
        <v>2.6252399999999998</v>
      </c>
      <c r="EC267">
        <v>0.25556499999999999</v>
      </c>
      <c r="ED267">
        <v>0.25486900000000001</v>
      </c>
      <c r="EE267">
        <v>0.13433800000000001</v>
      </c>
      <c r="EF267">
        <v>0.130607</v>
      </c>
      <c r="EG267">
        <v>22544.799999999999</v>
      </c>
      <c r="EH267">
        <v>22953.5</v>
      </c>
      <c r="EI267">
        <v>28175.7</v>
      </c>
      <c r="EJ267">
        <v>29645.3</v>
      </c>
      <c r="EK267">
        <v>33580.6</v>
      </c>
      <c r="EL267">
        <v>35785.5</v>
      </c>
      <c r="EM267">
        <v>39774.1</v>
      </c>
      <c r="EN267">
        <v>42361.3</v>
      </c>
      <c r="EO267">
        <v>2.2587000000000002</v>
      </c>
      <c r="EP267">
        <v>2.2357499999999999</v>
      </c>
      <c r="EQ267">
        <v>0.132635</v>
      </c>
      <c r="ER267">
        <v>0</v>
      </c>
      <c r="ES267">
        <v>29.872299999999999</v>
      </c>
      <c r="ET267">
        <v>999.9</v>
      </c>
      <c r="EU267">
        <v>73.599999999999994</v>
      </c>
      <c r="EV267">
        <v>33</v>
      </c>
      <c r="EW267">
        <v>36.756999999999998</v>
      </c>
      <c r="EX267">
        <v>57</v>
      </c>
      <c r="EY267">
        <v>-4.3269200000000003</v>
      </c>
      <c r="EZ267">
        <v>2</v>
      </c>
      <c r="FA267">
        <v>0.27767799999999998</v>
      </c>
      <c r="FB267">
        <v>-0.44054700000000002</v>
      </c>
      <c r="FC267">
        <v>20.272400000000001</v>
      </c>
      <c r="FD267">
        <v>5.22058</v>
      </c>
      <c r="FE267">
        <v>12.004</v>
      </c>
      <c r="FF267">
        <v>4.9866000000000001</v>
      </c>
      <c r="FG267">
        <v>3.2844500000000001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1.8621799999999999</v>
      </c>
      <c r="FN267">
        <v>1.8641799999999999</v>
      </c>
      <c r="FO267">
        <v>1.8602300000000001</v>
      </c>
      <c r="FP267">
        <v>1.8609599999999999</v>
      </c>
      <c r="FQ267">
        <v>1.8601399999999999</v>
      </c>
      <c r="FR267">
        <v>1.86188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-7.61</v>
      </c>
      <c r="GH267">
        <v>0.20880000000000001</v>
      </c>
      <c r="GI267">
        <v>-4.1132035990306486</v>
      </c>
      <c r="GJ267">
        <v>-4.0977002334145526E-3</v>
      </c>
      <c r="GK267">
        <v>1.9870096767282211E-6</v>
      </c>
      <c r="GL267">
        <v>-4.7591234531596528E-10</v>
      </c>
      <c r="GM267">
        <v>-9.7813170522517312E-2</v>
      </c>
      <c r="GN267">
        <v>-4.4277268217585318E-5</v>
      </c>
      <c r="GO267">
        <v>7.6125673839889962E-4</v>
      </c>
      <c r="GP267">
        <v>-1.4366726965109579E-5</v>
      </c>
      <c r="GQ267">
        <v>6</v>
      </c>
      <c r="GR267">
        <v>2093</v>
      </c>
      <c r="GS267">
        <v>4</v>
      </c>
      <c r="GT267">
        <v>31</v>
      </c>
      <c r="GU267">
        <v>19.5</v>
      </c>
      <c r="GV267">
        <v>19.5</v>
      </c>
      <c r="GW267">
        <v>4.1699200000000003</v>
      </c>
      <c r="GX267">
        <v>2.48291</v>
      </c>
      <c r="GY267">
        <v>2.04834</v>
      </c>
      <c r="GZ267">
        <v>2.6245099999999999</v>
      </c>
      <c r="HA267">
        <v>2.1972700000000001</v>
      </c>
      <c r="HB267">
        <v>2.2851599999999999</v>
      </c>
      <c r="HC267">
        <v>37.722799999999999</v>
      </c>
      <c r="HD267">
        <v>15.5943</v>
      </c>
      <c r="HE267">
        <v>18</v>
      </c>
      <c r="HF267">
        <v>708.67899999999997</v>
      </c>
      <c r="HG267">
        <v>769.53300000000002</v>
      </c>
      <c r="HH267">
        <v>31.000599999999999</v>
      </c>
      <c r="HI267">
        <v>31.017499999999998</v>
      </c>
      <c r="HJ267">
        <v>30.000299999999999</v>
      </c>
      <c r="HK267">
        <v>30.9133</v>
      </c>
      <c r="HL267">
        <v>30.9129</v>
      </c>
      <c r="HM267">
        <v>83.381699999999995</v>
      </c>
      <c r="HN267">
        <v>20.6127</v>
      </c>
      <c r="HO267">
        <v>100</v>
      </c>
      <c r="HP267">
        <v>31</v>
      </c>
      <c r="HQ267">
        <v>1682.41</v>
      </c>
      <c r="HR267">
        <v>31.1187</v>
      </c>
      <c r="HS267">
        <v>99.287499999999994</v>
      </c>
      <c r="HT267">
        <v>98.243899999999996</v>
      </c>
    </row>
    <row r="268" spans="1:228" x14ac:dyDescent="0.2">
      <c r="A268">
        <v>253</v>
      </c>
      <c r="B268">
        <v>1673982248.0999999</v>
      </c>
      <c r="C268">
        <v>1006.099999904633</v>
      </c>
      <c r="D268" t="s">
        <v>865</v>
      </c>
      <c r="E268" t="s">
        <v>866</v>
      </c>
      <c r="F268">
        <v>4</v>
      </c>
      <c r="G268">
        <v>1673982246.0999999</v>
      </c>
      <c r="H268">
        <f t="shared" si="102"/>
        <v>9.781520597594458E-4</v>
      </c>
      <c r="I268">
        <f t="shared" si="103"/>
        <v>0.97815205975944575</v>
      </c>
      <c r="J268">
        <f t="shared" si="104"/>
        <v>6.972696183781002</v>
      </c>
      <c r="K268">
        <f t="shared" si="105"/>
        <v>1656.51</v>
      </c>
      <c r="L268">
        <f t="shared" si="106"/>
        <v>1437.2492348929866</v>
      </c>
      <c r="M268">
        <f t="shared" si="107"/>
        <v>145.54091280306199</v>
      </c>
      <c r="N268">
        <f t="shared" si="108"/>
        <v>167.74402908995185</v>
      </c>
      <c r="O268">
        <f t="shared" si="109"/>
        <v>6.2590014716053272E-2</v>
      </c>
      <c r="P268">
        <f t="shared" si="110"/>
        <v>2.7610061829745969</v>
      </c>
      <c r="Q268">
        <f t="shared" si="111"/>
        <v>6.1812324152473196E-2</v>
      </c>
      <c r="R268">
        <f t="shared" si="112"/>
        <v>3.8701769847626799E-2</v>
      </c>
      <c r="S268">
        <f t="shared" si="113"/>
        <v>226.11842095857548</v>
      </c>
      <c r="T268">
        <f t="shared" si="114"/>
        <v>33.42782322843307</v>
      </c>
      <c r="U268">
        <f t="shared" si="115"/>
        <v>32.030714285714289</v>
      </c>
      <c r="V268">
        <f t="shared" si="116"/>
        <v>4.7833907371822892</v>
      </c>
      <c r="W268">
        <f t="shared" si="117"/>
        <v>66.83274437541489</v>
      </c>
      <c r="X268">
        <f t="shared" si="118"/>
        <v>3.2444599492606101</v>
      </c>
      <c r="Y268">
        <f t="shared" si="119"/>
        <v>4.8545963203841112</v>
      </c>
      <c r="Z268">
        <f t="shared" si="120"/>
        <v>1.5389307879216791</v>
      </c>
      <c r="AA268">
        <f t="shared" si="121"/>
        <v>-43.13650583539156</v>
      </c>
      <c r="AB268">
        <f t="shared" si="122"/>
        <v>38.905494002814635</v>
      </c>
      <c r="AC268">
        <f t="shared" si="123"/>
        <v>3.2006901872208933</v>
      </c>
      <c r="AD268">
        <f t="shared" si="124"/>
        <v>225.08809931321946</v>
      </c>
      <c r="AE268">
        <f t="shared" si="125"/>
        <v>17.630767119561604</v>
      </c>
      <c r="AF268">
        <f t="shared" si="126"/>
        <v>0.97472730215676917</v>
      </c>
      <c r="AG268">
        <f t="shared" si="127"/>
        <v>6.972696183781002</v>
      </c>
      <c r="AH268">
        <v>1727.378847238095</v>
      </c>
      <c r="AI268">
        <v>1713.938727272727</v>
      </c>
      <c r="AJ268">
        <v>1.7351064935062011</v>
      </c>
      <c r="AK268">
        <v>63.92</v>
      </c>
      <c r="AL268">
        <f t="shared" si="128"/>
        <v>0.97815205975944575</v>
      </c>
      <c r="AM268">
        <v>31.16569397886428</v>
      </c>
      <c r="AN268">
        <v>32.0389153846154</v>
      </c>
      <c r="AO268">
        <v>1.335191592041466E-4</v>
      </c>
      <c r="AP268">
        <v>88.599791130583512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47264.088752641823</v>
      </c>
      <c r="AV268">
        <f t="shared" si="132"/>
        <v>1200.002857142857</v>
      </c>
      <c r="AW268">
        <f t="shared" si="133"/>
        <v>1025.9288067142877</v>
      </c>
      <c r="AX268">
        <f t="shared" si="134"/>
        <v>0.85493863669372383</v>
      </c>
      <c r="AY268">
        <f t="shared" si="135"/>
        <v>0.18843156881888717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1673982246.0999999</v>
      </c>
      <c r="BF268">
        <v>1656.51</v>
      </c>
      <c r="BG268">
        <v>1674.274285714286</v>
      </c>
      <c r="BH268">
        <v>32.039771428571427</v>
      </c>
      <c r="BI268">
        <v>31.168885714285711</v>
      </c>
      <c r="BJ268">
        <v>1664.1328571428569</v>
      </c>
      <c r="BK268">
        <v>31.831</v>
      </c>
      <c r="BL268">
        <v>650.02599999999995</v>
      </c>
      <c r="BM268">
        <v>101.16328571428571</v>
      </c>
      <c r="BN268">
        <v>0.1002316142857143</v>
      </c>
      <c r="BO268">
        <v>32.292085714285712</v>
      </c>
      <c r="BP268">
        <v>32.030714285714289</v>
      </c>
      <c r="BQ268">
        <v>999.89999999999986</v>
      </c>
      <c r="BR268">
        <v>0</v>
      </c>
      <c r="BS268">
        <v>0</v>
      </c>
      <c r="BT268">
        <v>8964.4642857142862</v>
      </c>
      <c r="BU268">
        <v>0</v>
      </c>
      <c r="BV268">
        <v>495.48214285714278</v>
      </c>
      <c r="BW268">
        <v>-17.764942857142849</v>
      </c>
      <c r="BX268">
        <v>1711.341428571428</v>
      </c>
      <c r="BY268">
        <v>1728.1371428571431</v>
      </c>
      <c r="BZ268">
        <v>0.8708568571428571</v>
      </c>
      <c r="CA268">
        <v>1674.274285714286</v>
      </c>
      <c r="CB268">
        <v>31.168885714285711</v>
      </c>
      <c r="CC268">
        <v>3.241247142857143</v>
      </c>
      <c r="CD268">
        <v>3.153148571428571</v>
      </c>
      <c r="CE268">
        <v>25.32207142857143</v>
      </c>
      <c r="CF268">
        <v>24.859542857142859</v>
      </c>
      <c r="CG268">
        <v>1200.002857142857</v>
      </c>
      <c r="CH268">
        <v>0.49996200000000002</v>
      </c>
      <c r="CI268">
        <v>0.50003799999999998</v>
      </c>
      <c r="CJ268">
        <v>0</v>
      </c>
      <c r="CK268">
        <v>986.51614285714288</v>
      </c>
      <c r="CL268">
        <v>4.9990899999999998</v>
      </c>
      <c r="CM268">
        <v>10179.11428571429</v>
      </c>
      <c r="CN268">
        <v>9557.761428571428</v>
      </c>
      <c r="CO268">
        <v>41.061999999999998</v>
      </c>
      <c r="CP268">
        <v>42.936999999999998</v>
      </c>
      <c r="CQ268">
        <v>41.811999999999998</v>
      </c>
      <c r="CR268">
        <v>42.232000000000014</v>
      </c>
      <c r="CS268">
        <v>42.5</v>
      </c>
      <c r="CT268">
        <v>597.45857142857142</v>
      </c>
      <c r="CU268">
        <v>597.54857142857145</v>
      </c>
      <c r="CV268">
        <v>0</v>
      </c>
      <c r="CW268">
        <v>1673982248.5</v>
      </c>
      <c r="CX268">
        <v>0</v>
      </c>
      <c r="CY268">
        <v>1673981072</v>
      </c>
      <c r="CZ268" t="s">
        <v>356</v>
      </c>
      <c r="DA268">
        <v>1673981071.5</v>
      </c>
      <c r="DB268">
        <v>1673981072</v>
      </c>
      <c r="DC268">
        <v>22</v>
      </c>
      <c r="DD268">
        <v>6.0000000000000001E-3</v>
      </c>
      <c r="DE268">
        <v>1.4999999999999999E-2</v>
      </c>
      <c r="DF268">
        <v>-5.52</v>
      </c>
      <c r="DG268">
        <v>0.19600000000000001</v>
      </c>
      <c r="DH268">
        <v>415</v>
      </c>
      <c r="DI268">
        <v>30</v>
      </c>
      <c r="DJ268">
        <v>0.47</v>
      </c>
      <c r="DK268">
        <v>0.06</v>
      </c>
      <c r="DL268">
        <v>-17.707470000000001</v>
      </c>
      <c r="DM268">
        <v>-0.35298011257036038</v>
      </c>
      <c r="DN268">
        <v>0.12241316555011519</v>
      </c>
      <c r="DO268">
        <v>0</v>
      </c>
      <c r="DP268">
        <v>0.87669654999999991</v>
      </c>
      <c r="DQ268">
        <v>-1.4953080675421081E-2</v>
      </c>
      <c r="DR268">
        <v>3.66821203006314E-3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3.2987299999999999</v>
      </c>
      <c r="EB268">
        <v>2.62514</v>
      </c>
      <c r="EC268">
        <v>0.25616299999999997</v>
      </c>
      <c r="ED268">
        <v>0.25547300000000001</v>
      </c>
      <c r="EE268">
        <v>0.13433800000000001</v>
      </c>
      <c r="EF268">
        <v>0.13061700000000001</v>
      </c>
      <c r="EG268">
        <v>22526.7</v>
      </c>
      <c r="EH268">
        <v>22934.9</v>
      </c>
      <c r="EI268">
        <v>28175.8</v>
      </c>
      <c r="EJ268">
        <v>29645.5</v>
      </c>
      <c r="EK268">
        <v>33580.5</v>
      </c>
      <c r="EL268">
        <v>35785</v>
      </c>
      <c r="EM268">
        <v>39773.9</v>
      </c>
      <c r="EN268">
        <v>42361.2</v>
      </c>
      <c r="EO268">
        <v>2.25868</v>
      </c>
      <c r="EP268">
        <v>2.2357200000000002</v>
      </c>
      <c r="EQ268">
        <v>0.13264999999999999</v>
      </c>
      <c r="ER268">
        <v>0</v>
      </c>
      <c r="ES268">
        <v>29.871700000000001</v>
      </c>
      <c r="ET268">
        <v>999.9</v>
      </c>
      <c r="EU268">
        <v>73.599999999999994</v>
      </c>
      <c r="EV268">
        <v>33</v>
      </c>
      <c r="EW268">
        <v>36.756900000000002</v>
      </c>
      <c r="EX268">
        <v>57.09</v>
      </c>
      <c r="EY268">
        <v>-4.4351000000000003</v>
      </c>
      <c r="EZ268">
        <v>2</v>
      </c>
      <c r="FA268">
        <v>0.277754</v>
      </c>
      <c r="FB268">
        <v>-0.43890200000000001</v>
      </c>
      <c r="FC268">
        <v>20.272400000000001</v>
      </c>
      <c r="FD268">
        <v>5.2202799999999998</v>
      </c>
      <c r="FE268">
        <v>12.004</v>
      </c>
      <c r="FF268">
        <v>4.9875999999999996</v>
      </c>
      <c r="FG268">
        <v>3.2844799999999998</v>
      </c>
      <c r="FH268">
        <v>9999</v>
      </c>
      <c r="FI268">
        <v>9999</v>
      </c>
      <c r="FJ268">
        <v>9999</v>
      </c>
      <c r="FK268">
        <v>999.9</v>
      </c>
      <c r="FL268">
        <v>1.8658300000000001</v>
      </c>
      <c r="FM268">
        <v>1.8621799999999999</v>
      </c>
      <c r="FN268">
        <v>1.8641700000000001</v>
      </c>
      <c r="FO268">
        <v>1.86022</v>
      </c>
      <c r="FP268">
        <v>1.8609599999999999</v>
      </c>
      <c r="FQ268">
        <v>1.8601399999999999</v>
      </c>
      <c r="FR268">
        <v>1.8618699999999999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-7.62</v>
      </c>
      <c r="GH268">
        <v>0.20880000000000001</v>
      </c>
      <c r="GI268">
        <v>-4.1132035990306486</v>
      </c>
      <c r="GJ268">
        <v>-4.0977002334145526E-3</v>
      </c>
      <c r="GK268">
        <v>1.9870096767282211E-6</v>
      </c>
      <c r="GL268">
        <v>-4.7591234531596528E-10</v>
      </c>
      <c r="GM268">
        <v>-9.7813170522517312E-2</v>
      </c>
      <c r="GN268">
        <v>-4.4277268217585318E-5</v>
      </c>
      <c r="GO268">
        <v>7.6125673839889962E-4</v>
      </c>
      <c r="GP268">
        <v>-1.4366726965109579E-5</v>
      </c>
      <c r="GQ268">
        <v>6</v>
      </c>
      <c r="GR268">
        <v>2093</v>
      </c>
      <c r="GS268">
        <v>4</v>
      </c>
      <c r="GT268">
        <v>31</v>
      </c>
      <c r="GU268">
        <v>19.600000000000001</v>
      </c>
      <c r="GV268">
        <v>19.600000000000001</v>
      </c>
      <c r="GW268">
        <v>4.1833499999999999</v>
      </c>
      <c r="GX268">
        <v>2.4841299999999999</v>
      </c>
      <c r="GY268">
        <v>2.04834</v>
      </c>
      <c r="GZ268">
        <v>2.6245099999999999</v>
      </c>
      <c r="HA268">
        <v>2.1972700000000001</v>
      </c>
      <c r="HB268">
        <v>2.33521</v>
      </c>
      <c r="HC268">
        <v>37.722799999999999</v>
      </c>
      <c r="HD268">
        <v>15.6205</v>
      </c>
      <c r="HE268">
        <v>18</v>
      </c>
      <c r="HF268">
        <v>708.69</v>
      </c>
      <c r="HG268">
        <v>769.54399999999998</v>
      </c>
      <c r="HH268">
        <v>31.000599999999999</v>
      </c>
      <c r="HI268">
        <v>31.020199999999999</v>
      </c>
      <c r="HJ268">
        <v>30.000299999999999</v>
      </c>
      <c r="HK268">
        <v>30.916</v>
      </c>
      <c r="HL268">
        <v>30.915500000000002</v>
      </c>
      <c r="HM268">
        <v>83.634799999999998</v>
      </c>
      <c r="HN268">
        <v>20.6127</v>
      </c>
      <c r="HO268">
        <v>100</v>
      </c>
      <c r="HP268">
        <v>31</v>
      </c>
      <c r="HQ268">
        <v>1689.1</v>
      </c>
      <c r="HR268">
        <v>31.1187</v>
      </c>
      <c r="HS268">
        <v>99.287499999999994</v>
      </c>
      <c r="HT268">
        <v>98.243899999999996</v>
      </c>
    </row>
    <row r="269" spans="1:228" x14ac:dyDescent="0.2">
      <c r="A269">
        <v>254</v>
      </c>
      <c r="B269">
        <v>1673982252.0999999</v>
      </c>
      <c r="C269">
        <v>1010.099999904633</v>
      </c>
      <c r="D269" t="s">
        <v>867</v>
      </c>
      <c r="E269" t="s">
        <v>868</v>
      </c>
      <c r="F269">
        <v>4</v>
      </c>
      <c r="G269">
        <v>1673982249.7874999</v>
      </c>
      <c r="H269">
        <f t="shared" si="102"/>
        <v>9.8568693289319362E-4</v>
      </c>
      <c r="I269">
        <f t="shared" si="103"/>
        <v>0.98568693289319353</v>
      </c>
      <c r="J269">
        <f t="shared" si="104"/>
        <v>7.0902734936750642</v>
      </c>
      <c r="K269">
        <f t="shared" si="105"/>
        <v>1662.625</v>
      </c>
      <c r="L269">
        <f t="shared" si="106"/>
        <v>1441.8639105506843</v>
      </c>
      <c r="M269">
        <f t="shared" si="107"/>
        <v>146.00881032498268</v>
      </c>
      <c r="N269">
        <f t="shared" si="108"/>
        <v>168.36394647942814</v>
      </c>
      <c r="O269">
        <f t="shared" si="109"/>
        <v>6.3154718944780794E-2</v>
      </c>
      <c r="P269">
        <f t="shared" si="110"/>
        <v>2.7669537558705781</v>
      </c>
      <c r="Q269">
        <f t="shared" si="111"/>
        <v>6.2364706508067982E-2</v>
      </c>
      <c r="R269">
        <f t="shared" si="112"/>
        <v>3.9048097612668295E-2</v>
      </c>
      <c r="S269">
        <f t="shared" si="113"/>
        <v>226.11717511834652</v>
      </c>
      <c r="T269">
        <f t="shared" si="114"/>
        <v>33.42463963055453</v>
      </c>
      <c r="U269">
        <f t="shared" si="115"/>
        <v>32.026125</v>
      </c>
      <c r="V269">
        <f t="shared" si="116"/>
        <v>4.7821486417822898</v>
      </c>
      <c r="W269">
        <f t="shared" si="117"/>
        <v>66.841370996087292</v>
      </c>
      <c r="X269">
        <f t="shared" si="118"/>
        <v>3.245087539125449</v>
      </c>
      <c r="Y269">
        <f t="shared" si="119"/>
        <v>4.8549087051422202</v>
      </c>
      <c r="Z269">
        <f t="shared" si="120"/>
        <v>1.5370611026568408</v>
      </c>
      <c r="AA269">
        <f t="shared" si="121"/>
        <v>-43.468793740589838</v>
      </c>
      <c r="AB269">
        <f t="shared" si="122"/>
        <v>39.843844107783653</v>
      </c>
      <c r="AC269">
        <f t="shared" si="123"/>
        <v>3.2707854222583199</v>
      </c>
      <c r="AD269">
        <f t="shared" si="124"/>
        <v>225.76301090779867</v>
      </c>
      <c r="AE269">
        <f t="shared" si="125"/>
        <v>17.613718746862787</v>
      </c>
      <c r="AF269">
        <f t="shared" si="126"/>
        <v>0.97734184476211217</v>
      </c>
      <c r="AG269">
        <f t="shared" si="127"/>
        <v>7.0902734936750642</v>
      </c>
      <c r="AH269">
        <v>1734.258143238095</v>
      </c>
      <c r="AI269">
        <v>1720.7789696969701</v>
      </c>
      <c r="AJ269">
        <v>1.7163324675325049</v>
      </c>
      <c r="AK269">
        <v>63.92</v>
      </c>
      <c r="AL269">
        <f t="shared" si="128"/>
        <v>0.98568693289319353</v>
      </c>
      <c r="AM269">
        <v>31.17050626222813</v>
      </c>
      <c r="AN269">
        <v>32.050890109890133</v>
      </c>
      <c r="AO269">
        <v>5.8535104188237398E-5</v>
      </c>
      <c r="AP269">
        <v>88.599791130583512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47427.813608795048</v>
      </c>
      <c r="AV269">
        <f t="shared" si="132"/>
        <v>1199.9962499999999</v>
      </c>
      <c r="AW269">
        <f t="shared" si="133"/>
        <v>1025.9231575742729</v>
      </c>
      <c r="AX269">
        <f t="shared" si="134"/>
        <v>0.8549386363284659</v>
      </c>
      <c r="AY269">
        <f t="shared" si="135"/>
        <v>0.18843156811393913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1673982249.7874999</v>
      </c>
      <c r="BF269">
        <v>1662.625</v>
      </c>
      <c r="BG269">
        <v>1680.38375</v>
      </c>
      <c r="BH269">
        <v>32.045837499999998</v>
      </c>
      <c r="BI269">
        <v>31.172587499999999</v>
      </c>
      <c r="BJ269">
        <v>1670.25875</v>
      </c>
      <c r="BK269">
        <v>31.837050000000001</v>
      </c>
      <c r="BL269">
        <v>650.00087499999995</v>
      </c>
      <c r="BM269">
        <v>101.164125</v>
      </c>
      <c r="BN269">
        <v>9.9807924999999992E-2</v>
      </c>
      <c r="BO269">
        <v>32.293225000000007</v>
      </c>
      <c r="BP269">
        <v>32.026125</v>
      </c>
      <c r="BQ269">
        <v>999.9</v>
      </c>
      <c r="BR269">
        <v>0</v>
      </c>
      <c r="BS269">
        <v>0</v>
      </c>
      <c r="BT269">
        <v>8995.9375</v>
      </c>
      <c r="BU269">
        <v>0</v>
      </c>
      <c r="BV269">
        <v>493.53224999999998</v>
      </c>
      <c r="BW269">
        <v>-17.7575875</v>
      </c>
      <c r="BX269">
        <v>1717.6712500000001</v>
      </c>
      <c r="BY269">
        <v>1734.44875</v>
      </c>
      <c r="BZ269">
        <v>0.87324449999999998</v>
      </c>
      <c r="CA269">
        <v>1680.38375</v>
      </c>
      <c r="CB269">
        <v>31.172587499999999</v>
      </c>
      <c r="CC269">
        <v>3.2418825</v>
      </c>
      <c r="CD269">
        <v>3.15354125</v>
      </c>
      <c r="CE269">
        <v>25.325362500000001</v>
      </c>
      <c r="CF269">
        <v>24.8616125</v>
      </c>
      <c r="CG269">
        <v>1199.9962499999999</v>
      </c>
      <c r="CH269">
        <v>0.49996275000000001</v>
      </c>
      <c r="CI269">
        <v>0.5000372500000001</v>
      </c>
      <c r="CJ269">
        <v>0</v>
      </c>
      <c r="CK269">
        <v>986.35000000000014</v>
      </c>
      <c r="CL269">
        <v>4.9990899999999998</v>
      </c>
      <c r="CM269">
        <v>10177.25</v>
      </c>
      <c r="CN269">
        <v>9557.7087499999998</v>
      </c>
      <c r="CO269">
        <v>41.061999999999998</v>
      </c>
      <c r="CP269">
        <v>42.944875000000003</v>
      </c>
      <c r="CQ269">
        <v>41.811999999999998</v>
      </c>
      <c r="CR269">
        <v>42.25</v>
      </c>
      <c r="CS269">
        <v>42.530999999999999</v>
      </c>
      <c r="CT269">
        <v>597.45500000000004</v>
      </c>
      <c r="CU269">
        <v>597.54499999999996</v>
      </c>
      <c r="CV269">
        <v>0</v>
      </c>
      <c r="CW269">
        <v>1673982252.0999999</v>
      </c>
      <c r="CX269">
        <v>0</v>
      </c>
      <c r="CY269">
        <v>1673981072</v>
      </c>
      <c r="CZ269" t="s">
        <v>356</v>
      </c>
      <c r="DA269">
        <v>1673981071.5</v>
      </c>
      <c r="DB269">
        <v>1673981072</v>
      </c>
      <c r="DC269">
        <v>22</v>
      </c>
      <c r="DD269">
        <v>6.0000000000000001E-3</v>
      </c>
      <c r="DE269">
        <v>1.4999999999999999E-2</v>
      </c>
      <c r="DF269">
        <v>-5.52</v>
      </c>
      <c r="DG269">
        <v>0.19600000000000001</v>
      </c>
      <c r="DH269">
        <v>415</v>
      </c>
      <c r="DI269">
        <v>30</v>
      </c>
      <c r="DJ269">
        <v>0.47</v>
      </c>
      <c r="DK269">
        <v>0.06</v>
      </c>
      <c r="DL269">
        <v>-17.708132500000001</v>
      </c>
      <c r="DM269">
        <v>-0.83448517823632584</v>
      </c>
      <c r="DN269">
        <v>0.1200217759148311</v>
      </c>
      <c r="DO269">
        <v>0</v>
      </c>
      <c r="DP269">
        <v>0.8763029</v>
      </c>
      <c r="DQ269">
        <v>-3.4103257035650772E-2</v>
      </c>
      <c r="DR269">
        <v>3.9810494897702456E-3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3.2986800000000001</v>
      </c>
      <c r="EB269">
        <v>2.62513</v>
      </c>
      <c r="EC269">
        <v>0.25676399999999999</v>
      </c>
      <c r="ED269">
        <v>0.25606099999999998</v>
      </c>
      <c r="EE269">
        <v>0.13436200000000001</v>
      </c>
      <c r="EF269">
        <v>0.130636</v>
      </c>
      <c r="EG269">
        <v>22508.799999999999</v>
      </c>
      <c r="EH269">
        <v>22916.5</v>
      </c>
      <c r="EI269">
        <v>28176.3</v>
      </c>
      <c r="EJ269">
        <v>29645.3</v>
      </c>
      <c r="EK269">
        <v>33580.400000000001</v>
      </c>
      <c r="EL269">
        <v>35784.199999999997</v>
      </c>
      <c r="EM269">
        <v>39774.800000000003</v>
      </c>
      <c r="EN269">
        <v>42361.1</v>
      </c>
      <c r="EO269">
        <v>2.25868</v>
      </c>
      <c r="EP269">
        <v>2.2356799999999999</v>
      </c>
      <c r="EQ269">
        <v>0.13248599999999999</v>
      </c>
      <c r="ER269">
        <v>0</v>
      </c>
      <c r="ES269">
        <v>29.873999999999999</v>
      </c>
      <c r="ET269">
        <v>999.9</v>
      </c>
      <c r="EU269">
        <v>73.599999999999994</v>
      </c>
      <c r="EV269">
        <v>33</v>
      </c>
      <c r="EW269">
        <v>36.754800000000003</v>
      </c>
      <c r="EX269">
        <v>57.6</v>
      </c>
      <c r="EY269">
        <v>-4.2868599999999999</v>
      </c>
      <c r="EZ269">
        <v>2</v>
      </c>
      <c r="FA269">
        <v>0.278082</v>
      </c>
      <c r="FB269">
        <v>-0.43644899999999998</v>
      </c>
      <c r="FC269">
        <v>20.272500000000001</v>
      </c>
      <c r="FD269">
        <v>5.22058</v>
      </c>
      <c r="FE269">
        <v>12.004</v>
      </c>
      <c r="FF269">
        <v>4.9878</v>
      </c>
      <c r="FG269">
        <v>3.2845499999999999</v>
      </c>
      <c r="FH269">
        <v>9999</v>
      </c>
      <c r="FI269">
        <v>9999</v>
      </c>
      <c r="FJ269">
        <v>9999</v>
      </c>
      <c r="FK269">
        <v>999.9</v>
      </c>
      <c r="FL269">
        <v>1.86582</v>
      </c>
      <c r="FM269">
        <v>1.8621799999999999</v>
      </c>
      <c r="FN269">
        <v>1.8641799999999999</v>
      </c>
      <c r="FO269">
        <v>1.86022</v>
      </c>
      <c r="FP269">
        <v>1.8609599999999999</v>
      </c>
      <c r="FQ269">
        <v>1.86015</v>
      </c>
      <c r="FR269">
        <v>1.8618600000000001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-7.63</v>
      </c>
      <c r="GH269">
        <v>0.20880000000000001</v>
      </c>
      <c r="GI269">
        <v>-4.1132035990306486</v>
      </c>
      <c r="GJ269">
        <v>-4.0977002334145526E-3</v>
      </c>
      <c r="GK269">
        <v>1.9870096767282211E-6</v>
      </c>
      <c r="GL269">
        <v>-4.7591234531596528E-10</v>
      </c>
      <c r="GM269">
        <v>-9.7813170522517312E-2</v>
      </c>
      <c r="GN269">
        <v>-4.4277268217585318E-5</v>
      </c>
      <c r="GO269">
        <v>7.6125673839889962E-4</v>
      </c>
      <c r="GP269">
        <v>-1.4366726965109579E-5</v>
      </c>
      <c r="GQ269">
        <v>6</v>
      </c>
      <c r="GR269">
        <v>2093</v>
      </c>
      <c r="GS269">
        <v>4</v>
      </c>
      <c r="GT269">
        <v>31</v>
      </c>
      <c r="GU269">
        <v>19.7</v>
      </c>
      <c r="GV269">
        <v>19.7</v>
      </c>
      <c r="GW269">
        <v>4.1955600000000004</v>
      </c>
      <c r="GX269">
        <v>2.48169</v>
      </c>
      <c r="GY269">
        <v>2.04834</v>
      </c>
      <c r="GZ269">
        <v>2.6245099999999999</v>
      </c>
      <c r="HA269">
        <v>2.1972700000000001</v>
      </c>
      <c r="HB269">
        <v>2.32544</v>
      </c>
      <c r="HC269">
        <v>37.722799999999999</v>
      </c>
      <c r="HD269">
        <v>15.6205</v>
      </c>
      <c r="HE269">
        <v>18</v>
      </c>
      <c r="HF269">
        <v>708.721</v>
      </c>
      <c r="HG269">
        <v>769.53099999999995</v>
      </c>
      <c r="HH269">
        <v>31.000599999999999</v>
      </c>
      <c r="HI269">
        <v>31.024100000000001</v>
      </c>
      <c r="HJ269">
        <v>30.000399999999999</v>
      </c>
      <c r="HK269">
        <v>30.918700000000001</v>
      </c>
      <c r="HL269">
        <v>30.918199999999999</v>
      </c>
      <c r="HM269">
        <v>83.893799999999999</v>
      </c>
      <c r="HN269">
        <v>20.6127</v>
      </c>
      <c r="HO269">
        <v>100</v>
      </c>
      <c r="HP269">
        <v>31</v>
      </c>
      <c r="HQ269">
        <v>1695.78</v>
      </c>
      <c r="HR269">
        <v>31.1187</v>
      </c>
      <c r="HS269">
        <v>99.289400000000001</v>
      </c>
      <c r="HT269">
        <v>98.243499999999997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2023-01-17T19:04:23Z</dcterms:created>
  <dcterms:modified xsi:type="dcterms:W3CDTF">2024-10-14T13:16:35Z</dcterms:modified>
</cp:coreProperties>
</file>